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kvkedu-my.sharepoint.com/personal/v_rinkeviciene_kvk_lt/Documents/Desktop/2025 m/SKELBIAMI PIRKIMAI/BALDAI_AK/Pakartotinis pirkimas/"/>
    </mc:Choice>
  </mc:AlternateContent>
  <xr:revisionPtr revIDLastSave="182" documentId="8_{2903F7C6-471E-4D3D-A198-EF3D2F71873E}" xr6:coauthVersionLast="47" xr6:coauthVersionMax="47" xr10:uidLastSave="{9AE48378-EC98-470F-A02C-19B7D35BBAB6}"/>
  <bookViews>
    <workbookView xWindow="-108" yWindow="-108" windowWidth="23256" windowHeight="12576" tabRatio="602" firstSheet="1" activeTab="4" xr2:uid="{00000000-000D-0000-FFFF-FFFF00000000}"/>
  </bookViews>
  <sheets>
    <sheet name="Pasiūlymo bendroji dalis" sheetId="14" r:id="rId1"/>
    <sheet name="Subtiekėjai ir priedai" sheetId="15" r:id="rId2"/>
    <sheet name="Lovos" sheetId="10" r:id="rId3"/>
    <sheet name="Korpusiniai baldai" sheetId="16" r:id="rId4"/>
    <sheet name="Kėdės" sheetId="17" r:id="rId5"/>
    <sheet name="Duomenys skaičiavimui" sheetId="18" r:id="rId6"/>
  </sheets>
  <definedNames>
    <definedName name="_xlnm._FilterDatabase" localSheetId="2" hidden="1">Lovos!$A$3:$E$9</definedName>
    <definedName name="AUKSTAS">#REF!</definedName>
    <definedName name="count">'Korpusiniai baldai'!#REF!</definedName>
    <definedName name="Kiekis_I_ETAPAS">#REF!</definedName>
    <definedName name="Kiekis_II_ETAPAS">#REF!</definedName>
    <definedName name="Kodas_kiekiui">#REF!</definedName>
    <definedName name="PADALINIO_NR">#REF!</definedName>
    <definedName name="PADALINIO_PAV">#REF!</definedName>
    <definedName name="PATALPOS_NR">#REF!</definedName>
    <definedName name="PATALPOS_PA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7" l="1"/>
  <c r="E21" i="16"/>
  <c r="E12" i="10"/>
  <c r="E5" i="10" l="1"/>
  <c r="E4" i="16"/>
  <c r="E5" i="16"/>
  <c r="E6" i="16"/>
  <c r="E7" i="16"/>
  <c r="E8" i="16"/>
  <c r="E9" i="16"/>
  <c r="E10" i="16"/>
  <c r="E11" i="16"/>
  <c r="E12" i="16"/>
  <c r="E13" i="16"/>
  <c r="E14" i="16"/>
  <c r="E5" i="17"/>
  <c r="E4" i="17"/>
  <c r="E4" i="10"/>
  <c r="E15" i="16" l="1"/>
  <c r="E16" i="16" s="1"/>
  <c r="E17" i="16" s="1"/>
  <c r="E22" i="16" s="1"/>
  <c r="E6" i="17"/>
  <c r="E7" i="17" s="1"/>
  <c r="E8" i="17" l="1"/>
  <c r="E12" i="17"/>
  <c r="E6" i="10"/>
  <c r="E7" i="10" l="1"/>
  <c r="E8" i="10" s="1"/>
  <c r="E13" i="10" s="1"/>
</calcChain>
</file>

<file path=xl/sharedStrings.xml><?xml version="1.0" encoding="utf-8"?>
<sst xmlns="http://schemas.openxmlformats.org/spreadsheetml/2006/main" count="135" uniqueCount="101">
  <si>
    <t>Kodas</t>
  </si>
  <si>
    <t>PIRKIMO SĄLYGŲ PRIEDAS „PASIŪLYMO FORMA“</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</si>
  <si>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</si>
  <si>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</si>
  <si>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</si>
  <si>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</si>
  <si>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</si>
  <si>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</si>
  <si>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</si>
  <si>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</si>
  <si>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</si>
  <si>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</si>
  <si>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</si>
  <si>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4. Pasiūlymas galioja iki termino, nustatyto pirkimo dokumentuose.</t>
  </si>
  <si>
    <t>1</t>
  </si>
  <si>
    <t>* Tais atvejais, kai pagal galiojančius teisės aktus tiekėjui nereikia mokėti PVM, teikėjas privalo su pasiūlymu pateikti laisvos formos raštą dėl PVM netaikymo pagrindo.</t>
  </si>
  <si>
    <t>PVM tarifas (%)</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</si>
  <si>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</si>
  <si>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</si>
  <si>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</si>
  <si>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</si>
  <si>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</si>
  <si>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</si>
  <si>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</si>
  <si>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</si>
  <si>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</si>
  <si>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</si>
  <si>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</si>
  <si>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</si>
  <si>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</si>
  <si>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</si>
  <si>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</si>
  <si>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Europos bendrasis viešųjų pirkimų dokumentas (jei tikrinami pašalinimo pagrindai)</t>
  </si>
  <si>
    <t>2</t>
  </si>
  <si>
    <t>Pasiūlymo galiojimo užtikrinimas (jei taikoma)</t>
  </si>
  <si>
    <t>3</t>
  </si>
  <si>
    <t>Įgaliojimas pateikti pasiūlymą (jei taikoma)</t>
  </si>
  <si>
    <t>4</t>
  </si>
  <si>
    <t>Subtiekimo sutartis, ketinimų protokolas, preliminarios sutartys ar kiti dokumentai, patvirtinantys, kad laimėjus pirkimą tiekėjui bus prieinami kitų ūkio subjektų ištekliai (jei pasitelkiami kvalifikacijos atitikimui)</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</si>
  <si>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</si>
  <si>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</si>
  <si>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Siūloma vieneto kaina Eur be PVM</t>
  </si>
  <si>
    <t>2025-__-__</t>
  </si>
  <si>
    <t>K-1</t>
  </si>
  <si>
    <t>Lova</t>
  </si>
  <si>
    <t>1. Pateikdami šį pasiūlymą, mes sutinkame su visomis konkurso sąlygomis, pirkimo dokumentuose ir jų prieduose pateiktais reikalavimais ir pažymime, kad siūlomos prekės atitinka pirkimo dokumentų ir jų priedų reikalavimus.</t>
  </si>
  <si>
    <t>3. Patvirtiname, kad informacija ir duomenys, pateikti pasiūlyme, yra teisingi ir apima viską, ko reikia tinkamam sutarties įvykdymui.</t>
  </si>
  <si>
    <t>2. Teikdami šį pasiūlymą įsipareigojame laikytis visų pirkimo sąlygų, įskaitant ir minimalių aplinkos apsaugos kriterijų.</t>
  </si>
  <si>
    <t>Baldo pavadinimas</t>
  </si>
  <si>
    <t>Viso kiekio suma, Eur be PVM</t>
  </si>
  <si>
    <t>Bendra pirkimo dalies kaina, Eur su PVM</t>
  </si>
  <si>
    <t>K1-1</t>
  </si>
  <si>
    <t>K2</t>
  </si>
  <si>
    <t>K5</t>
  </si>
  <si>
    <t>K6</t>
  </si>
  <si>
    <t>K7</t>
  </si>
  <si>
    <t>K8, K8-1</t>
  </si>
  <si>
    <t>K8-2, K8-3</t>
  </si>
  <si>
    <t>K9</t>
  </si>
  <si>
    <t>K10</t>
  </si>
  <si>
    <t>K11</t>
  </si>
  <si>
    <t>K14</t>
  </si>
  <si>
    <t>B1</t>
  </si>
  <si>
    <t>Daiktadėžė</t>
  </si>
  <si>
    <t>Darbo stalas</t>
  </si>
  <si>
    <t>Spinta</t>
  </si>
  <si>
    <t xml:space="preserve">Virtuvė ŽN bloko </t>
  </si>
  <si>
    <t xml:space="preserve">Virtuvė vienviečio bloko </t>
  </si>
  <si>
    <t xml:space="preserve">Virtuvė keturviečio bloko </t>
  </si>
  <si>
    <t xml:space="preserve">Virtuvė keturviečio bloko didelė </t>
  </si>
  <si>
    <t>Valgomojo stalas ŽN bloko</t>
  </si>
  <si>
    <t>Valgomojo stalas vienviečio bloko</t>
  </si>
  <si>
    <t>Valgomojo stalas keturviečio bloko</t>
  </si>
  <si>
    <t>Stalčių blokas</t>
  </si>
  <si>
    <t>Bendra pirkimo dalies kaina, Eur be PVM</t>
  </si>
  <si>
    <t>K4</t>
  </si>
  <si>
    <t>K12</t>
  </si>
  <si>
    <t>Darbo kėdė</t>
  </si>
  <si>
    <t>Valgomojo kėdė</t>
  </si>
  <si>
    <t>Kam: Klaipėdos valstybinei kolegijai</t>
  </si>
  <si>
    <t xml:space="preserve"> BALDAI</t>
  </si>
  <si>
    <t>Tiekėjo siūlomas papildomas garantijos laikotarpis (T) metais</t>
  </si>
  <si>
    <t>Kiekis</t>
  </si>
  <si>
    <t>1 pirkimo dalis - LOVOS</t>
  </si>
  <si>
    <t>Kiti pirkimo sąlygose nurodyti dokumentai</t>
  </si>
  <si>
    <t>Reikalaujamos techninės charakteristikos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</si>
  <si>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 (taikoma tarptautinio pirkimo atveju)</t>
  </si>
  <si>
    <t>Nuotrauka
Tiekėjas įkelia siūlomo baldo nuotrauką</t>
  </si>
  <si>
    <t>Žr. pirkimo sąlygų 2 priedą.</t>
  </si>
  <si>
    <t>Papildomos garantijos terminas metais</t>
  </si>
  <si>
    <t>Ekonominio naudingumo reikšmė, Eur</t>
  </si>
  <si>
    <t>1 dalis</t>
  </si>
  <si>
    <t>2 dalis</t>
  </si>
  <si>
    <t>3 dalis</t>
  </si>
  <si>
    <t>Bendra pasiūlymo palyginamoji kaina (ekonominis naudingumas), Eur su PVM</t>
  </si>
  <si>
    <t>3 pirkimo dalis - KĖDĖS</t>
  </si>
  <si>
    <t>2 pirkimo dalis -KORPUSINIAI BALDAI</t>
  </si>
  <si>
    <t xml:space="preserve">Dokumento pavadinimas, kuris teikiamas su pasiūlymu pagal techninės specifikacijos bendrųjų sąlygų 21.2 p.
</t>
  </si>
  <si>
    <r>
      <t>Darbo kėdė</t>
    </r>
    <r>
      <rPr>
        <b/>
        <i/>
        <sz val="11"/>
        <color theme="1"/>
        <rFont val="Times New Roman"/>
        <family val="1"/>
      </rPr>
      <t xml:space="preserve"> (nurodyti gamintoją, modelį)</t>
    </r>
  </si>
  <si>
    <r>
      <t xml:space="preserve">Valgomojo kėdė </t>
    </r>
    <r>
      <rPr>
        <b/>
        <i/>
        <sz val="11"/>
        <color theme="1"/>
        <rFont val="Times New Roman"/>
        <family val="1"/>
      </rPr>
      <t>(nurodyti gamintoją, modelį)</t>
    </r>
  </si>
  <si>
    <t>Recepcija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</si>
</sst>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sz val="11"/>
      <color theme="1"/>
      <name val="Calibri"/>
      <family val="2"/>
      <scheme val="minor"/>
    </font>
    <font>
      <sz val="11"/>
      <color indexed="8"/>
      <name val="Calibri"/>
      <family val="2"/>
      <charset val="186"/>
    </font>
    <font>
      <b/>
      <sz val="11"/>
      <color rgb="FF9C6500"/>
      <name val="Calibri"/>
      <family val="2"/>
      <scheme val="minor"/>
    </font>
    <font>
      <sz val="11"/>
      <name val="Times New Roman"/>
      <family val="1"/>
    </font>
    <font>
      <sz val="11"/>
      <color rgb="FF000000"/>
      <name val="Times New Roman"/>
      <family val="1"/>
    </font>
    <font>
      <b/>
      <sz val="11"/>
      <name val="Times New Roman"/>
      <family val="1"/>
    </font>
    <font>
      <sz val="11"/>
      <color theme="1"/>
      <name val="Times New Roman"/>
      <family val="1"/>
    </font>
    <font>
      <b/>
      <sz val="11"/>
      <color theme="1"/>
      <name val="Times New Roman"/>
      <family val="1"/>
    </font>
    <font>
      <u/>
      <sz val="11"/>
      <color theme="10"/>
      <name val="Calibri"/>
      <family val="2"/>
      <charset val="186"/>
      <scheme val="minor"/>
    </font>
    <font>
      <sz val="12"/>
      <color rgb="FF000000"/>
      <name val="Calibri"/>
      <family val="2"/>
    </font>
    <font>
      <b/>
      <sz val="11"/>
      <color rgb="FF595959"/>
      <name val="Times New Roman"/>
      <family val="1"/>
    </font>
    <font>
      <b/>
      <sz val="11"/>
      <color rgb="FF000000"/>
      <name val="Times New Roman"/>
      <family val="1"/>
    </font>
    <font>
      <sz val="10"/>
      <color rgb="FF000000"/>
      <name val="Times New Roman"/>
      <family val="1"/>
    </font>
    <font>
      <sz val="9"/>
      <color rgb="FF000000"/>
      <name val="Times New Roman"/>
      <family val="1"/>
    </font>
    <font>
      <sz val="9"/>
      <color rgb="FF000000"/>
      <name val="Calibri"/>
      <family val="2"/>
    </font>
    <font>
      <i/>
      <u/>
      <sz val="12"/>
      <color rgb="FF0000FF"/>
      <name val="Times New Roman"/>
      <family val="1"/>
    </font>
    <font>
      <i/>
      <sz val="10"/>
      <color rgb="FF000000"/>
      <name val="Times New Roman"/>
      <family val="1"/>
    </font>
    <font>
      <b/>
      <sz val="12"/>
      <color rgb="FF000000"/>
      <name val="Times New Roman"/>
      <family val="1"/>
    </font>
    <font>
      <sz val="12"/>
      <color rgb="FF000000"/>
      <name val="Times New Roman"/>
      <family val="1"/>
    </font>
    <font>
      <i/>
      <sz val="9"/>
      <color rgb="FF000000"/>
      <name val="Times New Roman"/>
      <family val="1"/>
    </font>
    <font>
      <b/>
      <sz val="11"/>
      <color theme="0"/>
      <name val="Times New Roman"/>
      <family val="1"/>
    </font>
    <font>
      <b/>
      <i/>
      <sz val="11"/>
      <color theme="1"/>
      <name val="Times New Roman"/>
      <family val="1"/>
    </font>
  </fonts>
  <fills count="9">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D8D8D8"/>
        <bgColor auto="1"/>
      </patternFill>
    </fill>
    <fill>
      <patternFill patternType="solid">
        <fgColor rgb="FFFFFFFF"/>
        <bgColor auto="1"/>
      </patternFill>
    </fill>
    <fill>
      <patternFill patternType="solid">
        <fgColor rgb="FFD9D9D9"/>
        <bgColor rgb="FF000000"/>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FFFFFF"/>
      </left>
      <right/>
      <top style="thin">
        <color rgb="FFFFFFFF"/>
      </top>
      <bottom/>
      <diagonal/>
    </border>
    <border>
      <left/>
      <right/>
      <top style="thin">
        <color rgb="FFFFFFFF"/>
      </top>
      <bottom/>
      <diagonal/>
    </border>
    <border>
      <left style="thin">
        <color rgb="FFFFFFFF"/>
      </left>
      <right/>
      <top/>
      <bottom/>
      <diagonal/>
    </border>
    <border>
      <left style="thin">
        <color rgb="FFFFFFFF"/>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medium">
        <color rgb="FF00000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indexed="64"/>
      </left>
      <right/>
      <top style="medium">
        <color indexed="64"/>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3" fillId="2" borderId="0" applyNumberFormat="0" applyBorder="0" applyAlignment="0" applyProtection="0"/>
    <xf numFmtId="0" fontId="9" fillId="0" borderId="0" applyNumberFormat="0" applyFill="0" applyBorder="0" applyAlignment="0" applyProtection="0"/>
  </cellStyleXfs>
  <cellXfs count="156">
    <xf numFmtId="0" fontId="0" fillId="0" borderId="0" xfId="0"/>
    <xf numFmtId="4" fontId="10" fillId="6" borderId="4" xfId="0" applyNumberFormat="1" applyFont="1" applyFill="1" applyBorder="1"/>
    <xf numFmtId="4" fontId="10" fillId="6" borderId="5" xfId="0" applyNumberFormat="1" applyFont="1" applyFill="1" applyBorder="1"/>
    <xf numFmtId="4" fontId="11" fillId="6" borderId="6" xfId="0" applyNumberFormat="1" applyFont="1" applyFill="1" applyBorder="1" applyAlignment="1">
      <alignment horizontal="center" vertical="center" wrapText="1"/>
    </xf>
    <xf numFmtId="4" fontId="11" fillId="6" borderId="0" xfId="0" applyNumberFormat="1" applyFont="1" applyFill="1" applyAlignment="1">
      <alignment horizontal="center" vertical="center" wrapText="1"/>
    </xf>
    <xf numFmtId="4" fontId="12" fillId="6" borderId="7" xfId="0" applyNumberFormat="1" applyFont="1" applyFill="1" applyBorder="1"/>
    <xf numFmtId="4" fontId="10" fillId="6" borderId="8" xfId="0" applyNumberFormat="1" applyFont="1" applyFill="1" applyBorder="1"/>
    <xf numFmtId="49" fontId="13" fillId="6" borderId="6" xfId="0" applyNumberFormat="1" applyFont="1" applyFill="1" applyBorder="1" applyAlignment="1">
      <alignment horizontal="left" vertical="center" wrapText="1"/>
    </xf>
    <xf numFmtId="0" fontId="13" fillId="6" borderId="0" xfId="0" applyFont="1" applyFill="1" applyAlignment="1">
      <alignment horizontal="left" vertical="center" wrapText="1"/>
    </xf>
    <xf numFmtId="4" fontId="5" fillId="6" borderId="6" xfId="0" applyNumberFormat="1" applyFont="1" applyFill="1" applyBorder="1"/>
    <xf numFmtId="4" fontId="5" fillId="6" borderId="0" xfId="0" applyNumberFormat="1" applyFont="1" applyFill="1" applyAlignment="1">
      <alignment wrapText="1"/>
    </xf>
    <xf numFmtId="4" fontId="5" fillId="6" borderId="0" xfId="0" applyNumberFormat="1" applyFont="1" applyFill="1"/>
    <xf numFmtId="4" fontId="5" fillId="6" borderId="0" xfId="0" applyNumberFormat="1" applyFont="1" applyFill="1" applyAlignment="1">
      <alignment horizontal="center"/>
    </xf>
    <xf numFmtId="0" fontId="13" fillId="6" borderId="6" xfId="0" applyFont="1" applyFill="1" applyBorder="1" applyAlignment="1">
      <alignment horizontal="left" vertical="center" wrapText="1"/>
    </xf>
    <xf numFmtId="49" fontId="13" fillId="6" borderId="0" xfId="0" applyNumberFormat="1" applyFont="1" applyFill="1" applyAlignment="1">
      <alignment horizontal="center" wrapText="1"/>
    </xf>
    <xf numFmtId="49" fontId="17" fillId="6" borderId="6" xfId="0" applyNumberFormat="1" applyFont="1" applyFill="1" applyBorder="1" applyAlignment="1">
      <alignment vertical="center"/>
    </xf>
    <xf numFmtId="0" fontId="17" fillId="6" borderId="0" xfId="0" applyFont="1" applyFill="1" applyAlignment="1">
      <alignment horizontal="center" vertical="center" wrapText="1"/>
    </xf>
    <xf numFmtId="49" fontId="13" fillId="6" borderId="0" xfId="0" applyNumberFormat="1" applyFont="1" applyFill="1" applyAlignment="1">
      <alignment horizontal="center" vertical="top" wrapText="1"/>
    </xf>
    <xf numFmtId="0" fontId="19" fillId="8" borderId="19" xfId="0" applyFont="1" applyFill="1" applyBorder="1"/>
    <xf numFmtId="0" fontId="19" fillId="8" borderId="0" xfId="0" applyFont="1" applyFill="1"/>
    <xf numFmtId="0" fontId="19" fillId="8" borderId="20" xfId="0" applyFont="1" applyFill="1" applyBorder="1" applyAlignment="1">
      <alignment horizontal="center" vertical="center" wrapText="1"/>
    </xf>
    <xf numFmtId="0" fontId="19" fillId="8" borderId="23" xfId="0" applyFont="1" applyFill="1" applyBorder="1" applyAlignment="1">
      <alignment horizontal="center" vertical="center" wrapText="1"/>
    </xf>
    <xf numFmtId="0" fontId="19" fillId="4" borderId="24" xfId="0" applyFont="1" applyFill="1" applyBorder="1" applyAlignment="1" applyProtection="1">
      <alignment horizontal="center" vertical="center" wrapText="1"/>
      <protection locked="0"/>
    </xf>
    <xf numFmtId="0" fontId="19" fillId="4" borderId="25" xfId="0" applyFont="1" applyFill="1" applyBorder="1" applyAlignment="1" applyProtection="1">
      <alignment horizontal="center" vertical="center"/>
      <protection locked="0"/>
    </xf>
    <xf numFmtId="0" fontId="19" fillId="4" borderId="33" xfId="0" applyFont="1" applyFill="1" applyBorder="1" applyAlignment="1" applyProtection="1">
      <alignment horizontal="center" vertical="center"/>
      <protection locked="0"/>
    </xf>
    <xf numFmtId="0" fontId="19" fillId="8" borderId="0" xfId="0" applyFont="1" applyFill="1" applyAlignment="1">
      <alignment horizontal="center" vertical="center" wrapText="1"/>
    </xf>
    <xf numFmtId="0" fontId="19" fillId="8" borderId="0" xfId="0" applyFont="1" applyFill="1" applyAlignment="1">
      <alignment horizontal="center" vertical="center"/>
    </xf>
    <xf numFmtId="0" fontId="19" fillId="8" borderId="24" xfId="0" applyFont="1" applyFill="1" applyBorder="1" applyAlignment="1">
      <alignment horizontal="center" vertical="center" wrapText="1"/>
    </xf>
    <xf numFmtId="0" fontId="19" fillId="8" borderId="24" xfId="0" applyFont="1" applyFill="1" applyBorder="1" applyAlignment="1" applyProtection="1">
      <alignment horizontal="center" vertical="center" wrapText="1"/>
      <protection locked="0"/>
    </xf>
    <xf numFmtId="0" fontId="19" fillId="4" borderId="37"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4" fontId="5" fillId="6" borderId="18" xfId="0" applyNumberFormat="1" applyFont="1" applyFill="1" applyBorder="1" applyAlignment="1">
      <alignment horizontal="center" vertical="center"/>
    </xf>
    <xf numFmtId="49" fontId="13" fillId="7" borderId="0" xfId="0" applyNumberFormat="1" applyFont="1" applyFill="1" applyProtection="1">
      <protection locked="0"/>
    </xf>
    <xf numFmtId="0" fontId="8" fillId="0" borderId="0" xfId="0" applyFont="1" applyAlignment="1">
      <alignment horizontal="left" vertical="top"/>
    </xf>
    <xf numFmtId="0" fontId="7" fillId="0" borderId="0" xfId="0" applyFont="1"/>
    <xf numFmtId="0" fontId="7" fillId="0" borderId="0" xfId="0" applyFont="1" applyAlignment="1">
      <alignment wrapText="1"/>
    </xf>
    <xf numFmtId="0" fontId="7" fillId="0" borderId="0" xfId="0" applyFont="1" applyAlignment="1">
      <alignment horizontal="center"/>
    </xf>
    <xf numFmtId="0" fontId="8" fillId="0" borderId="0" xfId="0" applyFont="1" applyAlignment="1">
      <alignment horizontal="center" vertical="center"/>
    </xf>
    <xf numFmtId="0" fontId="6" fillId="5" borderId="1" xfId="0" applyFont="1" applyFill="1" applyBorder="1" applyAlignment="1">
      <alignment horizontal="center" vertical="center"/>
    </xf>
    <xf numFmtId="0" fontId="4" fillId="0" borderId="0" xfId="0" applyFont="1"/>
    <xf numFmtId="0" fontId="8"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49" fontId="5" fillId="6" borderId="39" xfId="0" applyNumberFormat="1" applyFont="1" applyFill="1" applyBorder="1" applyAlignment="1">
      <alignment horizontal="center" vertical="center" wrapText="1"/>
    </xf>
    <xf numFmtId="4" fontId="5" fillId="7" borderId="40" xfId="0" applyNumberFormat="1" applyFont="1" applyFill="1" applyBorder="1" applyAlignment="1" applyProtection="1">
      <alignment horizontal="center" vertical="center"/>
      <protection locked="0"/>
    </xf>
    <xf numFmtId="4" fontId="5" fillId="6" borderId="38" xfId="0" applyNumberFormat="1" applyFont="1" applyFill="1" applyBorder="1" applyAlignment="1">
      <alignment horizontal="center" vertical="center"/>
    </xf>
    <xf numFmtId="2" fontId="7" fillId="3" borderId="1" xfId="0" applyNumberFormat="1" applyFont="1" applyFill="1" applyBorder="1" applyAlignment="1" applyProtection="1">
      <alignment horizontal="center" vertical="center"/>
      <protection locked="0"/>
    </xf>
    <xf numFmtId="2" fontId="7" fillId="5" borderId="1" xfId="0" applyNumberFormat="1" applyFont="1" applyFill="1" applyBorder="1" applyAlignment="1">
      <alignment horizontal="center" vertical="center"/>
    </xf>
    <xf numFmtId="4" fontId="5" fillId="7" borderId="39" xfId="0" applyNumberFormat="1" applyFont="1" applyFill="1" applyBorder="1" applyAlignment="1" applyProtection="1">
      <alignment horizontal="center" vertical="center"/>
      <protection locked="0"/>
    </xf>
    <xf numFmtId="49" fontId="5" fillId="6" borderId="35" xfId="0" applyNumberFormat="1" applyFont="1" applyFill="1" applyBorder="1" applyAlignment="1">
      <alignment horizontal="center" vertical="center" wrapText="1"/>
    </xf>
    <xf numFmtId="0" fontId="19" fillId="0" borderId="45" xfId="0" applyFont="1" applyBorder="1" applyAlignment="1">
      <alignment horizontal="justify" vertical="center" wrapText="1"/>
    </xf>
    <xf numFmtId="0" fontId="19" fillId="0" borderId="1" xfId="0" applyFont="1" applyBorder="1" applyAlignment="1">
      <alignment horizontal="justify" vertical="center" wrapText="1"/>
    </xf>
    <xf numFmtId="0" fontId="7" fillId="5" borderId="0" xfId="0" applyFont="1" applyFill="1" applyAlignment="1">
      <alignment wrapText="1"/>
    </xf>
    <xf numFmtId="0" fontId="8" fillId="5" borderId="0" xfId="0" applyFont="1" applyFill="1" applyAlignment="1">
      <alignment wrapText="1"/>
    </xf>
    <xf numFmtId="0" fontId="21" fillId="0" borderId="0" xfId="0" applyFont="1" applyAlignment="1">
      <alignment horizontal="center" vertical="center"/>
    </xf>
    <xf numFmtId="4" fontId="7" fillId="5" borderId="47" xfId="0" applyNumberFormat="1" applyFont="1" applyFill="1" applyBorder="1" applyAlignment="1">
      <alignment horizontal="center" vertical="center"/>
    </xf>
    <xf numFmtId="0" fontId="8" fillId="5" borderId="1" xfId="0" applyFont="1" applyFill="1" applyBorder="1" applyAlignment="1">
      <alignment horizontal="center" vertical="top" wrapText="1"/>
    </xf>
    <xf numFmtId="0" fontId="7" fillId="0" borderId="51" xfId="0" applyFont="1" applyBorder="1" applyAlignment="1" applyProtection="1">
      <alignment horizontal="center" vertical="center"/>
      <protection locked="0"/>
    </xf>
    <xf numFmtId="0" fontId="7" fillId="0" borderId="46" xfId="0" applyFont="1" applyBorder="1" applyAlignment="1" applyProtection="1">
      <alignment vertical="top" wrapText="1"/>
      <protection locked="0"/>
    </xf>
    <xf numFmtId="0" fontId="19" fillId="0" borderId="41"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9" fillId="0" borderId="2" xfId="0" applyFont="1" applyBorder="1" applyAlignment="1" applyProtection="1">
      <alignment vertical="top" wrapText="1"/>
      <protection locked="0"/>
    </xf>
    <xf numFmtId="0" fontId="7" fillId="5" borderId="46" xfId="0" applyFont="1" applyFill="1" applyBorder="1" applyAlignment="1">
      <alignment vertical="top" wrapText="1"/>
    </xf>
    <xf numFmtId="0" fontId="7" fillId="5" borderId="1" xfId="0" applyFont="1" applyFill="1" applyBorder="1" applyAlignment="1">
      <alignment vertical="top" wrapText="1"/>
    </xf>
    <xf numFmtId="49" fontId="11" fillId="6" borderId="6" xfId="0" applyNumberFormat="1" applyFont="1" applyFill="1" applyBorder="1" applyAlignment="1">
      <alignment horizontal="center"/>
    </xf>
    <xf numFmtId="4" fontId="10" fillId="6" borderId="0" xfId="0" applyNumberFormat="1" applyFont="1" applyFill="1"/>
    <xf numFmtId="49" fontId="11" fillId="6" borderId="6" xfId="0" applyNumberFormat="1" applyFont="1" applyFill="1" applyBorder="1" applyAlignment="1">
      <alignment horizontal="center" vertical="center" wrapText="1"/>
    </xf>
    <xf numFmtId="49" fontId="12" fillId="6" borderId="6" xfId="0" applyNumberFormat="1" applyFont="1" applyFill="1" applyBorder="1" applyAlignment="1">
      <alignment horizontal="left" vertical="center" wrapText="1"/>
    </xf>
    <xf numFmtId="49" fontId="12" fillId="7" borderId="6" xfId="0" applyNumberFormat="1" applyFont="1" applyFill="1" applyBorder="1" applyAlignment="1" applyProtection="1">
      <alignment horizontal="center" vertical="center" wrapText="1"/>
      <protection locked="0"/>
    </xf>
    <xf numFmtId="4" fontId="10" fillId="7" borderId="0" xfId="0" applyNumberFormat="1" applyFont="1" applyFill="1" applyProtection="1">
      <protection locked="0"/>
    </xf>
    <xf numFmtId="49" fontId="5" fillId="6" borderId="9" xfId="0" applyNumberFormat="1" applyFont="1" applyFill="1" applyBorder="1" applyAlignment="1">
      <alignment horizontal="left" vertical="center"/>
    </xf>
    <xf numFmtId="4" fontId="5" fillId="6" borderId="10" xfId="0" applyNumberFormat="1" applyFont="1" applyFill="1" applyBorder="1" applyAlignment="1">
      <alignment horizontal="left" vertical="center"/>
    </xf>
    <xf numFmtId="4" fontId="5" fillId="7" borderId="10" xfId="0" applyNumberFormat="1" applyFont="1" applyFill="1" applyBorder="1" applyAlignment="1" applyProtection="1">
      <alignment horizontal="left" vertical="center" wrapText="1"/>
      <protection locked="0"/>
    </xf>
    <xf numFmtId="4" fontId="5" fillId="7" borderId="11" xfId="0" applyNumberFormat="1" applyFont="1" applyFill="1" applyBorder="1" applyAlignment="1" applyProtection="1">
      <alignment horizontal="left" vertical="center" wrapText="1"/>
      <protection locked="0"/>
    </xf>
    <xf numFmtId="49" fontId="5" fillId="6" borderId="12" xfId="0" applyNumberFormat="1" applyFont="1" applyFill="1" applyBorder="1" applyAlignment="1">
      <alignment horizontal="left" vertical="center"/>
    </xf>
    <xf numFmtId="4" fontId="5" fillId="6" borderId="13" xfId="0" applyNumberFormat="1" applyFont="1" applyFill="1" applyBorder="1" applyAlignment="1">
      <alignment horizontal="left" vertical="center"/>
    </xf>
    <xf numFmtId="4" fontId="5" fillId="7" borderId="14" xfId="0" applyNumberFormat="1" applyFont="1" applyFill="1" applyBorder="1" applyAlignment="1" applyProtection="1">
      <alignment horizontal="left" vertical="center" wrapText="1"/>
      <protection locked="0"/>
    </xf>
    <xf numFmtId="4" fontId="5" fillId="7" borderId="15" xfId="0" applyNumberFormat="1" applyFont="1" applyFill="1" applyBorder="1" applyAlignment="1" applyProtection="1">
      <alignment horizontal="left" vertical="center" wrapText="1"/>
      <protection locked="0"/>
    </xf>
    <xf numFmtId="4" fontId="5" fillId="7" borderId="16" xfId="0" applyNumberFormat="1" applyFont="1" applyFill="1" applyBorder="1" applyAlignment="1" applyProtection="1">
      <alignment horizontal="left" vertical="center" wrapText="1"/>
      <protection locked="0"/>
    </xf>
    <xf numFmtId="4" fontId="5" fillId="7" borderId="13" xfId="0" applyNumberFormat="1" applyFont="1" applyFill="1" applyBorder="1" applyAlignment="1" applyProtection="1">
      <alignment horizontal="left" vertical="center" wrapText="1"/>
      <protection locked="0"/>
    </xf>
    <xf numFmtId="4" fontId="5" fillId="7" borderId="17" xfId="0" applyNumberFormat="1" applyFont="1" applyFill="1" applyBorder="1" applyAlignment="1" applyProtection="1">
      <alignment horizontal="left" vertical="center" wrapText="1"/>
      <protection locked="0"/>
    </xf>
    <xf numFmtId="0" fontId="10" fillId="7" borderId="13" xfId="0" applyFont="1" applyFill="1" applyBorder="1"/>
    <xf numFmtId="0" fontId="10" fillId="7" borderId="13" xfId="0" applyFont="1" applyFill="1" applyBorder="1" applyProtection="1">
      <protection locked="0"/>
    </xf>
    <xf numFmtId="0" fontId="10" fillId="7" borderId="17" xfId="0" applyFont="1" applyFill="1" applyBorder="1" applyProtection="1">
      <protection locked="0"/>
    </xf>
    <xf numFmtId="49" fontId="5" fillId="6" borderId="12" xfId="0" applyNumberFormat="1" applyFont="1" applyFill="1" applyBorder="1" applyAlignment="1">
      <alignment horizontal="left" vertical="center" wrapText="1"/>
    </xf>
    <xf numFmtId="49" fontId="5" fillId="5" borderId="42" xfId="0" applyNumberFormat="1" applyFont="1" applyFill="1" applyBorder="1" applyAlignment="1">
      <alignment horizontal="left" vertical="center" wrapText="1"/>
    </xf>
    <xf numFmtId="0" fontId="10" fillId="5" borderId="43" xfId="0" applyFont="1" applyFill="1" applyBorder="1"/>
    <xf numFmtId="4" fontId="5" fillId="0" borderId="43" xfId="0" applyNumberFormat="1" applyFont="1" applyBorder="1" applyAlignment="1" applyProtection="1">
      <alignment horizontal="left" vertical="center" wrapText="1"/>
      <protection locked="0"/>
    </xf>
    <xf numFmtId="0" fontId="10" fillId="0" borderId="43" xfId="0" applyFont="1" applyBorder="1" applyProtection="1">
      <protection locked="0"/>
    </xf>
    <xf numFmtId="0" fontId="10" fillId="0" borderId="44" xfId="0" applyFont="1" applyBorder="1" applyProtection="1">
      <protection locked="0"/>
    </xf>
    <xf numFmtId="49" fontId="5" fillId="6" borderId="42" xfId="0" applyNumberFormat="1" applyFont="1" applyFill="1" applyBorder="1" applyAlignment="1">
      <alignment horizontal="left" vertical="center" wrapText="1"/>
    </xf>
    <xf numFmtId="0" fontId="10" fillId="7" borderId="43" xfId="0" applyFont="1" applyFill="1" applyBorder="1"/>
    <xf numFmtId="4" fontId="5" fillId="7" borderId="43" xfId="0" applyNumberFormat="1" applyFont="1" applyFill="1" applyBorder="1" applyAlignment="1" applyProtection="1">
      <alignment horizontal="left" vertical="center" wrapText="1"/>
      <protection locked="0"/>
    </xf>
    <xf numFmtId="0" fontId="10" fillId="7" borderId="43" xfId="0" applyFont="1" applyFill="1" applyBorder="1" applyProtection="1">
      <protection locked="0"/>
    </xf>
    <xf numFmtId="0" fontId="10" fillId="7" borderId="44" xfId="0" applyFont="1" applyFill="1" applyBorder="1" applyProtection="1">
      <protection locked="0"/>
    </xf>
    <xf numFmtId="49" fontId="13" fillId="7" borderId="0" xfId="0" applyNumberFormat="1" applyFont="1" applyFill="1" applyAlignment="1" applyProtection="1">
      <alignment horizontal="center" wrapText="1"/>
      <protection locked="0"/>
    </xf>
    <xf numFmtId="0" fontId="13" fillId="7" borderId="0" xfId="0" applyFont="1" applyFill="1" applyAlignment="1" applyProtection="1">
      <alignment horizontal="center" wrapText="1"/>
      <protection locked="0"/>
    </xf>
    <xf numFmtId="49" fontId="17" fillId="6" borderId="0" xfId="0" applyNumberFormat="1" applyFont="1" applyFill="1" applyAlignment="1">
      <alignment horizontal="center" vertical="top" wrapText="1"/>
    </xf>
    <xf numFmtId="0" fontId="17" fillId="6" borderId="0" xfId="0" applyFont="1" applyFill="1" applyAlignment="1">
      <alignment horizontal="center" vertical="top" wrapText="1"/>
    </xf>
    <xf numFmtId="4" fontId="16" fillId="6" borderId="6" xfId="4" applyNumberFormat="1" applyFont="1" applyFill="1" applyBorder="1" applyAlignment="1" applyProtection="1">
      <alignment horizontal="left" vertical="center" wrapText="1"/>
      <protection locked="0"/>
    </xf>
    <xf numFmtId="4" fontId="16" fillId="6" borderId="0" xfId="4" applyNumberFormat="1" applyFont="1" applyFill="1" applyBorder="1" applyAlignment="1" applyProtection="1">
      <alignment horizontal="left" vertical="center" wrapText="1"/>
      <protection locked="0"/>
    </xf>
    <xf numFmtId="49" fontId="12" fillId="6" borderId="1" xfId="0" applyNumberFormat="1" applyFont="1" applyFill="1" applyBorder="1" applyAlignment="1">
      <alignment horizontal="left" vertical="center" wrapText="1"/>
    </xf>
    <xf numFmtId="0" fontId="12" fillId="6" borderId="1" xfId="0" applyFont="1" applyFill="1" applyBorder="1" applyAlignment="1">
      <alignment horizontal="left" vertical="center" wrapText="1"/>
    </xf>
    <xf numFmtId="49" fontId="5" fillId="6" borderId="1" xfId="0" applyNumberFormat="1" applyFont="1" applyFill="1" applyBorder="1" applyAlignment="1">
      <alignment horizontal="left" vertical="center" wrapText="1"/>
    </xf>
    <xf numFmtId="0" fontId="10" fillId="7" borderId="1" xfId="0" applyFont="1" applyFill="1" applyBorder="1"/>
    <xf numFmtId="0" fontId="0" fillId="0" borderId="1" xfId="0" applyBorder="1"/>
    <xf numFmtId="0" fontId="5" fillId="6" borderId="1" xfId="0" applyFont="1" applyFill="1" applyBorder="1" applyAlignment="1">
      <alignment horizontal="left" vertical="center" wrapText="1"/>
    </xf>
    <xf numFmtId="0" fontId="0" fillId="0" borderId="1" xfId="0" applyBorder="1" applyAlignment="1">
      <alignment horizontal="left" vertical="center" wrapText="1"/>
    </xf>
    <xf numFmtId="0" fontId="19" fillId="4" borderId="24" xfId="0"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0" fontId="18" fillId="8" borderId="0" xfId="0" applyFont="1" applyFill="1" applyAlignment="1">
      <alignment horizontal="center" vertical="top" wrapText="1"/>
    </xf>
    <xf numFmtId="0" fontId="18" fillId="8" borderId="0" xfId="0" applyFont="1" applyFill="1" applyAlignment="1">
      <alignment horizontal="left" vertical="center" wrapText="1"/>
    </xf>
    <xf numFmtId="0" fontId="19" fillId="8" borderId="20"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22" xfId="0" applyFont="1" applyFill="1" applyBorder="1" applyAlignment="1">
      <alignment horizontal="center" vertical="center" wrapText="1"/>
    </xf>
    <xf numFmtId="0" fontId="19" fillId="4" borderId="26" xfId="0" applyFont="1" applyFill="1" applyBorder="1" applyAlignment="1" applyProtection="1">
      <alignment horizontal="center" vertical="center" wrapText="1"/>
      <protection locked="0"/>
    </xf>
    <xf numFmtId="0" fontId="19" fillId="4" borderId="27" xfId="0" applyFont="1" applyFill="1" applyBorder="1" applyAlignment="1" applyProtection="1">
      <alignment horizontal="center" vertical="center" wrapText="1"/>
      <protection locked="0"/>
    </xf>
    <xf numFmtId="0" fontId="19" fillId="4" borderId="2" xfId="0" applyFont="1" applyFill="1" applyBorder="1" applyAlignment="1" applyProtection="1">
      <alignment horizontal="center" vertical="center" wrapText="1"/>
      <protection locked="0"/>
    </xf>
    <xf numFmtId="0" fontId="19" fillId="4" borderId="28" xfId="0" applyFont="1" applyFill="1" applyBorder="1" applyAlignment="1" applyProtection="1">
      <alignment horizontal="center" vertical="center" wrapText="1"/>
      <protection locked="0"/>
    </xf>
    <xf numFmtId="0" fontId="19" fillId="4" borderId="29" xfId="0" applyFont="1" applyFill="1" applyBorder="1" applyAlignment="1" applyProtection="1">
      <alignment horizontal="center" vertical="center" wrapText="1"/>
      <protection locked="0"/>
    </xf>
    <xf numFmtId="0" fontId="19" fillId="4" borderId="30" xfId="0" applyFont="1" applyFill="1" applyBorder="1" applyAlignment="1" applyProtection="1">
      <alignment horizontal="center" vertical="center" wrapText="1"/>
      <protection locked="0"/>
    </xf>
    <xf numFmtId="0" fontId="19" fillId="4" borderId="31" xfId="0" applyFont="1" applyFill="1" applyBorder="1" applyAlignment="1" applyProtection="1">
      <alignment horizontal="center" vertical="center" wrapText="1"/>
      <protection locked="0"/>
    </xf>
    <xf numFmtId="0" fontId="19" fillId="4" borderId="32" xfId="0" applyFont="1" applyFill="1" applyBorder="1" applyAlignment="1" applyProtection="1">
      <alignment horizontal="center" vertical="center" wrapText="1"/>
      <protection locked="0"/>
    </xf>
    <xf numFmtId="0" fontId="19" fillId="4" borderId="25" xfId="0" applyFont="1" applyFill="1" applyBorder="1" applyAlignment="1" applyProtection="1">
      <alignment horizontal="center" vertical="center" wrapText="1"/>
      <protection locked="0"/>
    </xf>
    <xf numFmtId="0" fontId="19" fillId="8" borderId="34" xfId="0" applyFont="1" applyFill="1" applyBorder="1" applyAlignment="1">
      <alignment horizontal="center" vertical="center" wrapText="1"/>
    </xf>
    <xf numFmtId="0" fontId="19" fillId="8" borderId="35" xfId="0" applyFont="1" applyFill="1" applyBorder="1" applyAlignment="1">
      <alignment horizontal="center" vertical="center" wrapText="1"/>
    </xf>
    <xf numFmtId="0" fontId="19" fillId="8" borderId="36" xfId="0" applyFont="1" applyFill="1" applyBorder="1" applyAlignment="1">
      <alignment horizontal="center" vertical="center" wrapText="1"/>
    </xf>
    <xf numFmtId="0" fontId="19" fillId="8" borderId="23" xfId="0" applyFont="1" applyFill="1" applyBorder="1" applyAlignment="1">
      <alignment horizontal="center" vertical="center" wrapText="1"/>
    </xf>
    <xf numFmtId="0" fontId="18" fillId="8" borderId="0" xfId="0" applyFont="1" applyFill="1" applyAlignment="1">
      <alignment horizontal="left"/>
    </xf>
    <xf numFmtId="0" fontId="19" fillId="8" borderId="2" xfId="0" applyFont="1" applyFill="1" applyBorder="1" applyAlignment="1">
      <alignment horizontal="left" vertical="center" wrapText="1"/>
    </xf>
    <xf numFmtId="0" fontId="19" fillId="8" borderId="28" xfId="0" applyFont="1" applyFill="1" applyBorder="1" applyAlignment="1">
      <alignment horizontal="left" vertical="center" wrapText="1"/>
    </xf>
    <xf numFmtId="0" fontId="19" fillId="8" borderId="27" xfId="0" applyFont="1" applyFill="1" applyBorder="1" applyAlignment="1">
      <alignment horizontal="left" vertical="center" wrapText="1"/>
    </xf>
    <xf numFmtId="0" fontId="19" fillId="8" borderId="2" xfId="0" applyFont="1" applyFill="1" applyBorder="1" applyAlignment="1" applyProtection="1">
      <alignment horizontal="left" vertical="center" wrapText="1"/>
      <protection locked="0"/>
    </xf>
    <xf numFmtId="0" fontId="19" fillId="8" borderId="28" xfId="0" applyFont="1" applyFill="1" applyBorder="1" applyAlignment="1" applyProtection="1">
      <alignment horizontal="left" vertical="center" wrapText="1"/>
      <protection locked="0"/>
    </xf>
    <xf numFmtId="0" fontId="19" fillId="8" borderId="27" xfId="0" applyFont="1" applyFill="1" applyBorder="1" applyAlignment="1" applyProtection="1">
      <alignment horizontal="left" vertical="center" wrapText="1"/>
      <protection locked="0"/>
    </xf>
    <xf numFmtId="0" fontId="19" fillId="4" borderId="2" xfId="0" applyFont="1" applyFill="1" applyBorder="1" applyAlignment="1" applyProtection="1">
      <alignment horizontal="left" vertical="center" wrapText="1"/>
      <protection locked="0"/>
    </xf>
    <xf numFmtId="0" fontId="19" fillId="4" borderId="28" xfId="0" applyFont="1" applyFill="1" applyBorder="1" applyAlignment="1" applyProtection="1">
      <alignment horizontal="left" vertical="center" wrapText="1"/>
      <protection locked="0"/>
    </xf>
    <xf numFmtId="0" fontId="19" fillId="4" borderId="27" xfId="0" applyFont="1" applyFill="1" applyBorder="1" applyAlignment="1" applyProtection="1">
      <alignment horizontal="left" vertical="center" wrapText="1"/>
      <protection locked="0"/>
    </xf>
    <xf numFmtId="0" fontId="19" fillId="4" borderId="31" xfId="0" applyFont="1" applyFill="1" applyBorder="1" applyAlignment="1" applyProtection="1">
      <alignment horizontal="left" vertical="center" wrapText="1"/>
      <protection locked="0"/>
    </xf>
    <xf numFmtId="0" fontId="19" fillId="4" borderId="32" xfId="0" applyFont="1" applyFill="1" applyBorder="1" applyAlignment="1" applyProtection="1">
      <alignment horizontal="left" vertical="center" wrapText="1"/>
      <protection locked="0"/>
    </xf>
    <xf numFmtId="0" fontId="19" fillId="4" borderId="30" xfId="0" applyFont="1" applyFill="1" applyBorder="1" applyAlignment="1" applyProtection="1">
      <alignment horizontal="left" vertical="center" wrapText="1"/>
      <protection locked="0"/>
    </xf>
    <xf numFmtId="0" fontId="19" fillId="4" borderId="38" xfId="0" applyFont="1" applyFill="1" applyBorder="1" applyAlignment="1" applyProtection="1">
      <alignment horizontal="center" vertical="center" wrapText="1"/>
      <protection locked="0"/>
    </xf>
    <xf numFmtId="0" fontId="19" fillId="4" borderId="33" xfId="0" applyFont="1" applyFill="1" applyBorder="1" applyAlignment="1" applyProtection="1">
      <alignment horizontal="center" vertical="center" wrapText="1"/>
      <protection locked="0"/>
    </xf>
    <xf numFmtId="0" fontId="20" fillId="8" borderId="0" xfId="0" applyFont="1" applyFill="1" applyAlignment="1">
      <alignment horizontal="left" vertical="center" wrapText="1"/>
    </xf>
    <xf numFmtId="0" fontId="8" fillId="5" borderId="48" xfId="0" applyFont="1" applyFill="1" applyBorder="1" applyAlignment="1">
      <alignment horizontal="right" vertical="center" wrapText="1"/>
    </xf>
    <xf numFmtId="0" fontId="0" fillId="5" borderId="49" xfId="0" applyFill="1" applyBorder="1" applyAlignment="1">
      <alignment horizontal="right" vertical="center" wrapText="1"/>
    </xf>
    <xf numFmtId="0" fontId="8" fillId="5" borderId="2" xfId="0" applyFont="1" applyFill="1" applyBorder="1" applyAlignment="1">
      <alignment horizontal="right" vertical="center"/>
    </xf>
    <xf numFmtId="0" fontId="0" fillId="0" borderId="28" xfId="0" applyBorder="1" applyAlignment="1">
      <alignment horizontal="right" vertical="center"/>
    </xf>
    <xf numFmtId="49" fontId="14" fillId="6" borderId="34" xfId="0" applyNumberFormat="1" applyFont="1" applyFill="1" applyBorder="1" applyAlignment="1">
      <alignment horizontal="left" vertical="center" wrapText="1"/>
    </xf>
    <xf numFmtId="4" fontId="15" fillId="6" borderId="35" xfId="0" applyNumberFormat="1" applyFont="1" applyFill="1" applyBorder="1"/>
    <xf numFmtId="0" fontId="8" fillId="5" borderId="38" xfId="0" applyFont="1" applyFill="1" applyBorder="1" applyAlignment="1">
      <alignment horizontal="right" vertical="center"/>
    </xf>
    <xf numFmtId="0" fontId="0" fillId="0" borderId="38" xfId="0" applyBorder="1" applyAlignment="1">
      <alignment horizontal="right" vertical="center"/>
    </xf>
    <xf numFmtId="0" fontId="0" fillId="0" borderId="49" xfId="0" applyBorder="1" applyAlignment="1">
      <alignment horizontal="right" vertical="center" wrapText="1"/>
    </xf>
    <xf numFmtId="0" fontId="0" fillId="0" borderId="50" xfId="0" applyBorder="1" applyAlignment="1">
      <alignment horizontal="right" vertical="center" wrapText="1"/>
    </xf>
  </cellXfs>
  <cellStyles count="5">
    <cellStyle name="Hipersaitas" xfId="4" builtinId="8"/>
    <cellStyle name="Įprastas" xfId="0" builtinId="0"/>
    <cellStyle name="Neutral 2" xfId="3" xr:uid="{00000000-0005-0000-0000-000002000000}"/>
    <cellStyle name="Normal 2" xfId="1" xr:uid="{00000000-0005-0000-0000-000004000000}"/>
    <cellStyle name="Normal 3" xfId="2" xr:uid="{00000000-0005-0000-0000-000005000000}"/>
  </cellStyles>
  <dxfs count="0"/>
  <tableStyles count="0" defaultTableStyle="TableStyleMedium2" defaultPivotStyle="PivotStyleLight16"/>
  <colors>
    <mruColors>
      <color rgb="FFC5AF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showGridLines="0" topLeftCell="A8" zoomScaleNormal="100" workbookViewId="0">
      <selection activeCell="C11" sqref="C11:F11"/>
    </sheetView>
  </sheetViews>
  <sheetFormatPr defaultColWidth="11.44140625" defaultRowHeight="14.4" x14ac:dyDescent="0.3"/>
  <cols>
    <col min="1" max="1" width="4.44140625" customWidth="1"/>
    <col min="2" max="2" width="35.77734375" customWidth="1"/>
    <col min="3" max="5" width="9.77734375" customWidth="1"/>
    <col min="6" max="6" width="14.77734375" customWidth="1"/>
    <col min="8" max="8" width="29.109375" customWidth="1"/>
  </cols>
  <sheetData>
    <row r="1" spans="1:6" ht="15.6" x14ac:dyDescent="0.3">
      <c r="A1" s="1"/>
      <c r="B1" s="2"/>
      <c r="C1" s="2"/>
      <c r="D1" s="2"/>
      <c r="E1" s="2"/>
      <c r="F1" s="2"/>
    </row>
    <row r="2" spans="1:6" ht="15.6" x14ac:dyDescent="0.3">
      <c r="A2" s="66" t="s">
        <v>1</v>
      </c>
      <c r="B2" s="67"/>
      <c r="C2" s="67"/>
      <c r="D2" s="67"/>
      <c r="E2" s="67"/>
      <c r="F2" s="67"/>
    </row>
    <row r="3" spans="1:6" ht="27" customHeight="1" x14ac:dyDescent="0.3">
      <c r="A3" s="68" t="s">
        <v>80</v>
      </c>
      <c r="B3" s="67"/>
      <c r="C3" s="67"/>
      <c r="D3" s="67"/>
      <c r="E3" s="67"/>
      <c r="F3" s="67"/>
    </row>
    <row r="4" spans="1:6" x14ac:dyDescent="0.3">
      <c r="A4" s="3"/>
      <c r="B4" s="4"/>
      <c r="C4" s="4"/>
      <c r="D4" s="4"/>
      <c r="E4" s="4"/>
      <c r="F4" s="4"/>
    </row>
    <row r="5" spans="1:6" ht="15.6" x14ac:dyDescent="0.3">
      <c r="A5" s="69" t="s">
        <v>79</v>
      </c>
      <c r="B5" s="67"/>
      <c r="C5" s="67"/>
      <c r="D5" s="67"/>
      <c r="E5" s="67"/>
      <c r="F5" s="67"/>
    </row>
    <row r="6" spans="1:6" ht="15.6" x14ac:dyDescent="0.3">
      <c r="A6" s="70" t="s">
        <v>42</v>
      </c>
      <c r="B6" s="71"/>
      <c r="C6" s="71"/>
      <c r="D6" s="71"/>
      <c r="E6" s="71"/>
      <c r="F6" s="71"/>
    </row>
    <row r="7" spans="1:6" ht="16.2" thickBot="1" x14ac:dyDescent="0.35">
      <c r="A7" s="5"/>
      <c r="B7" s="6"/>
      <c r="C7" s="6"/>
      <c r="D7" s="6"/>
      <c r="E7" s="6"/>
      <c r="F7" s="6"/>
    </row>
    <row r="8" spans="1:6" ht="21" customHeight="1" x14ac:dyDescent="0.3">
      <c r="A8" s="72" t="s">
        <v>2</v>
      </c>
      <c r="B8" s="73"/>
      <c r="C8" s="74"/>
      <c r="D8" s="74"/>
      <c r="E8" s="74"/>
      <c r="F8" s="75"/>
    </row>
    <row r="9" spans="1:6" ht="21" customHeight="1" x14ac:dyDescent="0.3">
      <c r="A9" s="76" t="s">
        <v>3</v>
      </c>
      <c r="B9" s="77"/>
      <c r="C9" s="78"/>
      <c r="D9" s="79"/>
      <c r="E9" s="79"/>
      <c r="F9" s="80"/>
    </row>
    <row r="10" spans="1:6" ht="21" customHeight="1" x14ac:dyDescent="0.3">
      <c r="A10" s="76" t="s">
        <v>4</v>
      </c>
      <c r="B10" s="77"/>
      <c r="C10" s="81"/>
      <c r="D10" s="81"/>
      <c r="E10" s="81"/>
      <c r="F10" s="82"/>
    </row>
    <row r="11" spans="1:6" ht="21" customHeight="1" x14ac:dyDescent="0.3">
      <c r="A11" s="76" t="s">
        <v>5</v>
      </c>
      <c r="B11" s="83"/>
      <c r="C11" s="81"/>
      <c r="D11" s="84"/>
      <c r="E11" s="84"/>
      <c r="F11" s="85"/>
    </row>
    <row r="12" spans="1:6" ht="51" customHeight="1" x14ac:dyDescent="0.3">
      <c r="A12" s="86" t="s">
        <v>6</v>
      </c>
      <c r="B12" s="83"/>
      <c r="C12" s="81"/>
      <c r="D12" s="84"/>
      <c r="E12" s="84"/>
      <c r="F12" s="85"/>
    </row>
    <row r="13" spans="1:6" ht="22.05" customHeight="1" x14ac:dyDescent="0.3">
      <c r="A13" s="76" t="s">
        <v>7</v>
      </c>
      <c r="B13" s="77"/>
      <c r="C13" s="81"/>
      <c r="D13" s="81"/>
      <c r="E13" s="81"/>
      <c r="F13" s="82"/>
    </row>
    <row r="14" spans="1:6" ht="22.05" customHeight="1" x14ac:dyDescent="0.3">
      <c r="A14" s="76" t="s">
        <v>8</v>
      </c>
      <c r="B14" s="77"/>
      <c r="C14" s="81"/>
      <c r="D14" s="81"/>
      <c r="E14" s="81"/>
      <c r="F14" s="82"/>
    </row>
    <row r="15" spans="1:6" ht="22.05" customHeight="1" x14ac:dyDescent="0.3">
      <c r="A15" s="76" t="s">
        <v>9</v>
      </c>
      <c r="B15" s="83"/>
      <c r="C15" s="81"/>
      <c r="D15" s="84"/>
      <c r="E15" s="84"/>
      <c r="F15" s="85"/>
    </row>
    <row r="16" spans="1:6" ht="60" customHeight="1" x14ac:dyDescent="0.3">
      <c r="A16" s="86" t="s">
        <v>10</v>
      </c>
      <c r="B16" s="83"/>
      <c r="C16" s="81"/>
      <c r="D16" s="84"/>
      <c r="E16" s="84"/>
      <c r="F16" s="85"/>
    </row>
    <row r="17" spans="1:6" ht="60" customHeight="1" x14ac:dyDescent="0.3">
      <c r="A17" s="92" t="s">
        <v>11</v>
      </c>
      <c r="B17" s="93"/>
      <c r="C17" s="94"/>
      <c r="D17" s="95"/>
      <c r="E17" s="95"/>
      <c r="F17" s="96"/>
    </row>
    <row r="18" spans="1:6" ht="127.05" customHeight="1" x14ac:dyDescent="0.3">
      <c r="A18" s="87" t="s">
        <v>86</v>
      </c>
      <c r="B18" s="88"/>
      <c r="C18" s="89"/>
      <c r="D18" s="90"/>
      <c r="E18" s="90"/>
      <c r="F18" s="91"/>
    </row>
    <row r="19" spans="1:6" ht="28.95" customHeight="1" x14ac:dyDescent="0.3">
      <c r="A19" s="103" t="s">
        <v>12</v>
      </c>
      <c r="B19" s="104"/>
      <c r="C19" s="104"/>
      <c r="D19" s="104"/>
      <c r="E19" s="104"/>
      <c r="F19" s="104"/>
    </row>
    <row r="20" spans="1:6" ht="49.05" customHeight="1" x14ac:dyDescent="0.3">
      <c r="A20" s="105" t="s">
        <v>45</v>
      </c>
      <c r="B20" s="109"/>
      <c r="C20" s="109"/>
      <c r="D20" s="109"/>
      <c r="E20" s="109"/>
      <c r="F20" s="109"/>
    </row>
    <row r="21" spans="1:6" ht="49.05" customHeight="1" x14ac:dyDescent="0.3">
      <c r="A21" s="105" t="s">
        <v>47</v>
      </c>
      <c r="B21" s="106"/>
      <c r="C21" s="107"/>
      <c r="D21" s="107"/>
      <c r="E21" s="107"/>
      <c r="F21" s="107"/>
    </row>
    <row r="22" spans="1:6" ht="34.049999999999997" customHeight="1" x14ac:dyDescent="0.3">
      <c r="A22" s="105" t="s">
        <v>46</v>
      </c>
      <c r="B22" s="108"/>
      <c r="C22" s="108"/>
      <c r="D22" s="108"/>
      <c r="E22" s="108"/>
      <c r="F22" s="108"/>
    </row>
    <row r="23" spans="1:6" ht="21" customHeight="1" x14ac:dyDescent="0.3">
      <c r="A23" s="105" t="s">
        <v>13</v>
      </c>
      <c r="B23" s="108"/>
      <c r="C23" s="108"/>
      <c r="D23" s="108"/>
      <c r="E23" s="108"/>
      <c r="F23" s="108"/>
    </row>
    <row r="24" spans="1:6" ht="18" customHeight="1" x14ac:dyDescent="0.3">
      <c r="A24" s="7"/>
      <c r="B24" s="8"/>
      <c r="C24" s="8"/>
      <c r="D24" s="8"/>
      <c r="E24" s="8"/>
      <c r="F24" s="8"/>
    </row>
    <row r="25" spans="1:6" ht="15.6" x14ac:dyDescent="0.3">
      <c r="A25" s="101" t="s">
        <v>17</v>
      </c>
      <c r="B25" s="102"/>
      <c r="C25" s="102"/>
      <c r="D25" s="102"/>
      <c r="E25" s="102"/>
      <c r="F25" s="102"/>
    </row>
    <row r="26" spans="1:6" x14ac:dyDescent="0.3">
      <c r="A26" s="9"/>
      <c r="B26" s="10"/>
      <c r="C26" s="10"/>
      <c r="D26" s="11"/>
      <c r="E26" s="11"/>
      <c r="F26" s="12"/>
    </row>
    <row r="27" spans="1:6" x14ac:dyDescent="0.3">
      <c r="A27" s="13"/>
      <c r="B27" s="32"/>
      <c r="C27" s="14"/>
      <c r="D27" s="97"/>
      <c r="E27" s="98"/>
      <c r="F27" s="98"/>
    </row>
    <row r="28" spans="1:6" ht="26.4" x14ac:dyDescent="0.3">
      <c r="A28" s="15"/>
      <c r="B28" s="16" t="s">
        <v>18</v>
      </c>
      <c r="C28" s="17"/>
      <c r="D28" s="99" t="s">
        <v>19</v>
      </c>
      <c r="E28" s="100"/>
      <c r="F28" s="100"/>
    </row>
    <row r="29" spans="1:6" x14ac:dyDescent="0.3">
      <c r="A29" s="9"/>
      <c r="B29" s="10"/>
      <c r="C29" s="10"/>
      <c r="D29" s="11"/>
      <c r="E29" s="11"/>
      <c r="F29" s="12"/>
    </row>
  </sheetData>
  <sheetProtection sheet="1" formatColumns="0" formatRows="0" selectLockedCells="1"/>
  <mergeCells count="34">
    <mergeCell ref="D27:F27"/>
    <mergeCell ref="D28:F28"/>
    <mergeCell ref="A25:F25"/>
    <mergeCell ref="A19:F19"/>
    <mergeCell ref="A21:F21"/>
    <mergeCell ref="A22:F22"/>
    <mergeCell ref="A23:F23"/>
    <mergeCell ref="A20:F20"/>
    <mergeCell ref="A15:B15"/>
    <mergeCell ref="C15:F15"/>
    <mergeCell ref="A16:B16"/>
    <mergeCell ref="C16:F16"/>
    <mergeCell ref="A18:B18"/>
    <mergeCell ref="C18:F18"/>
    <mergeCell ref="A17:B17"/>
    <mergeCell ref="C17:F17"/>
    <mergeCell ref="A12:B12"/>
    <mergeCell ref="C12:F12"/>
    <mergeCell ref="A13:B13"/>
    <mergeCell ref="C13:F13"/>
    <mergeCell ref="A14:B14"/>
    <mergeCell ref="C14:F14"/>
    <mergeCell ref="A9:B9"/>
    <mergeCell ref="C9:F9"/>
    <mergeCell ref="A10:B10"/>
    <mergeCell ref="C10:F10"/>
    <mergeCell ref="A11:B11"/>
    <mergeCell ref="C11:F11"/>
    <mergeCell ref="A2:F2"/>
    <mergeCell ref="A3:F3"/>
    <mergeCell ref="A5:F5"/>
    <mergeCell ref="A6:F6"/>
    <mergeCell ref="A8:B8"/>
    <mergeCell ref="C8:F8"/>
  </mergeCells>
  <hyperlinks>
    <hyperlink ref="A25:F25" location="'Subtiekėjai ir priedai'!A1" display="Pasiūlymo priedai, subtiekėjai ir kita informacija nurodomi sekančiame lape &gt;&gt;&gt;" xr:uid="{00000000-0004-0000-0000-000000000000}"/>
  </hyperlink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5"/>
  <sheetViews>
    <sheetView zoomScaleNormal="100" workbookViewId="0">
      <selection activeCell="B37" sqref="B37:G37"/>
    </sheetView>
  </sheetViews>
  <sheetFormatPr defaultColWidth="11.44140625" defaultRowHeight="14.4" x14ac:dyDescent="0.3"/>
  <cols>
    <col min="3" max="5" width="5.44140625" customWidth="1"/>
    <col min="6" max="8" width="6.44140625" customWidth="1"/>
    <col min="9" max="10" width="6.77734375" customWidth="1"/>
  </cols>
  <sheetData>
    <row r="1" spans="1:11" ht="15.6" x14ac:dyDescent="0.3">
      <c r="A1" s="112"/>
      <c r="B1" s="112"/>
      <c r="C1" s="112"/>
      <c r="D1" s="112"/>
      <c r="E1" s="112"/>
      <c r="F1" s="112"/>
      <c r="G1" s="112"/>
      <c r="H1" s="112"/>
      <c r="I1" s="112"/>
      <c r="J1" s="112"/>
      <c r="K1" s="112"/>
    </row>
    <row r="2" spans="1:11" ht="62.25" customHeight="1" x14ac:dyDescent="0.3">
      <c r="A2" s="113" t="s">
        <v>20</v>
      </c>
      <c r="B2" s="113"/>
      <c r="C2" s="113"/>
      <c r="D2" s="113"/>
      <c r="E2" s="113"/>
      <c r="F2" s="113"/>
      <c r="G2" s="113"/>
      <c r="H2" s="113"/>
      <c r="I2" s="113"/>
      <c r="J2" s="113"/>
      <c r="K2" s="113"/>
    </row>
    <row r="3" spans="1:11" ht="16.2" thickBot="1" x14ac:dyDescent="0.35">
      <c r="A3" s="18"/>
      <c r="B3" s="18"/>
      <c r="C3" s="18"/>
      <c r="D3" s="18"/>
      <c r="E3" s="18"/>
      <c r="F3" s="18"/>
      <c r="G3" s="18"/>
      <c r="H3" s="18"/>
      <c r="I3" s="18"/>
      <c r="J3" s="18"/>
      <c r="K3" s="19"/>
    </row>
    <row r="4" spans="1:11" ht="94.05" customHeight="1" x14ac:dyDescent="0.3">
      <c r="A4" s="114" t="s">
        <v>21</v>
      </c>
      <c r="B4" s="115"/>
      <c r="C4" s="115" t="s">
        <v>22</v>
      </c>
      <c r="D4" s="115"/>
      <c r="E4" s="115"/>
      <c r="F4" s="115" t="s">
        <v>23</v>
      </c>
      <c r="G4" s="115"/>
      <c r="H4" s="115"/>
      <c r="I4" s="115" t="s">
        <v>24</v>
      </c>
      <c r="J4" s="116"/>
      <c r="K4" s="21" t="s">
        <v>25</v>
      </c>
    </row>
    <row r="5" spans="1:11" ht="15.6" x14ac:dyDescent="0.3">
      <c r="A5" s="110"/>
      <c r="B5" s="111"/>
      <c r="C5" s="111"/>
      <c r="D5" s="111"/>
      <c r="E5" s="111"/>
      <c r="F5" s="111"/>
      <c r="G5" s="111"/>
      <c r="H5" s="111"/>
      <c r="I5" s="111"/>
      <c r="J5" s="111"/>
      <c r="K5" s="23"/>
    </row>
    <row r="6" spans="1:11" ht="15.6" x14ac:dyDescent="0.3">
      <c r="A6" s="110"/>
      <c r="B6" s="111"/>
      <c r="C6" s="111"/>
      <c r="D6" s="111"/>
      <c r="E6" s="111"/>
      <c r="F6" s="111"/>
      <c r="G6" s="111"/>
      <c r="H6" s="111"/>
      <c r="I6" s="111"/>
      <c r="J6" s="111"/>
      <c r="K6" s="23"/>
    </row>
    <row r="7" spans="1:11" ht="15.6" x14ac:dyDescent="0.3">
      <c r="A7" s="110"/>
      <c r="B7" s="111"/>
      <c r="C7" s="111"/>
      <c r="D7" s="111"/>
      <c r="E7" s="111"/>
      <c r="F7" s="111"/>
      <c r="G7" s="111"/>
      <c r="H7" s="111"/>
      <c r="I7" s="111"/>
      <c r="J7" s="111"/>
      <c r="K7" s="23"/>
    </row>
    <row r="8" spans="1:11" ht="15.6" x14ac:dyDescent="0.3">
      <c r="A8" s="110"/>
      <c r="B8" s="111"/>
      <c r="C8" s="111"/>
      <c r="D8" s="111"/>
      <c r="E8" s="111"/>
      <c r="F8" s="111"/>
      <c r="G8" s="111"/>
      <c r="H8" s="111"/>
      <c r="I8" s="111"/>
      <c r="J8" s="111"/>
      <c r="K8" s="23"/>
    </row>
    <row r="9" spans="1:11" ht="15.6" x14ac:dyDescent="0.3">
      <c r="A9" s="110"/>
      <c r="B9" s="111"/>
      <c r="C9" s="111"/>
      <c r="D9" s="111"/>
      <c r="E9" s="111"/>
      <c r="F9" s="111"/>
      <c r="G9" s="111"/>
      <c r="H9" s="111"/>
      <c r="I9" s="111"/>
      <c r="J9" s="111"/>
      <c r="K9" s="23"/>
    </row>
    <row r="10" spans="1:11" ht="15.6" x14ac:dyDescent="0.3">
      <c r="A10" s="110"/>
      <c r="B10" s="111"/>
      <c r="C10" s="111"/>
      <c r="D10" s="111"/>
      <c r="E10" s="111"/>
      <c r="F10" s="111"/>
      <c r="G10" s="111"/>
      <c r="H10" s="111"/>
      <c r="I10" s="111"/>
      <c r="J10" s="111"/>
      <c r="K10" s="23"/>
    </row>
    <row r="11" spans="1:11" ht="15.6" x14ac:dyDescent="0.3">
      <c r="A11" s="117"/>
      <c r="B11" s="118"/>
      <c r="C11" s="119"/>
      <c r="D11" s="120"/>
      <c r="E11" s="118"/>
      <c r="F11" s="119"/>
      <c r="G11" s="120"/>
      <c r="H11" s="118"/>
      <c r="I11" s="119"/>
      <c r="J11" s="118"/>
      <c r="K11" s="23"/>
    </row>
    <row r="12" spans="1:11" ht="15.6" x14ac:dyDescent="0.3">
      <c r="A12" s="117"/>
      <c r="B12" s="118"/>
      <c r="C12" s="119"/>
      <c r="D12" s="120"/>
      <c r="E12" s="118"/>
      <c r="F12" s="119"/>
      <c r="G12" s="120"/>
      <c r="H12" s="118"/>
      <c r="I12" s="119"/>
      <c r="J12" s="118"/>
      <c r="K12" s="23"/>
    </row>
    <row r="13" spans="1:11" ht="15.6" x14ac:dyDescent="0.3">
      <c r="A13" s="117"/>
      <c r="B13" s="118"/>
      <c r="C13" s="119"/>
      <c r="D13" s="120"/>
      <c r="E13" s="118"/>
      <c r="F13" s="119"/>
      <c r="G13" s="120"/>
      <c r="H13" s="118"/>
      <c r="I13" s="119"/>
      <c r="J13" s="118"/>
      <c r="K13" s="23"/>
    </row>
    <row r="14" spans="1:11" ht="16.2" thickBot="1" x14ac:dyDescent="0.35">
      <c r="A14" s="121"/>
      <c r="B14" s="122"/>
      <c r="C14" s="123"/>
      <c r="D14" s="124"/>
      <c r="E14" s="122"/>
      <c r="F14" s="123"/>
      <c r="G14" s="124"/>
      <c r="H14" s="122"/>
      <c r="I14" s="123"/>
      <c r="J14" s="122"/>
      <c r="K14" s="24"/>
    </row>
    <row r="15" spans="1:11" ht="15.6" x14ac:dyDescent="0.3">
      <c r="A15" s="25"/>
      <c r="B15" s="25"/>
      <c r="C15" s="25"/>
      <c r="D15" s="25"/>
      <c r="E15" s="25"/>
      <c r="F15" s="25"/>
      <c r="G15" s="25"/>
      <c r="H15" s="25"/>
      <c r="I15" s="25"/>
      <c r="J15" s="25"/>
      <c r="K15" s="26"/>
    </row>
    <row r="16" spans="1:11" ht="48" customHeight="1" x14ac:dyDescent="0.3">
      <c r="A16" s="113" t="s">
        <v>26</v>
      </c>
      <c r="B16" s="113"/>
      <c r="C16" s="113"/>
      <c r="D16" s="113"/>
      <c r="E16" s="113"/>
      <c r="F16" s="113"/>
      <c r="G16" s="113"/>
      <c r="H16" s="113"/>
      <c r="I16" s="113"/>
      <c r="J16" s="113"/>
      <c r="K16" s="113"/>
    </row>
    <row r="17" spans="1:11" ht="16.2" thickBot="1" x14ac:dyDescent="0.35">
      <c r="A17" s="25"/>
      <c r="B17" s="25"/>
      <c r="C17" s="25"/>
      <c r="D17" s="25"/>
      <c r="E17" s="25"/>
      <c r="F17" s="25"/>
      <c r="G17" s="25"/>
      <c r="H17" s="25"/>
      <c r="I17" s="25"/>
      <c r="J17" s="25"/>
      <c r="K17" s="26"/>
    </row>
    <row r="18" spans="1:11" ht="15.6" x14ac:dyDescent="0.3">
      <c r="A18" s="126" t="s">
        <v>27</v>
      </c>
      <c r="B18" s="127"/>
      <c r="C18" s="116" t="s">
        <v>22</v>
      </c>
      <c r="D18" s="128"/>
      <c r="E18" s="127"/>
      <c r="F18" s="116" t="s">
        <v>23</v>
      </c>
      <c r="G18" s="128"/>
      <c r="H18" s="127"/>
      <c r="I18" s="115" t="s">
        <v>24</v>
      </c>
      <c r="J18" s="115"/>
      <c r="K18" s="129"/>
    </row>
    <row r="19" spans="1:11" ht="15.6" x14ac:dyDescent="0.3">
      <c r="A19" s="117"/>
      <c r="B19" s="118"/>
      <c r="C19" s="119"/>
      <c r="D19" s="120"/>
      <c r="E19" s="118"/>
      <c r="F19" s="119"/>
      <c r="G19" s="120"/>
      <c r="H19" s="118"/>
      <c r="I19" s="111"/>
      <c r="J19" s="111"/>
      <c r="K19" s="125"/>
    </row>
    <row r="20" spans="1:11" ht="15.6" x14ac:dyDescent="0.3">
      <c r="A20" s="117"/>
      <c r="B20" s="118"/>
      <c r="C20" s="119"/>
      <c r="D20" s="120"/>
      <c r="E20" s="118"/>
      <c r="F20" s="119"/>
      <c r="G20" s="120"/>
      <c r="H20" s="118"/>
      <c r="I20" s="111"/>
      <c r="J20" s="111"/>
      <c r="K20" s="125"/>
    </row>
    <row r="21" spans="1:11" ht="15.6" x14ac:dyDescent="0.3">
      <c r="A21" s="117"/>
      <c r="B21" s="118"/>
      <c r="C21" s="119"/>
      <c r="D21" s="120"/>
      <c r="E21" s="118"/>
      <c r="F21" s="119"/>
      <c r="G21" s="120"/>
      <c r="H21" s="118"/>
      <c r="I21" s="111"/>
      <c r="J21" s="111"/>
      <c r="K21" s="125"/>
    </row>
    <row r="22" spans="1:11" ht="15.6" x14ac:dyDescent="0.3">
      <c r="A22" s="117"/>
      <c r="B22" s="118"/>
      <c r="C22" s="119"/>
      <c r="D22" s="120"/>
      <c r="E22" s="118"/>
      <c r="F22" s="119"/>
      <c r="G22" s="120"/>
      <c r="H22" s="118"/>
      <c r="I22" s="111"/>
      <c r="J22" s="111"/>
      <c r="K22" s="125"/>
    </row>
    <row r="23" spans="1:11" ht="15.6" x14ac:dyDescent="0.3">
      <c r="A23" s="117"/>
      <c r="B23" s="118"/>
      <c r="C23" s="119"/>
      <c r="D23" s="120"/>
      <c r="E23" s="118"/>
      <c r="F23" s="119"/>
      <c r="G23" s="120"/>
      <c r="H23" s="118"/>
      <c r="I23" s="111"/>
      <c r="J23" s="111"/>
      <c r="K23" s="125"/>
    </row>
    <row r="24" spans="1:11" ht="15.6" x14ac:dyDescent="0.3">
      <c r="A24" s="117"/>
      <c r="B24" s="118"/>
      <c r="C24" s="119"/>
      <c r="D24" s="120"/>
      <c r="E24" s="118"/>
      <c r="F24" s="119"/>
      <c r="G24" s="120"/>
      <c r="H24" s="118"/>
      <c r="I24" s="111"/>
      <c r="J24" s="111"/>
      <c r="K24" s="125"/>
    </row>
    <row r="25" spans="1:11" ht="15.6" x14ac:dyDescent="0.3">
      <c r="A25" s="117"/>
      <c r="B25" s="118"/>
      <c r="C25" s="119"/>
      <c r="D25" s="120"/>
      <c r="E25" s="118"/>
      <c r="F25" s="119"/>
      <c r="G25" s="120"/>
      <c r="H25" s="118"/>
      <c r="I25" s="111"/>
      <c r="J25" s="111"/>
      <c r="K25" s="125"/>
    </row>
    <row r="26" spans="1:11" ht="15.6" x14ac:dyDescent="0.3">
      <c r="A26" s="117"/>
      <c r="B26" s="118"/>
      <c r="C26" s="119"/>
      <c r="D26" s="120"/>
      <c r="E26" s="118"/>
      <c r="F26" s="119"/>
      <c r="G26" s="120"/>
      <c r="H26" s="118"/>
      <c r="I26" s="111"/>
      <c r="J26" s="111"/>
      <c r="K26" s="125"/>
    </row>
    <row r="27" spans="1:11" ht="15.6" x14ac:dyDescent="0.3">
      <c r="A27" s="117"/>
      <c r="B27" s="118"/>
      <c r="C27" s="119"/>
      <c r="D27" s="120"/>
      <c r="E27" s="118"/>
      <c r="F27" s="119"/>
      <c r="G27" s="120"/>
      <c r="H27" s="118"/>
      <c r="I27" s="111"/>
      <c r="J27" s="111"/>
      <c r="K27" s="125"/>
    </row>
    <row r="28" spans="1:11" ht="15.6" x14ac:dyDescent="0.3">
      <c r="A28" s="117"/>
      <c r="B28" s="118"/>
      <c r="C28" s="119"/>
      <c r="D28" s="120"/>
      <c r="E28" s="118"/>
      <c r="F28" s="119"/>
      <c r="G28" s="120"/>
      <c r="H28" s="118"/>
      <c r="I28" s="111"/>
      <c r="J28" s="111"/>
      <c r="K28" s="125"/>
    </row>
    <row r="29" spans="1:11" ht="15.6" x14ac:dyDescent="0.3">
      <c r="A29" s="19"/>
      <c r="B29" s="19"/>
      <c r="C29" s="19"/>
      <c r="D29" s="19"/>
      <c r="E29" s="19"/>
      <c r="F29" s="19"/>
      <c r="G29" s="19"/>
      <c r="H29" s="19"/>
      <c r="I29" s="19"/>
      <c r="J29" s="19"/>
      <c r="K29" s="19"/>
    </row>
    <row r="30" spans="1:11" ht="15.6" x14ac:dyDescent="0.3">
      <c r="A30" s="130" t="s">
        <v>28</v>
      </c>
      <c r="B30" s="130"/>
      <c r="C30" s="130"/>
      <c r="D30" s="130"/>
      <c r="E30" s="130"/>
      <c r="F30" s="130"/>
      <c r="G30" s="130"/>
      <c r="H30" s="130"/>
      <c r="I30" s="130"/>
      <c r="J30" s="130"/>
      <c r="K30" s="19"/>
    </row>
    <row r="31" spans="1:11" ht="16.2" thickBot="1" x14ac:dyDescent="0.35">
      <c r="A31" s="19"/>
      <c r="B31" s="19"/>
      <c r="C31" s="19"/>
      <c r="D31" s="19"/>
      <c r="E31" s="19"/>
      <c r="F31" s="19"/>
      <c r="G31" s="19"/>
      <c r="H31" s="19"/>
      <c r="I31" s="19"/>
      <c r="J31" s="19"/>
      <c r="K31" s="19"/>
    </row>
    <row r="32" spans="1:11" ht="63" customHeight="1" x14ac:dyDescent="0.3">
      <c r="A32" s="20" t="s">
        <v>29</v>
      </c>
      <c r="B32" s="128" t="s">
        <v>30</v>
      </c>
      <c r="C32" s="128"/>
      <c r="D32" s="128"/>
      <c r="E32" s="128"/>
      <c r="F32" s="128"/>
      <c r="G32" s="127"/>
      <c r="H32" s="115" t="s">
        <v>31</v>
      </c>
      <c r="I32" s="115"/>
      <c r="J32" s="115"/>
      <c r="K32" s="129"/>
    </row>
    <row r="33" spans="1:11" ht="45.75" customHeight="1" x14ac:dyDescent="0.3">
      <c r="A33" s="27" t="s">
        <v>14</v>
      </c>
      <c r="B33" s="131" t="s">
        <v>32</v>
      </c>
      <c r="C33" s="132"/>
      <c r="D33" s="132"/>
      <c r="E33" s="132"/>
      <c r="F33" s="132"/>
      <c r="G33" s="133"/>
      <c r="H33" s="111"/>
      <c r="I33" s="111"/>
      <c r="J33" s="111"/>
      <c r="K33" s="125"/>
    </row>
    <row r="34" spans="1:11" ht="40.049999999999997" customHeight="1" x14ac:dyDescent="0.3">
      <c r="A34" s="27" t="s">
        <v>33</v>
      </c>
      <c r="B34" s="131" t="s">
        <v>34</v>
      </c>
      <c r="C34" s="132"/>
      <c r="D34" s="132"/>
      <c r="E34" s="132"/>
      <c r="F34" s="132"/>
      <c r="G34" s="133"/>
      <c r="H34" s="111"/>
      <c r="I34" s="111"/>
      <c r="J34" s="111"/>
      <c r="K34" s="125"/>
    </row>
    <row r="35" spans="1:11" ht="40.049999999999997" customHeight="1" x14ac:dyDescent="0.3">
      <c r="A35" s="27" t="s">
        <v>35</v>
      </c>
      <c r="B35" s="131" t="s">
        <v>36</v>
      </c>
      <c r="C35" s="132"/>
      <c r="D35" s="132"/>
      <c r="E35" s="132"/>
      <c r="F35" s="132"/>
      <c r="G35" s="133"/>
      <c r="H35" s="111"/>
      <c r="I35" s="111"/>
      <c r="J35" s="111"/>
      <c r="K35" s="125"/>
    </row>
    <row r="36" spans="1:11" ht="97.05" customHeight="1" x14ac:dyDescent="0.3">
      <c r="A36" s="27" t="s">
        <v>37</v>
      </c>
      <c r="B36" s="131" t="s">
        <v>38</v>
      </c>
      <c r="C36" s="132"/>
      <c r="D36" s="132"/>
      <c r="E36" s="132"/>
      <c r="F36" s="132"/>
      <c r="G36" s="133"/>
      <c r="H36" s="111"/>
      <c r="I36" s="111"/>
      <c r="J36" s="111"/>
      <c r="K36" s="125"/>
    </row>
    <row r="37" spans="1:11" ht="40.049999999999997" customHeight="1" x14ac:dyDescent="0.3">
      <c r="A37" s="28">
        <v>5</v>
      </c>
      <c r="B37" s="134" t="s">
        <v>39</v>
      </c>
      <c r="C37" s="135"/>
      <c r="D37" s="135"/>
      <c r="E37" s="135"/>
      <c r="F37" s="135"/>
      <c r="G37" s="136"/>
      <c r="H37" s="111"/>
      <c r="I37" s="111"/>
      <c r="J37" s="111"/>
      <c r="K37" s="125"/>
    </row>
    <row r="38" spans="1:11" ht="15.6" x14ac:dyDescent="0.3">
      <c r="A38" s="22">
        <v>6</v>
      </c>
      <c r="B38" s="137" t="s">
        <v>84</v>
      </c>
      <c r="C38" s="138"/>
      <c r="D38" s="138"/>
      <c r="E38" s="138"/>
      <c r="F38" s="138"/>
      <c r="G38" s="139"/>
      <c r="H38" s="111"/>
      <c r="I38" s="111"/>
      <c r="J38" s="111"/>
      <c r="K38" s="125"/>
    </row>
    <row r="39" spans="1:11" ht="15.6" x14ac:dyDescent="0.3">
      <c r="A39" s="22"/>
      <c r="B39" s="137"/>
      <c r="C39" s="138"/>
      <c r="D39" s="138"/>
      <c r="E39" s="138"/>
      <c r="F39" s="138"/>
      <c r="G39" s="139"/>
      <c r="H39" s="111"/>
      <c r="I39" s="111"/>
      <c r="J39" s="111"/>
      <c r="K39" s="125"/>
    </row>
    <row r="40" spans="1:11" ht="15.6" x14ac:dyDescent="0.3">
      <c r="A40" s="22"/>
      <c r="B40" s="137"/>
      <c r="C40" s="138"/>
      <c r="D40" s="138"/>
      <c r="E40" s="138"/>
      <c r="F40" s="138"/>
      <c r="G40" s="139"/>
      <c r="H40" s="111"/>
      <c r="I40" s="111"/>
      <c r="J40" s="111"/>
      <c r="K40" s="125"/>
    </row>
    <row r="41" spans="1:11" ht="15.6" x14ac:dyDescent="0.3">
      <c r="A41" s="22"/>
      <c r="B41" s="137"/>
      <c r="C41" s="138"/>
      <c r="D41" s="138"/>
      <c r="E41" s="138"/>
      <c r="F41" s="138"/>
      <c r="G41" s="139"/>
      <c r="H41" s="111"/>
      <c r="I41" s="111"/>
      <c r="J41" s="111"/>
      <c r="K41" s="125"/>
    </row>
    <row r="42" spans="1:11" ht="15.6" x14ac:dyDescent="0.3">
      <c r="A42" s="22"/>
      <c r="B42" s="137"/>
      <c r="C42" s="138"/>
      <c r="D42" s="138"/>
      <c r="E42" s="138"/>
      <c r="F42" s="138"/>
      <c r="G42" s="139"/>
      <c r="H42" s="111"/>
      <c r="I42" s="111"/>
      <c r="J42" s="111"/>
      <c r="K42" s="125"/>
    </row>
    <row r="43" spans="1:11" ht="16.2" thickBot="1" x14ac:dyDescent="0.35">
      <c r="A43" s="29"/>
      <c r="B43" s="140"/>
      <c r="C43" s="141"/>
      <c r="D43" s="141"/>
      <c r="E43" s="141"/>
      <c r="F43" s="141"/>
      <c r="G43" s="142"/>
      <c r="H43" s="143"/>
      <c r="I43" s="143"/>
      <c r="J43" s="143"/>
      <c r="K43" s="144"/>
    </row>
    <row r="44" spans="1:11" ht="15.6" x14ac:dyDescent="0.3">
      <c r="A44" s="19"/>
      <c r="B44" s="19"/>
      <c r="C44" s="19"/>
      <c r="D44" s="19"/>
      <c r="E44" s="19"/>
      <c r="F44" s="19"/>
      <c r="G44" s="19"/>
      <c r="H44" s="19"/>
      <c r="I44" s="19"/>
      <c r="J44" s="19"/>
      <c r="K44" s="19"/>
    </row>
    <row r="45" spans="1:11" ht="132" customHeight="1" x14ac:dyDescent="0.3">
      <c r="A45" s="145" t="s">
        <v>40</v>
      </c>
      <c r="B45" s="145"/>
      <c r="C45" s="145"/>
      <c r="D45" s="145"/>
      <c r="E45" s="145"/>
      <c r="F45" s="145"/>
      <c r="G45" s="145"/>
      <c r="H45" s="145"/>
      <c r="I45" s="145"/>
      <c r="J45" s="145"/>
      <c r="K45" s="145"/>
    </row>
  </sheetData>
  <sheetProtection sheet="1" objects="1" scenarios="1" formatColumns="0" formatRows="0" selectLockedCells="1"/>
  <mergeCells count="117">
    <mergeCell ref="B42:G42"/>
    <mergeCell ref="H42:K42"/>
    <mergeCell ref="B43:G43"/>
    <mergeCell ref="H43:K43"/>
    <mergeCell ref="A45:K45"/>
    <mergeCell ref="B39:G39"/>
    <mergeCell ref="H39:K39"/>
    <mergeCell ref="B40:G40"/>
    <mergeCell ref="H40:K40"/>
    <mergeCell ref="B41:G41"/>
    <mergeCell ref="H41:K41"/>
    <mergeCell ref="B36:G36"/>
    <mergeCell ref="H36:K36"/>
    <mergeCell ref="B37:G37"/>
    <mergeCell ref="H37:K37"/>
    <mergeCell ref="B38:G38"/>
    <mergeCell ref="H38:K38"/>
    <mergeCell ref="B33:G33"/>
    <mergeCell ref="H33:K33"/>
    <mergeCell ref="B34:G34"/>
    <mergeCell ref="H34:K34"/>
    <mergeCell ref="B35:G35"/>
    <mergeCell ref="H35:K35"/>
    <mergeCell ref="A28:B28"/>
    <mergeCell ref="C28:E28"/>
    <mergeCell ref="F28:H28"/>
    <mergeCell ref="I28:K28"/>
    <mergeCell ref="A30:J30"/>
    <mergeCell ref="B32:G32"/>
    <mergeCell ref="H32:K32"/>
    <mergeCell ref="A26:B26"/>
    <mergeCell ref="C26:E26"/>
    <mergeCell ref="F26:H26"/>
    <mergeCell ref="I26:K26"/>
    <mergeCell ref="A27:B27"/>
    <mergeCell ref="C27:E27"/>
    <mergeCell ref="F27:H27"/>
    <mergeCell ref="I27:K27"/>
    <mergeCell ref="A24:B24"/>
    <mergeCell ref="C24:E24"/>
    <mergeCell ref="F24:H24"/>
    <mergeCell ref="I24:K24"/>
    <mergeCell ref="A25:B25"/>
    <mergeCell ref="C25:E25"/>
    <mergeCell ref="F25:H25"/>
    <mergeCell ref="I25:K25"/>
    <mergeCell ref="A22:B22"/>
    <mergeCell ref="C22:E22"/>
    <mergeCell ref="F22:H22"/>
    <mergeCell ref="I22:K22"/>
    <mergeCell ref="A23:B23"/>
    <mergeCell ref="C23:E23"/>
    <mergeCell ref="F23:H23"/>
    <mergeCell ref="I23:K23"/>
    <mergeCell ref="A20:B20"/>
    <mergeCell ref="C20:E20"/>
    <mergeCell ref="F20:H20"/>
    <mergeCell ref="I20:K20"/>
    <mergeCell ref="A21:B21"/>
    <mergeCell ref="C21:E21"/>
    <mergeCell ref="F21:H21"/>
    <mergeCell ref="I21:K21"/>
    <mergeCell ref="A16:K16"/>
    <mergeCell ref="A18:B18"/>
    <mergeCell ref="C18:E18"/>
    <mergeCell ref="F18:H18"/>
    <mergeCell ref="I18:K18"/>
    <mergeCell ref="A19:B19"/>
    <mergeCell ref="C19:E19"/>
    <mergeCell ref="F19:H19"/>
    <mergeCell ref="I19:K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5:B5"/>
    <mergeCell ref="C5:E5"/>
    <mergeCell ref="F5:H5"/>
    <mergeCell ref="I5:J5"/>
    <mergeCell ref="A6:B6"/>
    <mergeCell ref="C6:E6"/>
    <mergeCell ref="F6:H6"/>
    <mergeCell ref="I6:J6"/>
    <mergeCell ref="A1:K1"/>
    <mergeCell ref="A2:K2"/>
    <mergeCell ref="A4:B4"/>
    <mergeCell ref="C4:E4"/>
    <mergeCell ref="F4:H4"/>
    <mergeCell ref="I4:J4"/>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27"/>
  <sheetViews>
    <sheetView showGridLines="0" zoomScaleNormal="100" workbookViewId="0">
      <selection activeCell="E11" sqref="E11"/>
    </sheetView>
  </sheetViews>
  <sheetFormatPr defaultColWidth="8.44140625" defaultRowHeight="13.8" x14ac:dyDescent="0.25"/>
  <cols>
    <col min="1" max="1" width="8.44140625" style="44"/>
    <col min="2" max="2" width="27.77734375" style="35" customWidth="1"/>
    <col min="3" max="3" width="14.109375" style="34" customWidth="1"/>
    <col min="4" max="4" width="41" style="34" customWidth="1"/>
    <col min="5" max="5" width="45" style="36" customWidth="1"/>
    <col min="6" max="6" width="10.109375" style="34" bestFit="1" customWidth="1"/>
    <col min="7" max="16384" width="8.44140625" style="34"/>
  </cols>
  <sheetData>
    <row r="1" spans="1:5" x14ac:dyDescent="0.25">
      <c r="A1" s="33" t="s">
        <v>83</v>
      </c>
    </row>
    <row r="2" spans="1:5" x14ac:dyDescent="0.25">
      <c r="A2" s="37"/>
    </row>
    <row r="3" spans="1:5" s="39" customFormat="1" x14ac:dyDescent="0.25">
      <c r="A3" s="38" t="s">
        <v>0</v>
      </c>
      <c r="B3" s="30" t="s">
        <v>48</v>
      </c>
      <c r="C3" s="30" t="s">
        <v>82</v>
      </c>
      <c r="D3" s="30" t="s">
        <v>41</v>
      </c>
      <c r="E3" s="30" t="s">
        <v>49</v>
      </c>
    </row>
    <row r="4" spans="1:5" x14ac:dyDescent="0.25">
      <c r="A4" s="40" t="s">
        <v>43</v>
      </c>
      <c r="B4" s="41" t="s">
        <v>44</v>
      </c>
      <c r="C4" s="42">
        <v>291</v>
      </c>
      <c r="D4" s="48"/>
      <c r="E4" s="49">
        <f>C4*D4</f>
        <v>0</v>
      </c>
    </row>
    <row r="5" spans="1:5" x14ac:dyDescent="0.25">
      <c r="A5" s="40" t="s">
        <v>51</v>
      </c>
      <c r="B5" s="41" t="s">
        <v>63</v>
      </c>
      <c r="C5" s="42">
        <v>291</v>
      </c>
      <c r="D5" s="48"/>
      <c r="E5" s="49">
        <f t="shared" ref="E5" si="0">C5*D5</f>
        <v>0</v>
      </c>
    </row>
    <row r="6" spans="1:5" ht="15" thickBot="1" x14ac:dyDescent="0.3">
      <c r="A6" s="148" t="s">
        <v>74</v>
      </c>
      <c r="B6" s="149"/>
      <c r="C6" s="149"/>
      <c r="D6" s="149"/>
      <c r="E6" s="49">
        <f>SUM(E4:E5)</f>
        <v>0</v>
      </c>
    </row>
    <row r="7" spans="1:5" ht="63" customHeight="1" x14ac:dyDescent="0.25">
      <c r="A7" s="150" t="s">
        <v>15</v>
      </c>
      <c r="B7" s="151"/>
      <c r="C7" s="51" t="s">
        <v>16</v>
      </c>
      <c r="D7" s="50">
        <v>21</v>
      </c>
      <c r="E7" s="31">
        <f>E6*D7%</f>
        <v>0</v>
      </c>
    </row>
    <row r="8" spans="1:5" ht="15" thickBot="1" x14ac:dyDescent="0.3">
      <c r="A8" s="152" t="s">
        <v>50</v>
      </c>
      <c r="B8" s="153"/>
      <c r="C8" s="153"/>
      <c r="D8" s="153"/>
      <c r="E8" s="47">
        <f>SUM(E6:E7)</f>
        <v>0</v>
      </c>
    </row>
    <row r="9" spans="1:5" x14ac:dyDescent="0.25">
      <c r="A9" s="37"/>
    </row>
    <row r="10" spans="1:5" ht="31.95" customHeight="1" thickBot="1" x14ac:dyDescent="0.3">
      <c r="A10" s="34"/>
      <c r="B10" s="34"/>
      <c r="E10" s="34"/>
    </row>
    <row r="11" spans="1:5" ht="24" customHeight="1" thickBot="1" x14ac:dyDescent="0.3">
      <c r="A11" s="146" t="s">
        <v>81</v>
      </c>
      <c r="B11" s="154"/>
      <c r="C11" s="154"/>
      <c r="D11" s="155"/>
      <c r="E11" s="59">
        <v>0</v>
      </c>
    </row>
    <row r="12" spans="1:5" ht="14.4" thickBot="1" x14ac:dyDescent="0.3">
      <c r="A12" s="37"/>
      <c r="E12" s="56">
        <f>VLOOKUP(E11,'Duomenys skaičiavimui'!A3:B6,2,FALSE)</f>
        <v>0</v>
      </c>
    </row>
    <row r="13" spans="1:5" ht="40.950000000000003" customHeight="1" thickBot="1" x14ac:dyDescent="0.3">
      <c r="A13" s="146" t="s">
        <v>94</v>
      </c>
      <c r="B13" s="147"/>
      <c r="C13" s="147"/>
      <c r="D13" s="147"/>
      <c r="E13" s="57">
        <f>E8-E12</f>
        <v>0</v>
      </c>
    </row>
    <row r="14" spans="1:5" x14ac:dyDescent="0.25">
      <c r="A14" s="37"/>
    </row>
    <row r="15" spans="1:5" x14ac:dyDescent="0.25">
      <c r="A15" s="37"/>
    </row>
    <row r="16" spans="1:5" x14ac:dyDescent="0.25">
      <c r="A16" s="37"/>
    </row>
    <row r="17" spans="1:1" x14ac:dyDescent="0.25">
      <c r="A17" s="37"/>
    </row>
    <row r="18" spans="1:1" x14ac:dyDescent="0.25">
      <c r="A18" s="37"/>
    </row>
    <row r="19" spans="1:1" x14ac:dyDescent="0.25">
      <c r="A19" s="37"/>
    </row>
    <row r="20" spans="1:1" x14ac:dyDescent="0.25">
      <c r="A20" s="37"/>
    </row>
    <row r="21" spans="1:1" x14ac:dyDescent="0.25">
      <c r="A21" s="37"/>
    </row>
    <row r="22" spans="1:1" x14ac:dyDescent="0.25">
      <c r="A22" s="37"/>
    </row>
    <row r="23" spans="1:1" x14ac:dyDescent="0.25">
      <c r="A23" s="37"/>
    </row>
    <row r="24" spans="1:1" x14ac:dyDescent="0.25">
      <c r="A24" s="37"/>
    </row>
    <row r="25" spans="1:1" x14ac:dyDescent="0.25">
      <c r="A25" s="37"/>
    </row>
    <row r="26" spans="1:1" x14ac:dyDescent="0.25">
      <c r="A26" s="37"/>
    </row>
    <row r="27" spans="1:1" x14ac:dyDescent="0.25">
      <c r="A27" s="37"/>
    </row>
    <row r="28" spans="1:1" x14ac:dyDescent="0.25">
      <c r="A28" s="37"/>
    </row>
    <row r="29" spans="1:1" x14ac:dyDescent="0.25">
      <c r="A29" s="37"/>
    </row>
    <row r="30" spans="1:1" x14ac:dyDescent="0.25">
      <c r="A30" s="37"/>
    </row>
    <row r="31" spans="1:1" x14ac:dyDescent="0.25">
      <c r="A31" s="37"/>
    </row>
    <row r="32" spans="1:1" x14ac:dyDescent="0.25">
      <c r="A32" s="37"/>
    </row>
    <row r="33" spans="1:1" x14ac:dyDescent="0.25">
      <c r="A33" s="37"/>
    </row>
    <row r="34" spans="1:1" x14ac:dyDescent="0.25">
      <c r="A34" s="37"/>
    </row>
    <row r="35" spans="1:1" x14ac:dyDescent="0.25">
      <c r="A35" s="37"/>
    </row>
    <row r="36" spans="1:1" x14ac:dyDescent="0.25">
      <c r="A36" s="37"/>
    </row>
    <row r="37" spans="1:1" x14ac:dyDescent="0.25">
      <c r="A37" s="37"/>
    </row>
    <row r="38" spans="1:1" x14ac:dyDescent="0.25">
      <c r="A38" s="37"/>
    </row>
    <row r="39" spans="1:1" x14ac:dyDescent="0.25">
      <c r="A39" s="37"/>
    </row>
    <row r="40" spans="1:1" x14ac:dyDescent="0.25">
      <c r="A40" s="37"/>
    </row>
    <row r="41" spans="1:1" x14ac:dyDescent="0.25">
      <c r="A41" s="37"/>
    </row>
    <row r="42" spans="1:1" x14ac:dyDescent="0.25">
      <c r="A42" s="37"/>
    </row>
    <row r="43" spans="1:1" x14ac:dyDescent="0.25">
      <c r="A43" s="37"/>
    </row>
    <row r="44" spans="1:1" x14ac:dyDescent="0.25">
      <c r="A44" s="37"/>
    </row>
    <row r="45" spans="1:1" x14ac:dyDescent="0.25">
      <c r="A45" s="37"/>
    </row>
    <row r="46" spans="1:1" x14ac:dyDescent="0.25">
      <c r="A46" s="37"/>
    </row>
    <row r="47" spans="1:1" x14ac:dyDescent="0.25">
      <c r="A47" s="37"/>
    </row>
    <row r="48" spans="1:1" x14ac:dyDescent="0.25">
      <c r="A48" s="37"/>
    </row>
    <row r="49" spans="1:1" x14ac:dyDescent="0.25">
      <c r="A49" s="37"/>
    </row>
    <row r="50" spans="1:1" x14ac:dyDescent="0.25">
      <c r="A50" s="37"/>
    </row>
    <row r="51" spans="1:1" x14ac:dyDescent="0.25">
      <c r="A51" s="37"/>
    </row>
    <row r="52" spans="1:1" x14ac:dyDescent="0.25">
      <c r="A52" s="37"/>
    </row>
    <row r="53" spans="1:1" x14ac:dyDescent="0.25">
      <c r="A53" s="37"/>
    </row>
    <row r="54" spans="1:1" x14ac:dyDescent="0.25">
      <c r="A54" s="37"/>
    </row>
    <row r="55" spans="1:1" x14ac:dyDescent="0.25">
      <c r="A55" s="37"/>
    </row>
    <row r="56" spans="1:1" x14ac:dyDescent="0.25">
      <c r="A56" s="37"/>
    </row>
    <row r="57" spans="1:1" x14ac:dyDescent="0.25">
      <c r="A57" s="37"/>
    </row>
    <row r="58" spans="1:1" x14ac:dyDescent="0.25">
      <c r="A58" s="37"/>
    </row>
    <row r="59" spans="1:1" x14ac:dyDescent="0.25">
      <c r="A59" s="37"/>
    </row>
    <row r="60" spans="1:1" x14ac:dyDescent="0.25">
      <c r="A60" s="37"/>
    </row>
    <row r="61" spans="1:1" x14ac:dyDescent="0.25">
      <c r="A61" s="37"/>
    </row>
    <row r="62" spans="1:1" x14ac:dyDescent="0.25">
      <c r="A62" s="37"/>
    </row>
    <row r="63" spans="1:1" x14ac:dyDescent="0.25">
      <c r="A63" s="37"/>
    </row>
    <row r="64" spans="1:1" x14ac:dyDescent="0.25">
      <c r="A64" s="37"/>
    </row>
    <row r="65" spans="1:1" x14ac:dyDescent="0.25">
      <c r="A65" s="37"/>
    </row>
    <row r="66" spans="1:1" x14ac:dyDescent="0.25">
      <c r="A66" s="37"/>
    </row>
    <row r="67" spans="1:1" x14ac:dyDescent="0.25">
      <c r="A67" s="37"/>
    </row>
    <row r="68" spans="1:1" x14ac:dyDescent="0.25">
      <c r="A68" s="37"/>
    </row>
    <row r="69" spans="1:1" x14ac:dyDescent="0.25">
      <c r="A69" s="37"/>
    </row>
    <row r="70" spans="1:1" x14ac:dyDescent="0.25">
      <c r="A70" s="37"/>
    </row>
    <row r="71" spans="1:1" x14ac:dyDescent="0.25">
      <c r="A71" s="37"/>
    </row>
    <row r="72" spans="1:1" x14ac:dyDescent="0.25">
      <c r="A72" s="37"/>
    </row>
    <row r="73" spans="1:1" x14ac:dyDescent="0.25">
      <c r="A73" s="37"/>
    </row>
    <row r="74" spans="1:1" x14ac:dyDescent="0.25">
      <c r="A74" s="37"/>
    </row>
    <row r="75" spans="1:1" x14ac:dyDescent="0.25">
      <c r="A75" s="37"/>
    </row>
    <row r="76" spans="1:1" x14ac:dyDescent="0.25">
      <c r="A76" s="37"/>
    </row>
    <row r="77" spans="1:1" x14ac:dyDescent="0.25">
      <c r="A77" s="37"/>
    </row>
    <row r="78" spans="1:1" x14ac:dyDescent="0.25">
      <c r="A78" s="37"/>
    </row>
    <row r="79" spans="1:1" x14ac:dyDescent="0.25">
      <c r="A79" s="37"/>
    </row>
    <row r="80" spans="1:1" x14ac:dyDescent="0.25">
      <c r="A80" s="37"/>
    </row>
    <row r="81" spans="1:1" x14ac:dyDescent="0.25">
      <c r="A81" s="37"/>
    </row>
    <row r="82" spans="1:1" x14ac:dyDescent="0.25">
      <c r="A82" s="37"/>
    </row>
    <row r="83" spans="1:1" x14ac:dyDescent="0.25">
      <c r="A83" s="37"/>
    </row>
    <row r="84" spans="1:1" x14ac:dyDescent="0.25">
      <c r="A84" s="37"/>
    </row>
    <row r="85" spans="1:1" x14ac:dyDescent="0.25">
      <c r="A85" s="37"/>
    </row>
    <row r="86" spans="1:1" x14ac:dyDescent="0.25">
      <c r="A86" s="37"/>
    </row>
    <row r="87" spans="1:1" x14ac:dyDescent="0.25">
      <c r="A87" s="37"/>
    </row>
    <row r="88" spans="1:1" x14ac:dyDescent="0.25">
      <c r="A88" s="37"/>
    </row>
    <row r="89" spans="1:1" x14ac:dyDescent="0.25">
      <c r="A89" s="37"/>
    </row>
    <row r="90" spans="1:1" x14ac:dyDescent="0.25">
      <c r="A90" s="37"/>
    </row>
    <row r="91" spans="1:1" x14ac:dyDescent="0.25">
      <c r="A91" s="37"/>
    </row>
    <row r="92" spans="1:1" x14ac:dyDescent="0.25">
      <c r="A92" s="37"/>
    </row>
    <row r="93" spans="1:1" x14ac:dyDescent="0.25">
      <c r="A93" s="37"/>
    </row>
    <row r="94" spans="1:1" x14ac:dyDescent="0.25">
      <c r="A94" s="37"/>
    </row>
    <row r="95" spans="1:1" x14ac:dyDescent="0.25">
      <c r="A95" s="37"/>
    </row>
    <row r="96" spans="1:1" x14ac:dyDescent="0.25">
      <c r="A96" s="37"/>
    </row>
    <row r="97" spans="1:1" x14ac:dyDescent="0.25">
      <c r="A97" s="37"/>
    </row>
    <row r="98" spans="1:1" x14ac:dyDescent="0.25">
      <c r="A98" s="37"/>
    </row>
    <row r="99" spans="1:1" x14ac:dyDescent="0.25">
      <c r="A99" s="37"/>
    </row>
    <row r="100" spans="1:1" x14ac:dyDescent="0.25">
      <c r="A100" s="37"/>
    </row>
    <row r="101" spans="1:1" x14ac:dyDescent="0.25">
      <c r="A101" s="37"/>
    </row>
    <row r="102" spans="1:1" x14ac:dyDescent="0.25">
      <c r="A102" s="37"/>
    </row>
    <row r="103" spans="1:1" x14ac:dyDescent="0.25">
      <c r="A103" s="37"/>
    </row>
    <row r="104" spans="1:1" x14ac:dyDescent="0.25">
      <c r="A104" s="37"/>
    </row>
    <row r="105" spans="1:1" x14ac:dyDescent="0.25">
      <c r="A105" s="37"/>
    </row>
    <row r="106" spans="1:1" x14ac:dyDescent="0.25">
      <c r="A106" s="37"/>
    </row>
    <row r="107" spans="1:1" x14ac:dyDescent="0.25">
      <c r="A107" s="37"/>
    </row>
    <row r="108" spans="1:1" x14ac:dyDescent="0.25">
      <c r="A108" s="37"/>
    </row>
    <row r="109" spans="1:1" x14ac:dyDescent="0.25">
      <c r="A109" s="37"/>
    </row>
    <row r="110" spans="1:1" x14ac:dyDescent="0.25">
      <c r="A110" s="37"/>
    </row>
    <row r="111" spans="1:1" x14ac:dyDescent="0.25">
      <c r="A111" s="37"/>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37"/>
    </row>
    <row r="125" spans="1:1" x14ac:dyDescent="0.25">
      <c r="A125" s="37"/>
    </row>
    <row r="126" spans="1:1" x14ac:dyDescent="0.25">
      <c r="A126" s="37"/>
    </row>
    <row r="127" spans="1:1" x14ac:dyDescent="0.25">
      <c r="A127" s="37"/>
    </row>
    <row r="128" spans="1:1" x14ac:dyDescent="0.25">
      <c r="A128" s="37"/>
    </row>
    <row r="129" spans="1:1" x14ac:dyDescent="0.25">
      <c r="A129" s="37"/>
    </row>
    <row r="130" spans="1:1" x14ac:dyDescent="0.25">
      <c r="A130" s="37"/>
    </row>
    <row r="131" spans="1:1" x14ac:dyDescent="0.25">
      <c r="A131" s="37"/>
    </row>
    <row r="132" spans="1:1" x14ac:dyDescent="0.25">
      <c r="A132" s="37"/>
    </row>
    <row r="133" spans="1:1" x14ac:dyDescent="0.25">
      <c r="A133" s="37"/>
    </row>
    <row r="134" spans="1:1" x14ac:dyDescent="0.25">
      <c r="A134" s="37"/>
    </row>
    <row r="135" spans="1:1" x14ac:dyDescent="0.25">
      <c r="A135" s="37"/>
    </row>
    <row r="136" spans="1:1" x14ac:dyDescent="0.25">
      <c r="A136" s="37"/>
    </row>
    <row r="137" spans="1:1" x14ac:dyDescent="0.25">
      <c r="A137" s="37"/>
    </row>
    <row r="138" spans="1:1" x14ac:dyDescent="0.25">
      <c r="A138" s="37"/>
    </row>
    <row r="139" spans="1:1" x14ac:dyDescent="0.25">
      <c r="A139" s="37"/>
    </row>
    <row r="140" spans="1:1" x14ac:dyDescent="0.25">
      <c r="A140" s="37"/>
    </row>
    <row r="141" spans="1:1" x14ac:dyDescent="0.25">
      <c r="A141" s="37"/>
    </row>
    <row r="142" spans="1:1" x14ac:dyDescent="0.25">
      <c r="A142" s="37"/>
    </row>
    <row r="143" spans="1:1" x14ac:dyDescent="0.25">
      <c r="A143" s="37"/>
    </row>
    <row r="144" spans="1:1" x14ac:dyDescent="0.25">
      <c r="A144" s="37"/>
    </row>
    <row r="145" spans="1:1" x14ac:dyDescent="0.25">
      <c r="A145" s="37"/>
    </row>
    <row r="146" spans="1:1" x14ac:dyDescent="0.25">
      <c r="A146" s="37"/>
    </row>
    <row r="147" spans="1:1" x14ac:dyDescent="0.25">
      <c r="A147" s="37"/>
    </row>
    <row r="148" spans="1:1" x14ac:dyDescent="0.25">
      <c r="A148" s="37"/>
    </row>
    <row r="149" spans="1:1" x14ac:dyDescent="0.25">
      <c r="A149" s="37"/>
    </row>
    <row r="150" spans="1:1" x14ac:dyDescent="0.25">
      <c r="A150" s="37"/>
    </row>
    <row r="151" spans="1:1" x14ac:dyDescent="0.25">
      <c r="A151" s="37"/>
    </row>
    <row r="152" spans="1:1" x14ac:dyDescent="0.25">
      <c r="A152" s="37"/>
    </row>
    <row r="153" spans="1:1" x14ac:dyDescent="0.25">
      <c r="A153" s="37"/>
    </row>
    <row r="154" spans="1:1" x14ac:dyDescent="0.25">
      <c r="A154" s="37"/>
    </row>
    <row r="155" spans="1:1" x14ac:dyDescent="0.25">
      <c r="A155" s="37"/>
    </row>
    <row r="156" spans="1:1" x14ac:dyDescent="0.25">
      <c r="A156" s="37"/>
    </row>
    <row r="157" spans="1:1" x14ac:dyDescent="0.25">
      <c r="A157" s="37"/>
    </row>
    <row r="158" spans="1:1" x14ac:dyDescent="0.25">
      <c r="A158" s="37"/>
    </row>
    <row r="159" spans="1:1" x14ac:dyDescent="0.25">
      <c r="A159" s="37"/>
    </row>
    <row r="160" spans="1:1" x14ac:dyDescent="0.25">
      <c r="A160" s="37"/>
    </row>
    <row r="161" spans="1:1" x14ac:dyDescent="0.25">
      <c r="A161" s="37"/>
    </row>
    <row r="162" spans="1:1" x14ac:dyDescent="0.25">
      <c r="A162" s="37"/>
    </row>
    <row r="163" spans="1:1" x14ac:dyDescent="0.25">
      <c r="A163" s="37"/>
    </row>
    <row r="164" spans="1:1" x14ac:dyDescent="0.25">
      <c r="A164" s="37"/>
    </row>
    <row r="165" spans="1:1" x14ac:dyDescent="0.25">
      <c r="A165" s="37"/>
    </row>
    <row r="166" spans="1:1" x14ac:dyDescent="0.25">
      <c r="A166" s="37"/>
    </row>
    <row r="167" spans="1:1" x14ac:dyDescent="0.25">
      <c r="A167" s="37"/>
    </row>
    <row r="168" spans="1:1" x14ac:dyDescent="0.25">
      <c r="A168" s="37"/>
    </row>
    <row r="169" spans="1:1" x14ac:dyDescent="0.25">
      <c r="A169" s="37"/>
    </row>
    <row r="170" spans="1:1" x14ac:dyDescent="0.25">
      <c r="A170" s="37"/>
    </row>
    <row r="171" spans="1:1" x14ac:dyDescent="0.25">
      <c r="A171" s="37"/>
    </row>
    <row r="172" spans="1:1" x14ac:dyDescent="0.25">
      <c r="A172" s="37"/>
    </row>
    <row r="173" spans="1:1" x14ac:dyDescent="0.25">
      <c r="A173" s="37"/>
    </row>
    <row r="174" spans="1:1" x14ac:dyDescent="0.25">
      <c r="A174" s="37"/>
    </row>
    <row r="175" spans="1:1" x14ac:dyDescent="0.25">
      <c r="A175" s="37"/>
    </row>
    <row r="176" spans="1:1" x14ac:dyDescent="0.25">
      <c r="A176" s="37"/>
    </row>
    <row r="177" spans="1:1" x14ac:dyDescent="0.25">
      <c r="A177" s="37"/>
    </row>
    <row r="178" spans="1:1" x14ac:dyDescent="0.25">
      <c r="A178" s="37"/>
    </row>
    <row r="179" spans="1:1" x14ac:dyDescent="0.25">
      <c r="A179" s="37"/>
    </row>
    <row r="180" spans="1:1" x14ac:dyDescent="0.25">
      <c r="A180" s="37"/>
    </row>
    <row r="181" spans="1:1" x14ac:dyDescent="0.25">
      <c r="A181" s="37"/>
    </row>
    <row r="182" spans="1:1" x14ac:dyDescent="0.25">
      <c r="A182" s="37"/>
    </row>
    <row r="183" spans="1:1" x14ac:dyDescent="0.25">
      <c r="A183" s="37"/>
    </row>
    <row r="184" spans="1:1" x14ac:dyDescent="0.25">
      <c r="A184" s="37"/>
    </row>
    <row r="185" spans="1:1" x14ac:dyDescent="0.25">
      <c r="A185" s="37"/>
    </row>
    <row r="186" spans="1:1" x14ac:dyDescent="0.25">
      <c r="A186" s="37"/>
    </row>
    <row r="187" spans="1:1" x14ac:dyDescent="0.25">
      <c r="A187" s="37"/>
    </row>
    <row r="188" spans="1:1" x14ac:dyDescent="0.25">
      <c r="A188" s="37"/>
    </row>
    <row r="189" spans="1:1" x14ac:dyDescent="0.25">
      <c r="A189" s="37"/>
    </row>
    <row r="190" spans="1:1" x14ac:dyDescent="0.25">
      <c r="A190" s="37"/>
    </row>
    <row r="191" spans="1:1" x14ac:dyDescent="0.25">
      <c r="A191" s="37"/>
    </row>
    <row r="192" spans="1:1" x14ac:dyDescent="0.25">
      <c r="A192" s="37"/>
    </row>
    <row r="193" spans="1:1" x14ac:dyDescent="0.25">
      <c r="A193" s="37"/>
    </row>
    <row r="194" spans="1:1" x14ac:dyDescent="0.25">
      <c r="A194" s="37"/>
    </row>
    <row r="195" spans="1:1" x14ac:dyDescent="0.25">
      <c r="A195" s="37"/>
    </row>
    <row r="196" spans="1:1" x14ac:dyDescent="0.25">
      <c r="A196" s="37"/>
    </row>
    <row r="197" spans="1:1" x14ac:dyDescent="0.25">
      <c r="A197" s="37"/>
    </row>
    <row r="198" spans="1:1" x14ac:dyDescent="0.25">
      <c r="A198" s="37"/>
    </row>
    <row r="199" spans="1:1" x14ac:dyDescent="0.25">
      <c r="A199" s="37"/>
    </row>
    <row r="200" spans="1:1" x14ac:dyDescent="0.25">
      <c r="A200" s="37"/>
    </row>
    <row r="201" spans="1:1" x14ac:dyDescent="0.25">
      <c r="A201" s="37"/>
    </row>
    <row r="202" spans="1:1" x14ac:dyDescent="0.25">
      <c r="A202" s="37"/>
    </row>
    <row r="203" spans="1:1" x14ac:dyDescent="0.25">
      <c r="A203" s="37"/>
    </row>
    <row r="204" spans="1:1" x14ac:dyDescent="0.25">
      <c r="A204" s="37"/>
    </row>
    <row r="205" spans="1:1" x14ac:dyDescent="0.25">
      <c r="A205" s="37"/>
    </row>
    <row r="206" spans="1:1" x14ac:dyDescent="0.25">
      <c r="A206" s="37"/>
    </row>
    <row r="207" spans="1:1" x14ac:dyDescent="0.25">
      <c r="A207" s="37"/>
    </row>
    <row r="208" spans="1:1" x14ac:dyDescent="0.25">
      <c r="A208" s="37"/>
    </row>
    <row r="209" spans="1:1" x14ac:dyDescent="0.25">
      <c r="A209" s="37"/>
    </row>
    <row r="210" spans="1:1" x14ac:dyDescent="0.25">
      <c r="A210" s="37"/>
    </row>
    <row r="211" spans="1:1" x14ac:dyDescent="0.25">
      <c r="A211" s="37"/>
    </row>
    <row r="212" spans="1:1" x14ac:dyDescent="0.25">
      <c r="A212" s="37"/>
    </row>
    <row r="213" spans="1:1" x14ac:dyDescent="0.25">
      <c r="A213" s="37"/>
    </row>
    <row r="214" spans="1:1" x14ac:dyDescent="0.25">
      <c r="A214" s="37"/>
    </row>
    <row r="215" spans="1:1" x14ac:dyDescent="0.25">
      <c r="A215" s="37"/>
    </row>
    <row r="216" spans="1:1" x14ac:dyDescent="0.25">
      <c r="A216" s="37"/>
    </row>
    <row r="217" spans="1:1" x14ac:dyDescent="0.25">
      <c r="A217" s="37"/>
    </row>
    <row r="218" spans="1:1" x14ac:dyDescent="0.25">
      <c r="A218" s="37"/>
    </row>
    <row r="219" spans="1:1" x14ac:dyDescent="0.25">
      <c r="A219" s="37"/>
    </row>
    <row r="220" spans="1:1" x14ac:dyDescent="0.25">
      <c r="A220" s="37"/>
    </row>
    <row r="221" spans="1:1" x14ac:dyDescent="0.25">
      <c r="A221" s="37"/>
    </row>
    <row r="222" spans="1:1" x14ac:dyDescent="0.25">
      <c r="A222" s="37"/>
    </row>
    <row r="223" spans="1:1" x14ac:dyDescent="0.25">
      <c r="A223" s="37"/>
    </row>
    <row r="224" spans="1:1" x14ac:dyDescent="0.25">
      <c r="A224" s="37"/>
    </row>
    <row r="225" spans="1:1" x14ac:dyDescent="0.25">
      <c r="A225" s="37"/>
    </row>
    <row r="226" spans="1:1" x14ac:dyDescent="0.25">
      <c r="A226" s="37"/>
    </row>
    <row r="227" spans="1:1" x14ac:dyDescent="0.25">
      <c r="A227" s="37"/>
    </row>
    <row r="228" spans="1:1" x14ac:dyDescent="0.25">
      <c r="A228" s="37"/>
    </row>
    <row r="229" spans="1:1" x14ac:dyDescent="0.25">
      <c r="A229" s="37"/>
    </row>
    <row r="230" spans="1:1" x14ac:dyDescent="0.25">
      <c r="A230" s="37"/>
    </row>
    <row r="231" spans="1:1" x14ac:dyDescent="0.25">
      <c r="A231" s="37"/>
    </row>
    <row r="232" spans="1:1" x14ac:dyDescent="0.25">
      <c r="A232" s="37"/>
    </row>
    <row r="233" spans="1:1" x14ac:dyDescent="0.25">
      <c r="A233" s="37"/>
    </row>
    <row r="234" spans="1:1" x14ac:dyDescent="0.25">
      <c r="A234" s="37"/>
    </row>
    <row r="235" spans="1:1" x14ac:dyDescent="0.25">
      <c r="A235" s="37"/>
    </row>
    <row r="236" spans="1:1" x14ac:dyDescent="0.25">
      <c r="A236" s="37"/>
    </row>
    <row r="237" spans="1:1" x14ac:dyDescent="0.25">
      <c r="A237" s="37"/>
    </row>
    <row r="238" spans="1:1" x14ac:dyDescent="0.25">
      <c r="A238" s="37"/>
    </row>
    <row r="239" spans="1:1" x14ac:dyDescent="0.25">
      <c r="A239" s="37"/>
    </row>
    <row r="240" spans="1:1" x14ac:dyDescent="0.25">
      <c r="A240" s="37"/>
    </row>
    <row r="241" spans="1:1" x14ac:dyDescent="0.25">
      <c r="A241" s="37"/>
    </row>
    <row r="242" spans="1:1" x14ac:dyDescent="0.25">
      <c r="A242" s="37"/>
    </row>
    <row r="243" spans="1:1" x14ac:dyDescent="0.25">
      <c r="A243" s="37"/>
    </row>
    <row r="244" spans="1:1" x14ac:dyDescent="0.25">
      <c r="A244" s="37"/>
    </row>
    <row r="245" spans="1:1" x14ac:dyDescent="0.25">
      <c r="A245" s="37"/>
    </row>
    <row r="246" spans="1:1" x14ac:dyDescent="0.25">
      <c r="A246" s="37"/>
    </row>
    <row r="247" spans="1:1" x14ac:dyDescent="0.25">
      <c r="A247" s="37"/>
    </row>
    <row r="248" spans="1:1" x14ac:dyDescent="0.25">
      <c r="A248" s="37"/>
    </row>
    <row r="249" spans="1:1" x14ac:dyDescent="0.25">
      <c r="A249" s="37"/>
    </row>
    <row r="250" spans="1:1" x14ac:dyDescent="0.25">
      <c r="A250" s="37"/>
    </row>
    <row r="251" spans="1:1" x14ac:dyDescent="0.25">
      <c r="A251" s="37"/>
    </row>
    <row r="252" spans="1:1" x14ac:dyDescent="0.25">
      <c r="A252" s="37"/>
    </row>
    <row r="253" spans="1:1" x14ac:dyDescent="0.25">
      <c r="A253" s="37"/>
    </row>
    <row r="254" spans="1:1" x14ac:dyDescent="0.25">
      <c r="A254" s="37"/>
    </row>
    <row r="255" spans="1:1" x14ac:dyDescent="0.25">
      <c r="A255" s="37"/>
    </row>
    <row r="256" spans="1:1" x14ac:dyDescent="0.25">
      <c r="A256" s="37"/>
    </row>
    <row r="257" spans="1:1" x14ac:dyDescent="0.25">
      <c r="A257" s="37"/>
    </row>
    <row r="258" spans="1:1" x14ac:dyDescent="0.25">
      <c r="A258" s="37"/>
    </row>
    <row r="259" spans="1:1" x14ac:dyDescent="0.25">
      <c r="A259" s="37"/>
    </row>
    <row r="260" spans="1:1" x14ac:dyDescent="0.25">
      <c r="A260" s="37"/>
    </row>
    <row r="261" spans="1:1" x14ac:dyDescent="0.25">
      <c r="A261" s="37"/>
    </row>
    <row r="262" spans="1:1" x14ac:dyDescent="0.25">
      <c r="A262" s="37"/>
    </row>
    <row r="263" spans="1:1" x14ac:dyDescent="0.25">
      <c r="A263" s="37"/>
    </row>
    <row r="264" spans="1:1" x14ac:dyDescent="0.25">
      <c r="A264" s="37"/>
    </row>
    <row r="265" spans="1:1" x14ac:dyDescent="0.25">
      <c r="A265" s="37"/>
    </row>
    <row r="266" spans="1:1" x14ac:dyDescent="0.25">
      <c r="A266" s="37"/>
    </row>
    <row r="267" spans="1:1" x14ac:dyDescent="0.25">
      <c r="A267" s="37"/>
    </row>
    <row r="268" spans="1:1" x14ac:dyDescent="0.25">
      <c r="A268" s="37"/>
    </row>
    <row r="269" spans="1:1" x14ac:dyDescent="0.25">
      <c r="A269" s="37"/>
    </row>
    <row r="270" spans="1:1" x14ac:dyDescent="0.25">
      <c r="A270" s="37"/>
    </row>
    <row r="271" spans="1:1" x14ac:dyDescent="0.25">
      <c r="A271" s="37"/>
    </row>
    <row r="272" spans="1:1" x14ac:dyDescent="0.25">
      <c r="A272" s="37"/>
    </row>
    <row r="273" spans="1:1" x14ac:dyDescent="0.25">
      <c r="A273" s="37"/>
    </row>
    <row r="274" spans="1:1" x14ac:dyDescent="0.25">
      <c r="A274" s="37"/>
    </row>
    <row r="275" spans="1:1" x14ac:dyDescent="0.25">
      <c r="A275" s="37"/>
    </row>
    <row r="276" spans="1:1" x14ac:dyDescent="0.25">
      <c r="A276" s="37"/>
    </row>
    <row r="277" spans="1:1" x14ac:dyDescent="0.25">
      <c r="A277" s="37"/>
    </row>
    <row r="278" spans="1:1" x14ac:dyDescent="0.25">
      <c r="A278" s="37"/>
    </row>
    <row r="279" spans="1:1" x14ac:dyDescent="0.25">
      <c r="A279" s="37"/>
    </row>
    <row r="280" spans="1:1" x14ac:dyDescent="0.25">
      <c r="A280" s="37"/>
    </row>
    <row r="281" spans="1:1" x14ac:dyDescent="0.25">
      <c r="A281" s="37"/>
    </row>
    <row r="282" spans="1:1" x14ac:dyDescent="0.25">
      <c r="A282" s="37"/>
    </row>
    <row r="283" spans="1:1" x14ac:dyDescent="0.25">
      <c r="A283" s="37"/>
    </row>
    <row r="284" spans="1:1" x14ac:dyDescent="0.25">
      <c r="A284" s="37"/>
    </row>
    <row r="285" spans="1:1" x14ac:dyDescent="0.25">
      <c r="A285" s="37"/>
    </row>
    <row r="286" spans="1:1" x14ac:dyDescent="0.25">
      <c r="A286" s="37"/>
    </row>
    <row r="287" spans="1:1" x14ac:dyDescent="0.25">
      <c r="A287" s="37"/>
    </row>
    <row r="288" spans="1:1" x14ac:dyDescent="0.25">
      <c r="A288" s="37"/>
    </row>
    <row r="289" spans="1:1" x14ac:dyDescent="0.25">
      <c r="A289" s="37"/>
    </row>
    <row r="290" spans="1:1" x14ac:dyDescent="0.25">
      <c r="A290" s="37"/>
    </row>
    <row r="291" spans="1:1" x14ac:dyDescent="0.25">
      <c r="A291" s="37"/>
    </row>
    <row r="292" spans="1:1" x14ac:dyDescent="0.25">
      <c r="A292" s="37"/>
    </row>
    <row r="293" spans="1:1" x14ac:dyDescent="0.25">
      <c r="A293" s="37"/>
    </row>
    <row r="294" spans="1:1" x14ac:dyDescent="0.25">
      <c r="A294" s="37"/>
    </row>
    <row r="295" spans="1:1" x14ac:dyDescent="0.25">
      <c r="A295" s="37"/>
    </row>
    <row r="296" spans="1:1" x14ac:dyDescent="0.25">
      <c r="A296" s="37"/>
    </row>
    <row r="297" spans="1:1" x14ac:dyDescent="0.25">
      <c r="A297" s="37"/>
    </row>
    <row r="298" spans="1:1" x14ac:dyDescent="0.25">
      <c r="A298" s="37"/>
    </row>
    <row r="299" spans="1:1" x14ac:dyDescent="0.25">
      <c r="A299" s="37"/>
    </row>
    <row r="300" spans="1:1" x14ac:dyDescent="0.25">
      <c r="A300" s="37"/>
    </row>
    <row r="301" spans="1:1" x14ac:dyDescent="0.25">
      <c r="A301" s="37"/>
    </row>
    <row r="302" spans="1:1" x14ac:dyDescent="0.25">
      <c r="A302" s="37"/>
    </row>
    <row r="303" spans="1:1" x14ac:dyDescent="0.25">
      <c r="A303" s="37"/>
    </row>
    <row r="304" spans="1:1" x14ac:dyDescent="0.25">
      <c r="A304" s="37"/>
    </row>
    <row r="305" spans="1:1" x14ac:dyDescent="0.25">
      <c r="A305" s="37"/>
    </row>
    <row r="306" spans="1:1" x14ac:dyDescent="0.25">
      <c r="A306" s="37"/>
    </row>
    <row r="307" spans="1:1" x14ac:dyDescent="0.25">
      <c r="A307" s="37"/>
    </row>
    <row r="308" spans="1:1" x14ac:dyDescent="0.25">
      <c r="A308" s="37"/>
    </row>
    <row r="309" spans="1:1" x14ac:dyDescent="0.25">
      <c r="A309" s="37"/>
    </row>
    <row r="310" spans="1:1" x14ac:dyDescent="0.25">
      <c r="A310" s="37"/>
    </row>
    <row r="311" spans="1:1" x14ac:dyDescent="0.25">
      <c r="A311" s="37"/>
    </row>
    <row r="312" spans="1:1" x14ac:dyDescent="0.25">
      <c r="A312" s="37"/>
    </row>
    <row r="313" spans="1:1" x14ac:dyDescent="0.25">
      <c r="A313" s="37"/>
    </row>
    <row r="314" spans="1:1" x14ac:dyDescent="0.25">
      <c r="A314" s="37"/>
    </row>
    <row r="315" spans="1:1" x14ac:dyDescent="0.25">
      <c r="A315" s="37"/>
    </row>
    <row r="316" spans="1:1" x14ac:dyDescent="0.25">
      <c r="A316" s="37"/>
    </row>
    <row r="317" spans="1:1" x14ac:dyDescent="0.25">
      <c r="A317" s="37"/>
    </row>
    <row r="318" spans="1:1" x14ac:dyDescent="0.25">
      <c r="A318" s="37"/>
    </row>
    <row r="319" spans="1:1" x14ac:dyDescent="0.25">
      <c r="A319" s="37"/>
    </row>
    <row r="320" spans="1:1" x14ac:dyDescent="0.25">
      <c r="A320" s="37"/>
    </row>
    <row r="321" spans="1:1" x14ac:dyDescent="0.25">
      <c r="A321" s="37"/>
    </row>
    <row r="322" spans="1:1" x14ac:dyDescent="0.25">
      <c r="A322" s="37"/>
    </row>
    <row r="323" spans="1:1" x14ac:dyDescent="0.25">
      <c r="A323" s="37"/>
    </row>
    <row r="324" spans="1:1" x14ac:dyDescent="0.25">
      <c r="A324" s="37"/>
    </row>
    <row r="325" spans="1:1" x14ac:dyDescent="0.25">
      <c r="A325" s="37"/>
    </row>
    <row r="326" spans="1:1" x14ac:dyDescent="0.25">
      <c r="A326" s="37"/>
    </row>
    <row r="327" spans="1:1" x14ac:dyDescent="0.25">
      <c r="A327" s="37"/>
    </row>
    <row r="328" spans="1:1" x14ac:dyDescent="0.25">
      <c r="A328" s="37"/>
    </row>
    <row r="329" spans="1:1" x14ac:dyDescent="0.25">
      <c r="A329" s="37"/>
    </row>
    <row r="330" spans="1:1" x14ac:dyDescent="0.25">
      <c r="A330" s="37"/>
    </row>
    <row r="331" spans="1:1" x14ac:dyDescent="0.25">
      <c r="A331" s="37"/>
    </row>
    <row r="332" spans="1:1" x14ac:dyDescent="0.25">
      <c r="A332" s="37"/>
    </row>
    <row r="333" spans="1:1" x14ac:dyDescent="0.25">
      <c r="A333" s="37"/>
    </row>
    <row r="334" spans="1:1" x14ac:dyDescent="0.25">
      <c r="A334" s="37"/>
    </row>
    <row r="335" spans="1:1" x14ac:dyDescent="0.25">
      <c r="A335" s="37"/>
    </row>
    <row r="336" spans="1:1" x14ac:dyDescent="0.25">
      <c r="A336" s="37"/>
    </row>
    <row r="337" spans="1:1" x14ac:dyDescent="0.25">
      <c r="A337" s="37"/>
    </row>
    <row r="338" spans="1:1" x14ac:dyDescent="0.25">
      <c r="A338" s="37"/>
    </row>
    <row r="339" spans="1:1" x14ac:dyDescent="0.25">
      <c r="A339" s="37"/>
    </row>
    <row r="340" spans="1:1" x14ac:dyDescent="0.25">
      <c r="A340" s="37"/>
    </row>
    <row r="341" spans="1:1" x14ac:dyDescent="0.25">
      <c r="A341" s="37"/>
    </row>
    <row r="342" spans="1:1" x14ac:dyDescent="0.25">
      <c r="A342" s="37"/>
    </row>
    <row r="343" spans="1:1" x14ac:dyDescent="0.25">
      <c r="A343" s="37"/>
    </row>
    <row r="344" spans="1:1" x14ac:dyDescent="0.25">
      <c r="A344" s="37"/>
    </row>
    <row r="345" spans="1:1" x14ac:dyDescent="0.25">
      <c r="A345" s="37"/>
    </row>
    <row r="346" spans="1:1" x14ac:dyDescent="0.25">
      <c r="A346" s="37"/>
    </row>
    <row r="347" spans="1:1" x14ac:dyDescent="0.25">
      <c r="A347" s="37"/>
    </row>
    <row r="348" spans="1:1" x14ac:dyDescent="0.25">
      <c r="A348" s="37"/>
    </row>
    <row r="349" spans="1:1" x14ac:dyDescent="0.25">
      <c r="A349" s="37"/>
    </row>
    <row r="350" spans="1:1" x14ac:dyDescent="0.25">
      <c r="A350" s="37"/>
    </row>
    <row r="351" spans="1:1" x14ac:dyDescent="0.25">
      <c r="A351" s="37"/>
    </row>
    <row r="352" spans="1:1" x14ac:dyDescent="0.25">
      <c r="A352" s="37"/>
    </row>
    <row r="353" spans="1:1" x14ac:dyDescent="0.25">
      <c r="A353" s="37"/>
    </row>
    <row r="354" spans="1:1" x14ac:dyDescent="0.25">
      <c r="A354" s="37"/>
    </row>
    <row r="355" spans="1:1" x14ac:dyDescent="0.25">
      <c r="A355" s="37"/>
    </row>
    <row r="356" spans="1:1" x14ac:dyDescent="0.25">
      <c r="A356" s="37"/>
    </row>
    <row r="357" spans="1:1" x14ac:dyDescent="0.25">
      <c r="A357" s="37"/>
    </row>
    <row r="358" spans="1:1" x14ac:dyDescent="0.25">
      <c r="A358" s="37"/>
    </row>
    <row r="359" spans="1:1" x14ac:dyDescent="0.25">
      <c r="A359" s="37"/>
    </row>
    <row r="360" spans="1:1" x14ac:dyDescent="0.25">
      <c r="A360" s="37"/>
    </row>
    <row r="361" spans="1:1" x14ac:dyDescent="0.25">
      <c r="A361" s="37"/>
    </row>
    <row r="362" spans="1:1" x14ac:dyDescent="0.25">
      <c r="A362" s="37"/>
    </row>
    <row r="363" spans="1:1" x14ac:dyDescent="0.25">
      <c r="A363" s="37"/>
    </row>
    <row r="364" spans="1:1" x14ac:dyDescent="0.25">
      <c r="A364" s="37"/>
    </row>
    <row r="365" spans="1:1" x14ac:dyDescent="0.25">
      <c r="A365" s="37"/>
    </row>
    <row r="366" spans="1:1" x14ac:dyDescent="0.25">
      <c r="A366" s="37"/>
    </row>
    <row r="367" spans="1:1" x14ac:dyDescent="0.25">
      <c r="A367" s="37"/>
    </row>
    <row r="368" spans="1:1" x14ac:dyDescent="0.25">
      <c r="A368" s="37"/>
    </row>
    <row r="369" spans="1:1" x14ac:dyDescent="0.25">
      <c r="A369" s="37"/>
    </row>
    <row r="370" spans="1:1" x14ac:dyDescent="0.25">
      <c r="A370" s="37"/>
    </row>
    <row r="371" spans="1:1" x14ac:dyDescent="0.25">
      <c r="A371" s="37"/>
    </row>
    <row r="372" spans="1:1" x14ac:dyDescent="0.25">
      <c r="A372" s="37"/>
    </row>
    <row r="373" spans="1:1" x14ac:dyDescent="0.25">
      <c r="A373" s="37"/>
    </row>
    <row r="374" spans="1:1" x14ac:dyDescent="0.25">
      <c r="A374" s="37"/>
    </row>
    <row r="375" spans="1:1" x14ac:dyDescent="0.25">
      <c r="A375" s="37"/>
    </row>
    <row r="376" spans="1:1" x14ac:dyDescent="0.25">
      <c r="A376" s="37"/>
    </row>
    <row r="377" spans="1:1" x14ac:dyDescent="0.25">
      <c r="A377" s="37"/>
    </row>
    <row r="378" spans="1:1" x14ac:dyDescent="0.25">
      <c r="A378" s="37"/>
    </row>
    <row r="379" spans="1:1" x14ac:dyDescent="0.25">
      <c r="A379" s="37"/>
    </row>
    <row r="380" spans="1:1" x14ac:dyDescent="0.25">
      <c r="A380" s="37"/>
    </row>
    <row r="381" spans="1:1" x14ac:dyDescent="0.25">
      <c r="A381" s="37"/>
    </row>
    <row r="382" spans="1:1" x14ac:dyDescent="0.25">
      <c r="A382" s="37"/>
    </row>
    <row r="383" spans="1:1" x14ac:dyDescent="0.25">
      <c r="A383" s="37"/>
    </row>
    <row r="384" spans="1:1" x14ac:dyDescent="0.25">
      <c r="A384" s="37"/>
    </row>
    <row r="385" spans="1:1" x14ac:dyDescent="0.25">
      <c r="A385" s="37"/>
    </row>
    <row r="386" spans="1:1" x14ac:dyDescent="0.25">
      <c r="A386" s="37"/>
    </row>
    <row r="387" spans="1:1" x14ac:dyDescent="0.25">
      <c r="A387" s="37"/>
    </row>
    <row r="388" spans="1:1" x14ac:dyDescent="0.25">
      <c r="A388" s="37"/>
    </row>
    <row r="389" spans="1:1" x14ac:dyDescent="0.25">
      <c r="A389" s="37"/>
    </row>
    <row r="390" spans="1:1" x14ac:dyDescent="0.25">
      <c r="A390" s="37"/>
    </row>
    <row r="391" spans="1:1" x14ac:dyDescent="0.25">
      <c r="A391" s="37"/>
    </row>
    <row r="392" spans="1:1" x14ac:dyDescent="0.25">
      <c r="A392" s="37"/>
    </row>
    <row r="393" spans="1:1" x14ac:dyDescent="0.25">
      <c r="A393" s="37"/>
    </row>
    <row r="394" spans="1:1" x14ac:dyDescent="0.25">
      <c r="A394" s="37"/>
    </row>
    <row r="395" spans="1:1" x14ac:dyDescent="0.25">
      <c r="A395" s="37"/>
    </row>
    <row r="396" spans="1:1" x14ac:dyDescent="0.25">
      <c r="A396" s="37"/>
    </row>
    <row r="397" spans="1:1" x14ac:dyDescent="0.25">
      <c r="A397" s="37"/>
    </row>
    <row r="398" spans="1:1" x14ac:dyDescent="0.25">
      <c r="A398" s="37"/>
    </row>
    <row r="399" spans="1:1" x14ac:dyDescent="0.25">
      <c r="A399" s="37"/>
    </row>
    <row r="400" spans="1:1" x14ac:dyDescent="0.25">
      <c r="A400" s="37"/>
    </row>
    <row r="401" spans="1:1" x14ac:dyDescent="0.25">
      <c r="A401" s="37"/>
    </row>
    <row r="402" spans="1:1" x14ac:dyDescent="0.25">
      <c r="A402" s="37"/>
    </row>
    <row r="403" spans="1:1" x14ac:dyDescent="0.25">
      <c r="A403" s="37"/>
    </row>
    <row r="404" spans="1:1" x14ac:dyDescent="0.25">
      <c r="A404" s="37"/>
    </row>
    <row r="405" spans="1:1" x14ac:dyDescent="0.25">
      <c r="A405" s="37"/>
    </row>
    <row r="406" spans="1:1" x14ac:dyDescent="0.25">
      <c r="A406" s="37"/>
    </row>
    <row r="407" spans="1:1" x14ac:dyDescent="0.25">
      <c r="A407" s="37"/>
    </row>
    <row r="408" spans="1:1" x14ac:dyDescent="0.25">
      <c r="A408" s="37"/>
    </row>
    <row r="409" spans="1:1" x14ac:dyDescent="0.25">
      <c r="A409" s="37"/>
    </row>
    <row r="410" spans="1:1" x14ac:dyDescent="0.25">
      <c r="A410" s="37"/>
    </row>
    <row r="411" spans="1:1" x14ac:dyDescent="0.25">
      <c r="A411" s="37"/>
    </row>
    <row r="412" spans="1:1" x14ac:dyDescent="0.25">
      <c r="A412" s="37"/>
    </row>
    <row r="413" spans="1:1" x14ac:dyDescent="0.25">
      <c r="A413" s="37"/>
    </row>
    <row r="414" spans="1:1" x14ac:dyDescent="0.25">
      <c r="A414" s="37"/>
    </row>
    <row r="415" spans="1:1" x14ac:dyDescent="0.25">
      <c r="A415" s="37"/>
    </row>
    <row r="416" spans="1:1" x14ac:dyDescent="0.25">
      <c r="A416" s="37"/>
    </row>
    <row r="417" spans="1:1" x14ac:dyDescent="0.25">
      <c r="A417" s="37"/>
    </row>
    <row r="418" spans="1:1" x14ac:dyDescent="0.25">
      <c r="A418" s="37"/>
    </row>
    <row r="419" spans="1:1" x14ac:dyDescent="0.25">
      <c r="A419" s="37"/>
    </row>
    <row r="420" spans="1:1" x14ac:dyDescent="0.25">
      <c r="A420" s="37"/>
    </row>
    <row r="421" spans="1:1" x14ac:dyDescent="0.25">
      <c r="A421" s="37"/>
    </row>
    <row r="422" spans="1:1" x14ac:dyDescent="0.25">
      <c r="A422" s="37"/>
    </row>
    <row r="423" spans="1:1" x14ac:dyDescent="0.25">
      <c r="A423" s="37"/>
    </row>
    <row r="424" spans="1:1" x14ac:dyDescent="0.25">
      <c r="A424" s="37"/>
    </row>
    <row r="425" spans="1:1" x14ac:dyDescent="0.25">
      <c r="A425" s="37"/>
    </row>
    <row r="426" spans="1:1" x14ac:dyDescent="0.25">
      <c r="A426" s="37"/>
    </row>
    <row r="427" spans="1:1" x14ac:dyDescent="0.25">
      <c r="A427" s="37"/>
    </row>
    <row r="428" spans="1:1" x14ac:dyDescent="0.25">
      <c r="A428" s="37"/>
    </row>
    <row r="429" spans="1:1" x14ac:dyDescent="0.25">
      <c r="A429" s="37"/>
    </row>
    <row r="430" spans="1:1" x14ac:dyDescent="0.25">
      <c r="A430" s="37"/>
    </row>
    <row r="431" spans="1:1" x14ac:dyDescent="0.25">
      <c r="A431" s="37"/>
    </row>
    <row r="432" spans="1:1" x14ac:dyDescent="0.25">
      <c r="A432" s="37"/>
    </row>
    <row r="433" spans="1:1" x14ac:dyDescent="0.25">
      <c r="A433" s="37"/>
    </row>
    <row r="434" spans="1:1" x14ac:dyDescent="0.25">
      <c r="A434" s="37"/>
    </row>
    <row r="435" spans="1:1" x14ac:dyDescent="0.25">
      <c r="A435" s="37"/>
    </row>
    <row r="436" spans="1:1" x14ac:dyDescent="0.25">
      <c r="A436" s="37"/>
    </row>
    <row r="437" spans="1:1" x14ac:dyDescent="0.25">
      <c r="A437" s="37"/>
    </row>
    <row r="438" spans="1:1" x14ac:dyDescent="0.25">
      <c r="A438" s="37"/>
    </row>
    <row r="439" spans="1:1" x14ac:dyDescent="0.25">
      <c r="A439" s="37"/>
    </row>
    <row r="440" spans="1:1" x14ac:dyDescent="0.25">
      <c r="A440" s="37"/>
    </row>
    <row r="441" spans="1:1" x14ac:dyDescent="0.25">
      <c r="A441" s="37"/>
    </row>
    <row r="442" spans="1:1" x14ac:dyDescent="0.25">
      <c r="A442" s="37"/>
    </row>
    <row r="443" spans="1:1" x14ac:dyDescent="0.25">
      <c r="A443" s="37"/>
    </row>
    <row r="444" spans="1:1" x14ac:dyDescent="0.25">
      <c r="A444" s="37"/>
    </row>
    <row r="445" spans="1:1" x14ac:dyDescent="0.25">
      <c r="A445" s="37"/>
    </row>
    <row r="446" spans="1:1" x14ac:dyDescent="0.25">
      <c r="A446" s="37"/>
    </row>
    <row r="447" spans="1:1" x14ac:dyDescent="0.25">
      <c r="A447" s="37"/>
    </row>
    <row r="448" spans="1:1" x14ac:dyDescent="0.25">
      <c r="A448" s="37"/>
    </row>
    <row r="449" spans="1:1" x14ac:dyDescent="0.25">
      <c r="A449" s="37"/>
    </row>
    <row r="450" spans="1:1" x14ac:dyDescent="0.25">
      <c r="A450" s="37"/>
    </row>
    <row r="451" spans="1:1" x14ac:dyDescent="0.25">
      <c r="A451" s="37"/>
    </row>
    <row r="452" spans="1:1" x14ac:dyDescent="0.25">
      <c r="A452" s="37"/>
    </row>
    <row r="453" spans="1:1" x14ac:dyDescent="0.25">
      <c r="A453" s="37"/>
    </row>
    <row r="454" spans="1:1" x14ac:dyDescent="0.25">
      <c r="A454" s="37"/>
    </row>
    <row r="455" spans="1:1" x14ac:dyDescent="0.25">
      <c r="A455" s="37"/>
    </row>
    <row r="456" spans="1:1" x14ac:dyDescent="0.25">
      <c r="A456" s="37"/>
    </row>
    <row r="457" spans="1:1" x14ac:dyDescent="0.25">
      <c r="A457" s="37"/>
    </row>
    <row r="458" spans="1:1" x14ac:dyDescent="0.25">
      <c r="A458" s="37"/>
    </row>
    <row r="459" spans="1:1" x14ac:dyDescent="0.25">
      <c r="A459" s="37"/>
    </row>
    <row r="460" spans="1:1" x14ac:dyDescent="0.25">
      <c r="A460" s="37"/>
    </row>
    <row r="461" spans="1:1" x14ac:dyDescent="0.25">
      <c r="A461" s="37"/>
    </row>
    <row r="462" spans="1:1" x14ac:dyDescent="0.25">
      <c r="A462" s="37"/>
    </row>
    <row r="463" spans="1:1" x14ac:dyDescent="0.25">
      <c r="A463" s="37"/>
    </row>
    <row r="464" spans="1:1" x14ac:dyDescent="0.25">
      <c r="A464" s="37"/>
    </row>
    <row r="465" spans="1:1" x14ac:dyDescent="0.25">
      <c r="A465" s="37"/>
    </row>
    <row r="466" spans="1:1" x14ac:dyDescent="0.25">
      <c r="A466" s="37"/>
    </row>
    <row r="467" spans="1:1" x14ac:dyDescent="0.25">
      <c r="A467" s="37"/>
    </row>
    <row r="468" spans="1:1" x14ac:dyDescent="0.25">
      <c r="A468" s="37"/>
    </row>
    <row r="469" spans="1:1" x14ac:dyDescent="0.25">
      <c r="A469" s="37"/>
    </row>
    <row r="470" spans="1:1" x14ac:dyDescent="0.25">
      <c r="A470" s="37"/>
    </row>
    <row r="471" spans="1:1" x14ac:dyDescent="0.25">
      <c r="A471" s="37"/>
    </row>
    <row r="472" spans="1:1" x14ac:dyDescent="0.25">
      <c r="A472" s="37"/>
    </row>
    <row r="473" spans="1:1" x14ac:dyDescent="0.25">
      <c r="A473" s="37"/>
    </row>
    <row r="474" spans="1:1" x14ac:dyDescent="0.25">
      <c r="A474" s="37"/>
    </row>
    <row r="475" spans="1:1" x14ac:dyDescent="0.25">
      <c r="A475" s="37"/>
    </row>
    <row r="476" spans="1:1" x14ac:dyDescent="0.25">
      <c r="A476" s="37"/>
    </row>
    <row r="477" spans="1:1" x14ac:dyDescent="0.25">
      <c r="A477" s="37"/>
    </row>
    <row r="478" spans="1:1" x14ac:dyDescent="0.25">
      <c r="A478" s="37"/>
    </row>
    <row r="479" spans="1:1" x14ac:dyDescent="0.25">
      <c r="A479" s="37"/>
    </row>
    <row r="480" spans="1:1" x14ac:dyDescent="0.25">
      <c r="A480" s="37"/>
    </row>
    <row r="481" spans="1:1" x14ac:dyDescent="0.25">
      <c r="A481" s="37"/>
    </row>
    <row r="482" spans="1:1" x14ac:dyDescent="0.25">
      <c r="A482" s="37"/>
    </row>
    <row r="483" spans="1:1" x14ac:dyDescent="0.25">
      <c r="A483" s="37"/>
    </row>
    <row r="484" spans="1:1" x14ac:dyDescent="0.25">
      <c r="A484" s="37"/>
    </row>
    <row r="485" spans="1:1" x14ac:dyDescent="0.25">
      <c r="A485" s="37"/>
    </row>
    <row r="486" spans="1:1" x14ac:dyDescent="0.25">
      <c r="A486" s="37"/>
    </row>
    <row r="487" spans="1:1" x14ac:dyDescent="0.25">
      <c r="A487" s="37"/>
    </row>
    <row r="488" spans="1:1" x14ac:dyDescent="0.25">
      <c r="A488" s="37"/>
    </row>
    <row r="489" spans="1:1" x14ac:dyDescent="0.25">
      <c r="A489" s="37"/>
    </row>
    <row r="490" spans="1:1" x14ac:dyDescent="0.25">
      <c r="A490" s="37"/>
    </row>
    <row r="491" spans="1:1" x14ac:dyDescent="0.25">
      <c r="A491" s="37"/>
    </row>
    <row r="492" spans="1:1" x14ac:dyDescent="0.25">
      <c r="A492" s="37"/>
    </row>
    <row r="493" spans="1:1" x14ac:dyDescent="0.25">
      <c r="A493" s="37"/>
    </row>
    <row r="494" spans="1:1" x14ac:dyDescent="0.25">
      <c r="A494" s="37"/>
    </row>
    <row r="495" spans="1:1" x14ac:dyDescent="0.25">
      <c r="A495" s="37"/>
    </row>
    <row r="496" spans="1:1" x14ac:dyDescent="0.25">
      <c r="A496" s="37"/>
    </row>
    <row r="497" spans="1:1" x14ac:dyDescent="0.25">
      <c r="A497" s="37"/>
    </row>
    <row r="498" spans="1:1" x14ac:dyDescent="0.25">
      <c r="A498" s="37"/>
    </row>
    <row r="499" spans="1:1" x14ac:dyDescent="0.25">
      <c r="A499" s="37"/>
    </row>
    <row r="500" spans="1:1" x14ac:dyDescent="0.25">
      <c r="A500" s="37"/>
    </row>
    <row r="501" spans="1:1" x14ac:dyDescent="0.25">
      <c r="A501" s="37"/>
    </row>
    <row r="502" spans="1:1" x14ac:dyDescent="0.25">
      <c r="A502" s="37"/>
    </row>
    <row r="503" spans="1:1" x14ac:dyDescent="0.25">
      <c r="A503" s="37"/>
    </row>
    <row r="504" spans="1:1" x14ac:dyDescent="0.25">
      <c r="A504" s="37"/>
    </row>
    <row r="505" spans="1:1" x14ac:dyDescent="0.25">
      <c r="A505" s="37"/>
    </row>
    <row r="506" spans="1:1" x14ac:dyDescent="0.25">
      <c r="A506" s="37"/>
    </row>
    <row r="507" spans="1:1" x14ac:dyDescent="0.25">
      <c r="A507" s="37"/>
    </row>
    <row r="508" spans="1:1" x14ac:dyDescent="0.25">
      <c r="A508" s="37"/>
    </row>
    <row r="509" spans="1:1" x14ac:dyDescent="0.25">
      <c r="A509" s="37"/>
    </row>
    <row r="510" spans="1:1" x14ac:dyDescent="0.25">
      <c r="A510" s="37"/>
    </row>
    <row r="511" spans="1:1" x14ac:dyDescent="0.25">
      <c r="A511" s="37"/>
    </row>
    <row r="512" spans="1:1" x14ac:dyDescent="0.25">
      <c r="A512" s="37"/>
    </row>
    <row r="513" spans="1:1" x14ac:dyDescent="0.25">
      <c r="A513" s="37"/>
    </row>
    <row r="514" spans="1:1" x14ac:dyDescent="0.25">
      <c r="A514" s="37"/>
    </row>
    <row r="515" spans="1:1" x14ac:dyDescent="0.25">
      <c r="A515" s="37"/>
    </row>
    <row r="516" spans="1:1" x14ac:dyDescent="0.25">
      <c r="A516" s="37"/>
    </row>
    <row r="517" spans="1:1" x14ac:dyDescent="0.25">
      <c r="A517" s="37"/>
    </row>
    <row r="518" spans="1:1" x14ac:dyDescent="0.25">
      <c r="A518" s="37"/>
    </row>
    <row r="519" spans="1:1" x14ac:dyDescent="0.25">
      <c r="A519" s="37"/>
    </row>
    <row r="520" spans="1:1" x14ac:dyDescent="0.25">
      <c r="A520" s="37"/>
    </row>
    <row r="521" spans="1:1" x14ac:dyDescent="0.25">
      <c r="A521" s="37"/>
    </row>
    <row r="522" spans="1:1" x14ac:dyDescent="0.25">
      <c r="A522" s="37"/>
    </row>
    <row r="523" spans="1:1" x14ac:dyDescent="0.25">
      <c r="A523" s="37"/>
    </row>
    <row r="524" spans="1:1" x14ac:dyDescent="0.25">
      <c r="A524" s="37"/>
    </row>
    <row r="525" spans="1:1" x14ac:dyDescent="0.25">
      <c r="A525" s="37"/>
    </row>
    <row r="526" spans="1:1" x14ac:dyDescent="0.25">
      <c r="A526" s="37"/>
    </row>
    <row r="527" spans="1:1" x14ac:dyDescent="0.25">
      <c r="A527" s="37"/>
    </row>
    <row r="528" spans="1:1" x14ac:dyDescent="0.25">
      <c r="A528" s="37"/>
    </row>
    <row r="529" spans="1:1" x14ac:dyDescent="0.25">
      <c r="A529" s="37"/>
    </row>
    <row r="530" spans="1:1" x14ac:dyDescent="0.25">
      <c r="A530" s="37"/>
    </row>
    <row r="531" spans="1:1" x14ac:dyDescent="0.25">
      <c r="A531" s="37"/>
    </row>
    <row r="532" spans="1:1" x14ac:dyDescent="0.25">
      <c r="A532" s="37"/>
    </row>
    <row r="533" spans="1:1" x14ac:dyDescent="0.25">
      <c r="A533" s="37"/>
    </row>
    <row r="534" spans="1:1" x14ac:dyDescent="0.25">
      <c r="A534" s="37"/>
    </row>
    <row r="535" spans="1:1" x14ac:dyDescent="0.25">
      <c r="A535" s="37"/>
    </row>
    <row r="536" spans="1:1" x14ac:dyDescent="0.25">
      <c r="A536" s="37"/>
    </row>
    <row r="537" spans="1:1" x14ac:dyDescent="0.25">
      <c r="A537" s="37"/>
    </row>
    <row r="538" spans="1:1" x14ac:dyDescent="0.25">
      <c r="A538" s="37"/>
    </row>
    <row r="539" spans="1:1" x14ac:dyDescent="0.25">
      <c r="A539" s="37"/>
    </row>
    <row r="540" spans="1:1" x14ac:dyDescent="0.25">
      <c r="A540" s="37"/>
    </row>
    <row r="541" spans="1:1" x14ac:dyDescent="0.25">
      <c r="A541" s="37"/>
    </row>
    <row r="542" spans="1:1" x14ac:dyDescent="0.25">
      <c r="A542" s="37"/>
    </row>
    <row r="543" spans="1:1" x14ac:dyDescent="0.25">
      <c r="A543" s="37"/>
    </row>
    <row r="544" spans="1:1" x14ac:dyDescent="0.25">
      <c r="A544" s="37"/>
    </row>
    <row r="545" spans="1:1" x14ac:dyDescent="0.25">
      <c r="A545" s="37"/>
    </row>
    <row r="546" spans="1:1" x14ac:dyDescent="0.25">
      <c r="A546" s="37"/>
    </row>
    <row r="547" spans="1:1" x14ac:dyDescent="0.25">
      <c r="A547" s="37"/>
    </row>
    <row r="548" spans="1:1" x14ac:dyDescent="0.25">
      <c r="A548" s="37"/>
    </row>
    <row r="549" spans="1:1" x14ac:dyDescent="0.25">
      <c r="A549" s="37"/>
    </row>
    <row r="550" spans="1:1" x14ac:dyDescent="0.25">
      <c r="A550" s="37"/>
    </row>
    <row r="551" spans="1:1" x14ac:dyDescent="0.25">
      <c r="A551" s="37"/>
    </row>
    <row r="552" spans="1:1" x14ac:dyDescent="0.25">
      <c r="A552" s="37"/>
    </row>
    <row r="553" spans="1:1" x14ac:dyDescent="0.25">
      <c r="A553" s="37"/>
    </row>
    <row r="554" spans="1:1" x14ac:dyDescent="0.25">
      <c r="A554" s="37"/>
    </row>
    <row r="555" spans="1:1" x14ac:dyDescent="0.25">
      <c r="A555" s="37"/>
    </row>
    <row r="556" spans="1:1" x14ac:dyDescent="0.25">
      <c r="A556" s="37"/>
    </row>
    <row r="557" spans="1:1" x14ac:dyDescent="0.25">
      <c r="A557" s="37"/>
    </row>
    <row r="558" spans="1:1" x14ac:dyDescent="0.25">
      <c r="A558" s="37"/>
    </row>
    <row r="559" spans="1:1" x14ac:dyDescent="0.25">
      <c r="A559" s="37"/>
    </row>
    <row r="560" spans="1:1" x14ac:dyDescent="0.25">
      <c r="A560" s="37"/>
    </row>
    <row r="561" spans="1:1" x14ac:dyDescent="0.25">
      <c r="A561" s="37"/>
    </row>
    <row r="562" spans="1:1" x14ac:dyDescent="0.25">
      <c r="A562" s="37"/>
    </row>
    <row r="563" spans="1:1" x14ac:dyDescent="0.25">
      <c r="A563" s="37"/>
    </row>
    <row r="564" spans="1:1" x14ac:dyDescent="0.25">
      <c r="A564" s="37"/>
    </row>
    <row r="565" spans="1:1" x14ac:dyDescent="0.25">
      <c r="A565" s="37"/>
    </row>
    <row r="566" spans="1:1" x14ac:dyDescent="0.25">
      <c r="A566" s="37"/>
    </row>
    <row r="567" spans="1:1" x14ac:dyDescent="0.25">
      <c r="A567" s="37"/>
    </row>
    <row r="568" spans="1:1" x14ac:dyDescent="0.25">
      <c r="A568" s="37"/>
    </row>
    <row r="569" spans="1:1" x14ac:dyDescent="0.25">
      <c r="A569" s="37"/>
    </row>
    <row r="570" spans="1:1" x14ac:dyDescent="0.25">
      <c r="A570" s="37"/>
    </row>
    <row r="571" spans="1:1" x14ac:dyDescent="0.25">
      <c r="A571" s="37"/>
    </row>
    <row r="572" spans="1:1" x14ac:dyDescent="0.25">
      <c r="A572" s="37"/>
    </row>
    <row r="573" spans="1:1" x14ac:dyDescent="0.25">
      <c r="A573" s="37"/>
    </row>
    <row r="574" spans="1:1" x14ac:dyDescent="0.25">
      <c r="A574" s="37"/>
    </row>
    <row r="575" spans="1:1" x14ac:dyDescent="0.25">
      <c r="A575" s="37"/>
    </row>
    <row r="576" spans="1:1" x14ac:dyDescent="0.25">
      <c r="A576" s="37"/>
    </row>
    <row r="577" spans="1:1" x14ac:dyDescent="0.25">
      <c r="A577" s="37"/>
    </row>
    <row r="578" spans="1:1" x14ac:dyDescent="0.25">
      <c r="A578" s="37"/>
    </row>
    <row r="579" spans="1:1" x14ac:dyDescent="0.25">
      <c r="A579" s="37"/>
    </row>
    <row r="580" spans="1:1" x14ac:dyDescent="0.25">
      <c r="A580" s="37"/>
    </row>
    <row r="581" spans="1:1" x14ac:dyDescent="0.25">
      <c r="A581" s="37"/>
    </row>
    <row r="582" spans="1:1" x14ac:dyDescent="0.25">
      <c r="A582" s="37"/>
    </row>
    <row r="583" spans="1:1" x14ac:dyDescent="0.25">
      <c r="A583" s="37"/>
    </row>
    <row r="584" spans="1:1" x14ac:dyDescent="0.25">
      <c r="A584" s="37"/>
    </row>
    <row r="585" spans="1:1" x14ac:dyDescent="0.25">
      <c r="A585" s="37"/>
    </row>
    <row r="586" spans="1:1" x14ac:dyDescent="0.25">
      <c r="A586" s="37"/>
    </row>
    <row r="587" spans="1:1" x14ac:dyDescent="0.25">
      <c r="A587" s="37"/>
    </row>
    <row r="588" spans="1:1" x14ac:dyDescent="0.25">
      <c r="A588" s="37"/>
    </row>
    <row r="589" spans="1:1" x14ac:dyDescent="0.25">
      <c r="A589" s="37"/>
    </row>
    <row r="590" spans="1:1" x14ac:dyDescent="0.25">
      <c r="A590" s="37"/>
    </row>
    <row r="591" spans="1:1" x14ac:dyDescent="0.25">
      <c r="A591" s="37"/>
    </row>
    <row r="592" spans="1:1" x14ac:dyDescent="0.25">
      <c r="A592" s="37"/>
    </row>
    <row r="593" spans="1:1" x14ac:dyDescent="0.25">
      <c r="A593" s="37"/>
    </row>
    <row r="594" spans="1:1" x14ac:dyDescent="0.25">
      <c r="A594" s="37"/>
    </row>
    <row r="595" spans="1:1" x14ac:dyDescent="0.25">
      <c r="A595" s="37"/>
    </row>
    <row r="596" spans="1:1" x14ac:dyDescent="0.25">
      <c r="A596" s="37"/>
    </row>
    <row r="597" spans="1:1" x14ac:dyDescent="0.25">
      <c r="A597" s="37"/>
    </row>
    <row r="598" spans="1:1" x14ac:dyDescent="0.25">
      <c r="A598" s="37"/>
    </row>
    <row r="599" spans="1:1" x14ac:dyDescent="0.25">
      <c r="A599" s="37"/>
    </row>
    <row r="600" spans="1:1" x14ac:dyDescent="0.25">
      <c r="A600" s="37"/>
    </row>
    <row r="601" spans="1:1" x14ac:dyDescent="0.25">
      <c r="A601" s="37"/>
    </row>
    <row r="602" spans="1:1" x14ac:dyDescent="0.25">
      <c r="A602" s="37"/>
    </row>
    <row r="603" spans="1:1" x14ac:dyDescent="0.25">
      <c r="A603" s="37"/>
    </row>
    <row r="604" spans="1:1" x14ac:dyDescent="0.25">
      <c r="A604" s="37"/>
    </row>
    <row r="605" spans="1:1" x14ac:dyDescent="0.25">
      <c r="A605" s="37"/>
    </row>
    <row r="606" spans="1:1" x14ac:dyDescent="0.25">
      <c r="A606" s="37"/>
    </row>
    <row r="607" spans="1:1" x14ac:dyDescent="0.25">
      <c r="A607" s="37"/>
    </row>
    <row r="608" spans="1:1" x14ac:dyDescent="0.25">
      <c r="A608" s="37"/>
    </row>
    <row r="609" spans="1:1" x14ac:dyDescent="0.25">
      <c r="A609" s="37"/>
    </row>
    <row r="610" spans="1:1" x14ac:dyDescent="0.25">
      <c r="A610" s="37"/>
    </row>
    <row r="611" spans="1:1" x14ac:dyDescent="0.25">
      <c r="A611" s="37"/>
    </row>
    <row r="612" spans="1:1" x14ac:dyDescent="0.25">
      <c r="A612" s="37"/>
    </row>
    <row r="613" spans="1:1" x14ac:dyDescent="0.25">
      <c r="A613" s="37"/>
    </row>
    <row r="614" spans="1:1" x14ac:dyDescent="0.25">
      <c r="A614" s="37"/>
    </row>
    <row r="615" spans="1:1" x14ac:dyDescent="0.25">
      <c r="A615" s="37"/>
    </row>
    <row r="616" spans="1:1" x14ac:dyDescent="0.25">
      <c r="A616" s="37"/>
    </row>
    <row r="617" spans="1:1" x14ac:dyDescent="0.25">
      <c r="A617" s="37"/>
    </row>
    <row r="618" spans="1:1" x14ac:dyDescent="0.25">
      <c r="A618" s="37"/>
    </row>
    <row r="619" spans="1:1" x14ac:dyDescent="0.25">
      <c r="A619" s="37"/>
    </row>
    <row r="620" spans="1:1" x14ac:dyDescent="0.25">
      <c r="A620" s="37"/>
    </row>
    <row r="621" spans="1:1" x14ac:dyDescent="0.25">
      <c r="A621" s="37"/>
    </row>
    <row r="622" spans="1:1" x14ac:dyDescent="0.25">
      <c r="A622" s="37"/>
    </row>
    <row r="623" spans="1:1" x14ac:dyDescent="0.25">
      <c r="A623" s="37"/>
    </row>
    <row r="624" spans="1:1" x14ac:dyDescent="0.25">
      <c r="A624" s="37"/>
    </row>
    <row r="625" spans="1:1" x14ac:dyDescent="0.25">
      <c r="A625" s="37"/>
    </row>
    <row r="626" spans="1:1" x14ac:dyDescent="0.25">
      <c r="A626" s="37"/>
    </row>
    <row r="627" spans="1:1" x14ac:dyDescent="0.25">
      <c r="A627" s="37"/>
    </row>
    <row r="628" spans="1:1" x14ac:dyDescent="0.25">
      <c r="A628" s="37"/>
    </row>
    <row r="629" spans="1:1" x14ac:dyDescent="0.25">
      <c r="A629" s="37"/>
    </row>
    <row r="630" spans="1:1" x14ac:dyDescent="0.25">
      <c r="A630" s="37"/>
    </row>
    <row r="631" spans="1:1" x14ac:dyDescent="0.25">
      <c r="A631" s="37"/>
    </row>
    <row r="632" spans="1:1" x14ac:dyDescent="0.25">
      <c r="A632" s="37"/>
    </row>
    <row r="633" spans="1:1" x14ac:dyDescent="0.25">
      <c r="A633" s="37"/>
    </row>
    <row r="634" spans="1:1" x14ac:dyDescent="0.25">
      <c r="A634" s="37"/>
    </row>
    <row r="635" spans="1:1" x14ac:dyDescent="0.25">
      <c r="A635" s="37"/>
    </row>
    <row r="636" spans="1:1" x14ac:dyDescent="0.25">
      <c r="A636" s="37"/>
    </row>
    <row r="637" spans="1:1" x14ac:dyDescent="0.25">
      <c r="A637" s="37"/>
    </row>
    <row r="638" spans="1:1" x14ac:dyDescent="0.25">
      <c r="A638" s="37"/>
    </row>
    <row r="639" spans="1:1" x14ac:dyDescent="0.25">
      <c r="A639" s="37"/>
    </row>
    <row r="640" spans="1:1" x14ac:dyDescent="0.25">
      <c r="A640" s="37"/>
    </row>
    <row r="641" spans="1:1" x14ac:dyDescent="0.25">
      <c r="A641" s="37"/>
    </row>
    <row r="642" spans="1:1" x14ac:dyDescent="0.25">
      <c r="A642" s="37"/>
    </row>
    <row r="643" spans="1:1" x14ac:dyDescent="0.25">
      <c r="A643" s="37"/>
    </row>
    <row r="644" spans="1:1" x14ac:dyDescent="0.25">
      <c r="A644" s="37"/>
    </row>
    <row r="645" spans="1:1" x14ac:dyDescent="0.25">
      <c r="A645" s="37"/>
    </row>
    <row r="646" spans="1:1" x14ac:dyDescent="0.25">
      <c r="A646" s="37"/>
    </row>
    <row r="647" spans="1:1" x14ac:dyDescent="0.25">
      <c r="A647" s="37"/>
    </row>
    <row r="648" spans="1:1" x14ac:dyDescent="0.25">
      <c r="A648" s="37"/>
    </row>
    <row r="649" spans="1:1" x14ac:dyDescent="0.25">
      <c r="A649" s="37"/>
    </row>
    <row r="650" spans="1:1" x14ac:dyDescent="0.25">
      <c r="A650" s="37"/>
    </row>
    <row r="651" spans="1:1" x14ac:dyDescent="0.25">
      <c r="A651" s="37"/>
    </row>
    <row r="652" spans="1:1" x14ac:dyDescent="0.25">
      <c r="A652" s="37"/>
    </row>
    <row r="653" spans="1:1" x14ac:dyDescent="0.25">
      <c r="A653" s="37"/>
    </row>
    <row r="654" spans="1:1" x14ac:dyDescent="0.25">
      <c r="A654" s="37"/>
    </row>
    <row r="655" spans="1:1" x14ac:dyDescent="0.25">
      <c r="A655" s="37"/>
    </row>
    <row r="656" spans="1:1" x14ac:dyDescent="0.25">
      <c r="A656" s="37"/>
    </row>
    <row r="657" spans="1:1" x14ac:dyDescent="0.25">
      <c r="A657" s="37"/>
    </row>
    <row r="658" spans="1:1" x14ac:dyDescent="0.25">
      <c r="A658" s="37"/>
    </row>
    <row r="659" spans="1:1" x14ac:dyDescent="0.25">
      <c r="A659" s="37"/>
    </row>
    <row r="660" spans="1:1" x14ac:dyDescent="0.25">
      <c r="A660" s="37"/>
    </row>
    <row r="661" spans="1:1" x14ac:dyDescent="0.25">
      <c r="A661" s="37"/>
    </row>
    <row r="662" spans="1:1" x14ac:dyDescent="0.25">
      <c r="A662" s="37"/>
    </row>
    <row r="663" spans="1:1" x14ac:dyDescent="0.25">
      <c r="A663" s="37"/>
    </row>
    <row r="664" spans="1:1" x14ac:dyDescent="0.25">
      <c r="A664" s="37"/>
    </row>
    <row r="665" spans="1:1" x14ac:dyDescent="0.25">
      <c r="A665" s="37"/>
    </row>
    <row r="666" spans="1:1" x14ac:dyDescent="0.25">
      <c r="A666" s="37"/>
    </row>
    <row r="667" spans="1:1" x14ac:dyDescent="0.25">
      <c r="A667" s="37"/>
    </row>
    <row r="668" spans="1:1" x14ac:dyDescent="0.25">
      <c r="A668" s="37"/>
    </row>
    <row r="669" spans="1:1" x14ac:dyDescent="0.25">
      <c r="A669" s="37"/>
    </row>
    <row r="670" spans="1:1" x14ac:dyDescent="0.25">
      <c r="A670" s="37"/>
    </row>
    <row r="671" spans="1:1" x14ac:dyDescent="0.25">
      <c r="A671" s="37"/>
    </row>
    <row r="672" spans="1:1" x14ac:dyDescent="0.25">
      <c r="A672" s="37"/>
    </row>
    <row r="673" spans="1:1" x14ac:dyDescent="0.25">
      <c r="A673" s="37"/>
    </row>
    <row r="674" spans="1:1" x14ac:dyDescent="0.25">
      <c r="A674" s="37"/>
    </row>
    <row r="675" spans="1:1" x14ac:dyDescent="0.25">
      <c r="A675" s="37"/>
    </row>
    <row r="676" spans="1:1" x14ac:dyDescent="0.25">
      <c r="A676" s="37"/>
    </row>
    <row r="677" spans="1:1" x14ac:dyDescent="0.25">
      <c r="A677" s="37"/>
    </row>
    <row r="678" spans="1:1" x14ac:dyDescent="0.25">
      <c r="A678" s="37"/>
    </row>
    <row r="679" spans="1:1" x14ac:dyDescent="0.25">
      <c r="A679" s="37"/>
    </row>
    <row r="680" spans="1:1" x14ac:dyDescent="0.25">
      <c r="A680" s="37"/>
    </row>
    <row r="681" spans="1:1" x14ac:dyDescent="0.25">
      <c r="A681" s="37"/>
    </row>
    <row r="682" spans="1:1" x14ac:dyDescent="0.25">
      <c r="A682" s="37"/>
    </row>
    <row r="683" spans="1:1" x14ac:dyDescent="0.25">
      <c r="A683" s="37"/>
    </row>
    <row r="684" spans="1:1" x14ac:dyDescent="0.25">
      <c r="A684" s="37"/>
    </row>
    <row r="685" spans="1:1" x14ac:dyDescent="0.25">
      <c r="A685" s="37"/>
    </row>
    <row r="686" spans="1:1" x14ac:dyDescent="0.25">
      <c r="A686" s="37"/>
    </row>
    <row r="687" spans="1:1" x14ac:dyDescent="0.25">
      <c r="A687" s="37"/>
    </row>
    <row r="688" spans="1:1" x14ac:dyDescent="0.25">
      <c r="A688" s="37"/>
    </row>
    <row r="689" spans="1:1" x14ac:dyDescent="0.25">
      <c r="A689" s="37"/>
    </row>
    <row r="690" spans="1:1" x14ac:dyDescent="0.25">
      <c r="A690" s="37"/>
    </row>
    <row r="691" spans="1:1" x14ac:dyDescent="0.25">
      <c r="A691" s="37"/>
    </row>
    <row r="692" spans="1:1" x14ac:dyDescent="0.25">
      <c r="A692" s="37"/>
    </row>
    <row r="693" spans="1:1" x14ac:dyDescent="0.25">
      <c r="A693" s="37"/>
    </row>
    <row r="694" spans="1:1" x14ac:dyDescent="0.25">
      <c r="A694" s="37"/>
    </row>
    <row r="695" spans="1:1" x14ac:dyDescent="0.25">
      <c r="A695" s="37"/>
    </row>
    <row r="696" spans="1:1" x14ac:dyDescent="0.25">
      <c r="A696" s="37"/>
    </row>
    <row r="697" spans="1:1" x14ac:dyDescent="0.25">
      <c r="A697" s="37"/>
    </row>
    <row r="698" spans="1:1" x14ac:dyDescent="0.25">
      <c r="A698" s="37"/>
    </row>
    <row r="699" spans="1:1" x14ac:dyDescent="0.25">
      <c r="A699" s="37"/>
    </row>
    <row r="700" spans="1:1" x14ac:dyDescent="0.25">
      <c r="A700" s="37"/>
    </row>
    <row r="701" spans="1:1" x14ac:dyDescent="0.25">
      <c r="A701" s="37"/>
    </row>
    <row r="702" spans="1:1" x14ac:dyDescent="0.25">
      <c r="A702" s="37"/>
    </row>
    <row r="703" spans="1:1" x14ac:dyDescent="0.25">
      <c r="A703" s="37"/>
    </row>
    <row r="704" spans="1:1" x14ac:dyDescent="0.25">
      <c r="A704" s="37"/>
    </row>
    <row r="705" spans="1:1" x14ac:dyDescent="0.25">
      <c r="A705" s="37"/>
    </row>
    <row r="706" spans="1:1" x14ac:dyDescent="0.25">
      <c r="A706" s="37"/>
    </row>
    <row r="707" spans="1:1" x14ac:dyDescent="0.25">
      <c r="A707" s="37"/>
    </row>
    <row r="708" spans="1:1" x14ac:dyDescent="0.25">
      <c r="A708" s="37"/>
    </row>
    <row r="709" spans="1:1" x14ac:dyDescent="0.25">
      <c r="A709" s="37"/>
    </row>
    <row r="710" spans="1:1" x14ac:dyDescent="0.25">
      <c r="A710" s="37"/>
    </row>
    <row r="711" spans="1:1" x14ac:dyDescent="0.25">
      <c r="A711" s="37"/>
    </row>
    <row r="712" spans="1:1" x14ac:dyDescent="0.25">
      <c r="A712" s="37"/>
    </row>
    <row r="713" spans="1:1" x14ac:dyDescent="0.25">
      <c r="A713" s="37"/>
    </row>
    <row r="714" spans="1:1" x14ac:dyDescent="0.25">
      <c r="A714" s="37"/>
    </row>
    <row r="715" spans="1:1" x14ac:dyDescent="0.25">
      <c r="A715" s="37"/>
    </row>
    <row r="716" spans="1:1" x14ac:dyDescent="0.25">
      <c r="A716" s="37"/>
    </row>
    <row r="717" spans="1:1" x14ac:dyDescent="0.25">
      <c r="A717" s="37"/>
    </row>
    <row r="718" spans="1:1" x14ac:dyDescent="0.25">
      <c r="A718" s="37"/>
    </row>
    <row r="719" spans="1:1" x14ac:dyDescent="0.25">
      <c r="A719" s="37"/>
    </row>
    <row r="720" spans="1:1" x14ac:dyDescent="0.25">
      <c r="A720" s="37"/>
    </row>
    <row r="721" spans="1:1" x14ac:dyDescent="0.25">
      <c r="A721" s="37"/>
    </row>
    <row r="722" spans="1:1" x14ac:dyDescent="0.25">
      <c r="A722" s="37"/>
    </row>
    <row r="723" spans="1:1" x14ac:dyDescent="0.25">
      <c r="A723" s="37"/>
    </row>
    <row r="724" spans="1:1" x14ac:dyDescent="0.25">
      <c r="A724" s="37"/>
    </row>
    <row r="725" spans="1:1" x14ac:dyDescent="0.25">
      <c r="A725" s="37"/>
    </row>
    <row r="726" spans="1:1" x14ac:dyDescent="0.25">
      <c r="A726" s="37"/>
    </row>
    <row r="727" spans="1:1" x14ac:dyDescent="0.25">
      <c r="A727" s="37"/>
    </row>
    <row r="728" spans="1:1" x14ac:dyDescent="0.25">
      <c r="A728" s="37"/>
    </row>
    <row r="729" spans="1:1" x14ac:dyDescent="0.25">
      <c r="A729" s="37"/>
    </row>
    <row r="730" spans="1:1" x14ac:dyDescent="0.25">
      <c r="A730" s="37"/>
    </row>
    <row r="731" spans="1:1" x14ac:dyDescent="0.25">
      <c r="A731" s="37"/>
    </row>
    <row r="732" spans="1:1" x14ac:dyDescent="0.25">
      <c r="A732" s="37"/>
    </row>
    <row r="733" spans="1:1" x14ac:dyDescent="0.25">
      <c r="A733" s="37"/>
    </row>
    <row r="734" spans="1:1" x14ac:dyDescent="0.25">
      <c r="A734" s="37"/>
    </row>
    <row r="735" spans="1:1" x14ac:dyDescent="0.25">
      <c r="A735" s="37"/>
    </row>
    <row r="736" spans="1:1" x14ac:dyDescent="0.25">
      <c r="A736" s="37"/>
    </row>
    <row r="737" spans="1:1" x14ac:dyDescent="0.25">
      <c r="A737" s="37"/>
    </row>
    <row r="738" spans="1:1" x14ac:dyDescent="0.25">
      <c r="A738" s="37"/>
    </row>
    <row r="739" spans="1:1" x14ac:dyDescent="0.25">
      <c r="A739" s="37"/>
    </row>
    <row r="740" spans="1:1" x14ac:dyDescent="0.25">
      <c r="A740" s="37"/>
    </row>
    <row r="741" spans="1:1" x14ac:dyDescent="0.25">
      <c r="A741" s="37"/>
    </row>
    <row r="742" spans="1:1" x14ac:dyDescent="0.25">
      <c r="A742" s="37"/>
    </row>
    <row r="743" spans="1:1" x14ac:dyDescent="0.25">
      <c r="A743" s="37"/>
    </row>
    <row r="744" spans="1:1" x14ac:dyDescent="0.25">
      <c r="A744" s="37"/>
    </row>
    <row r="745" spans="1:1" x14ac:dyDescent="0.25">
      <c r="A745" s="37"/>
    </row>
    <row r="746" spans="1:1" x14ac:dyDescent="0.25">
      <c r="A746" s="37"/>
    </row>
    <row r="747" spans="1:1" x14ac:dyDescent="0.25">
      <c r="A747" s="37"/>
    </row>
    <row r="748" spans="1:1" x14ac:dyDescent="0.25">
      <c r="A748" s="37"/>
    </row>
    <row r="749" spans="1:1" x14ac:dyDescent="0.25">
      <c r="A749" s="37"/>
    </row>
    <row r="750" spans="1:1" x14ac:dyDescent="0.25">
      <c r="A750" s="37"/>
    </row>
    <row r="751" spans="1:1" x14ac:dyDescent="0.25">
      <c r="A751" s="37"/>
    </row>
    <row r="752" spans="1:1" x14ac:dyDescent="0.25">
      <c r="A752" s="37"/>
    </row>
    <row r="753" spans="1:1" x14ac:dyDescent="0.25">
      <c r="A753" s="37"/>
    </row>
    <row r="754" spans="1:1" x14ac:dyDescent="0.25">
      <c r="A754" s="37"/>
    </row>
    <row r="755" spans="1:1" x14ac:dyDescent="0.25">
      <c r="A755" s="37"/>
    </row>
    <row r="756" spans="1:1" x14ac:dyDescent="0.25">
      <c r="A756" s="37"/>
    </row>
    <row r="757" spans="1:1" x14ac:dyDescent="0.25">
      <c r="A757" s="37"/>
    </row>
    <row r="758" spans="1:1" x14ac:dyDescent="0.25">
      <c r="A758" s="37"/>
    </row>
    <row r="759" spans="1:1" x14ac:dyDescent="0.25">
      <c r="A759" s="37"/>
    </row>
    <row r="760" spans="1:1" x14ac:dyDescent="0.25">
      <c r="A760" s="37"/>
    </row>
    <row r="761" spans="1:1" x14ac:dyDescent="0.25">
      <c r="A761" s="37"/>
    </row>
    <row r="762" spans="1:1" x14ac:dyDescent="0.25">
      <c r="A762" s="37"/>
    </row>
    <row r="763" spans="1:1" x14ac:dyDescent="0.25">
      <c r="A763" s="37"/>
    </row>
    <row r="764" spans="1:1" x14ac:dyDescent="0.25">
      <c r="A764" s="37"/>
    </row>
    <row r="765" spans="1:1" x14ac:dyDescent="0.25">
      <c r="A765" s="37"/>
    </row>
    <row r="766" spans="1:1" x14ac:dyDescent="0.25">
      <c r="A766" s="37"/>
    </row>
    <row r="767" spans="1:1" x14ac:dyDescent="0.25">
      <c r="A767" s="37"/>
    </row>
    <row r="768" spans="1:1" x14ac:dyDescent="0.25">
      <c r="A768" s="37"/>
    </row>
    <row r="769" spans="1:1" x14ac:dyDescent="0.25">
      <c r="A769" s="37"/>
    </row>
    <row r="770" spans="1:1" x14ac:dyDescent="0.25">
      <c r="A770" s="37"/>
    </row>
    <row r="771" spans="1:1" x14ac:dyDescent="0.25">
      <c r="A771" s="37"/>
    </row>
    <row r="772" spans="1:1" x14ac:dyDescent="0.25">
      <c r="A772" s="37"/>
    </row>
    <row r="773" spans="1:1" x14ac:dyDescent="0.25">
      <c r="A773" s="37"/>
    </row>
    <row r="774" spans="1:1" x14ac:dyDescent="0.25">
      <c r="A774" s="37"/>
    </row>
    <row r="775" spans="1:1" x14ac:dyDescent="0.25">
      <c r="A775" s="37"/>
    </row>
    <row r="776" spans="1:1" x14ac:dyDescent="0.25">
      <c r="A776" s="37"/>
    </row>
    <row r="777" spans="1:1" x14ac:dyDescent="0.25">
      <c r="A777" s="37"/>
    </row>
    <row r="778" spans="1:1" x14ac:dyDescent="0.25">
      <c r="A778" s="37"/>
    </row>
    <row r="779" spans="1:1" x14ac:dyDescent="0.25">
      <c r="A779" s="37"/>
    </row>
    <row r="780" spans="1:1" x14ac:dyDescent="0.25">
      <c r="A780" s="37"/>
    </row>
    <row r="781" spans="1:1" x14ac:dyDescent="0.25">
      <c r="A781" s="37"/>
    </row>
    <row r="782" spans="1:1" x14ac:dyDescent="0.25">
      <c r="A782" s="37"/>
    </row>
    <row r="783" spans="1:1" x14ac:dyDescent="0.25">
      <c r="A783" s="37"/>
    </row>
    <row r="784" spans="1:1" x14ac:dyDescent="0.25">
      <c r="A784" s="37"/>
    </row>
    <row r="785" spans="1:1" x14ac:dyDescent="0.25">
      <c r="A785" s="37"/>
    </row>
    <row r="786" spans="1:1" x14ac:dyDescent="0.25">
      <c r="A786" s="37"/>
    </row>
    <row r="787" spans="1:1" x14ac:dyDescent="0.25">
      <c r="A787" s="37"/>
    </row>
    <row r="788" spans="1:1" x14ac:dyDescent="0.25">
      <c r="A788" s="37"/>
    </row>
    <row r="789" spans="1:1" x14ac:dyDescent="0.25">
      <c r="A789" s="37"/>
    </row>
    <row r="790" spans="1:1" x14ac:dyDescent="0.25">
      <c r="A790" s="37"/>
    </row>
    <row r="791" spans="1:1" x14ac:dyDescent="0.25">
      <c r="A791" s="37"/>
    </row>
    <row r="792" spans="1:1" x14ac:dyDescent="0.25">
      <c r="A792" s="37"/>
    </row>
    <row r="793" spans="1:1" x14ac:dyDescent="0.25">
      <c r="A793" s="37"/>
    </row>
    <row r="794" spans="1:1" x14ac:dyDescent="0.25">
      <c r="A794" s="37"/>
    </row>
    <row r="795" spans="1:1" x14ac:dyDescent="0.25">
      <c r="A795" s="37"/>
    </row>
    <row r="796" spans="1:1" x14ac:dyDescent="0.25">
      <c r="A796" s="37"/>
    </row>
    <row r="797" spans="1:1" x14ac:dyDescent="0.25">
      <c r="A797" s="37"/>
    </row>
    <row r="798" spans="1:1" x14ac:dyDescent="0.25">
      <c r="A798" s="37"/>
    </row>
    <row r="799" spans="1:1" x14ac:dyDescent="0.25">
      <c r="A799" s="37"/>
    </row>
    <row r="800" spans="1:1" x14ac:dyDescent="0.25">
      <c r="A800" s="37"/>
    </row>
    <row r="801" spans="1:1" x14ac:dyDescent="0.25">
      <c r="A801" s="37"/>
    </row>
    <row r="802" spans="1:1" x14ac:dyDescent="0.25">
      <c r="A802" s="37"/>
    </row>
    <row r="803" spans="1:1" x14ac:dyDescent="0.25">
      <c r="A803" s="37"/>
    </row>
    <row r="804" spans="1:1" x14ac:dyDescent="0.25">
      <c r="A804" s="37"/>
    </row>
    <row r="805" spans="1:1" x14ac:dyDescent="0.25">
      <c r="A805" s="37"/>
    </row>
    <row r="806" spans="1:1" x14ac:dyDescent="0.25">
      <c r="A806" s="37"/>
    </row>
    <row r="807" spans="1:1" x14ac:dyDescent="0.25">
      <c r="A807" s="37"/>
    </row>
    <row r="808" spans="1:1" x14ac:dyDescent="0.25">
      <c r="A808" s="37"/>
    </row>
    <row r="809" spans="1:1" x14ac:dyDescent="0.25">
      <c r="A809" s="37"/>
    </row>
    <row r="810" spans="1:1" x14ac:dyDescent="0.25">
      <c r="A810" s="37"/>
    </row>
    <row r="811" spans="1:1" x14ac:dyDescent="0.25">
      <c r="A811" s="37"/>
    </row>
    <row r="812" spans="1:1" x14ac:dyDescent="0.25">
      <c r="A812" s="37"/>
    </row>
    <row r="813" spans="1:1" x14ac:dyDescent="0.25">
      <c r="A813" s="37"/>
    </row>
    <row r="814" spans="1:1" x14ac:dyDescent="0.25">
      <c r="A814" s="37"/>
    </row>
    <row r="815" spans="1:1" x14ac:dyDescent="0.25">
      <c r="A815" s="37"/>
    </row>
    <row r="816" spans="1:1" x14ac:dyDescent="0.25">
      <c r="A816" s="37"/>
    </row>
    <row r="817" spans="1:1" x14ac:dyDescent="0.25">
      <c r="A817" s="37"/>
    </row>
    <row r="818" spans="1:1" x14ac:dyDescent="0.25">
      <c r="A818" s="37"/>
    </row>
    <row r="819" spans="1:1" x14ac:dyDescent="0.25">
      <c r="A819" s="37"/>
    </row>
    <row r="820" spans="1:1" x14ac:dyDescent="0.25">
      <c r="A820" s="37"/>
    </row>
    <row r="821" spans="1:1" x14ac:dyDescent="0.25">
      <c r="A821" s="37"/>
    </row>
    <row r="822" spans="1:1" x14ac:dyDescent="0.25">
      <c r="A822" s="37"/>
    </row>
    <row r="823" spans="1:1" x14ac:dyDescent="0.25">
      <c r="A823" s="37"/>
    </row>
    <row r="824" spans="1:1" x14ac:dyDescent="0.25">
      <c r="A824" s="37"/>
    </row>
    <row r="825" spans="1:1" x14ac:dyDescent="0.25">
      <c r="A825" s="37"/>
    </row>
    <row r="826" spans="1:1" x14ac:dyDescent="0.25">
      <c r="A826" s="37"/>
    </row>
    <row r="827" spans="1:1" x14ac:dyDescent="0.25">
      <c r="A827" s="37"/>
    </row>
    <row r="828" spans="1:1" x14ac:dyDescent="0.25">
      <c r="A828" s="37"/>
    </row>
    <row r="829" spans="1:1" x14ac:dyDescent="0.25">
      <c r="A829" s="37"/>
    </row>
    <row r="830" spans="1:1" x14ac:dyDescent="0.25">
      <c r="A830" s="37"/>
    </row>
    <row r="831" spans="1:1" x14ac:dyDescent="0.25">
      <c r="A831" s="37"/>
    </row>
    <row r="832" spans="1:1" x14ac:dyDescent="0.25">
      <c r="A832" s="37"/>
    </row>
    <row r="833" spans="1:1" x14ac:dyDescent="0.25">
      <c r="A833" s="37"/>
    </row>
    <row r="834" spans="1:1" x14ac:dyDescent="0.25">
      <c r="A834" s="37"/>
    </row>
    <row r="835" spans="1:1" x14ac:dyDescent="0.25">
      <c r="A835" s="37"/>
    </row>
    <row r="836" spans="1:1" x14ac:dyDescent="0.25">
      <c r="A836" s="37"/>
    </row>
    <row r="837" spans="1:1" x14ac:dyDescent="0.25">
      <c r="A837" s="37"/>
    </row>
    <row r="838" spans="1:1" x14ac:dyDescent="0.25">
      <c r="A838" s="37"/>
    </row>
    <row r="839" spans="1:1" x14ac:dyDescent="0.25">
      <c r="A839" s="37"/>
    </row>
    <row r="840" spans="1:1" x14ac:dyDescent="0.25">
      <c r="A840" s="37"/>
    </row>
    <row r="841" spans="1:1" x14ac:dyDescent="0.25">
      <c r="A841" s="37"/>
    </row>
    <row r="842" spans="1:1" x14ac:dyDescent="0.25">
      <c r="A842" s="37"/>
    </row>
    <row r="843" spans="1:1" x14ac:dyDescent="0.25">
      <c r="A843" s="37"/>
    </row>
    <row r="844" spans="1:1" x14ac:dyDescent="0.25">
      <c r="A844" s="37"/>
    </row>
    <row r="845" spans="1:1" x14ac:dyDescent="0.25">
      <c r="A845" s="37"/>
    </row>
    <row r="846" spans="1:1" x14ac:dyDescent="0.25">
      <c r="A846" s="37"/>
    </row>
    <row r="847" spans="1:1" x14ac:dyDescent="0.25">
      <c r="A847" s="37"/>
    </row>
    <row r="848" spans="1:1" x14ac:dyDescent="0.25">
      <c r="A848" s="37"/>
    </row>
    <row r="849" spans="1:1" x14ac:dyDescent="0.25">
      <c r="A849" s="37"/>
    </row>
    <row r="850" spans="1:1" x14ac:dyDescent="0.25">
      <c r="A850" s="37"/>
    </row>
    <row r="851" spans="1:1" x14ac:dyDescent="0.25">
      <c r="A851" s="37"/>
    </row>
    <row r="852" spans="1:1" x14ac:dyDescent="0.25">
      <c r="A852" s="37"/>
    </row>
    <row r="853" spans="1:1" x14ac:dyDescent="0.25">
      <c r="A853" s="37"/>
    </row>
    <row r="854" spans="1:1" x14ac:dyDescent="0.25">
      <c r="A854" s="37"/>
    </row>
    <row r="855" spans="1:1" x14ac:dyDescent="0.25">
      <c r="A855" s="37"/>
    </row>
    <row r="856" spans="1:1" x14ac:dyDescent="0.25">
      <c r="A856" s="37"/>
    </row>
    <row r="857" spans="1:1" x14ac:dyDescent="0.25">
      <c r="A857" s="37"/>
    </row>
    <row r="858" spans="1:1" x14ac:dyDescent="0.25">
      <c r="A858" s="37"/>
    </row>
    <row r="859" spans="1:1" x14ac:dyDescent="0.25">
      <c r="A859" s="37"/>
    </row>
    <row r="860" spans="1:1" x14ac:dyDescent="0.25">
      <c r="A860" s="37"/>
    </row>
    <row r="861" spans="1:1" x14ac:dyDescent="0.25">
      <c r="A861" s="37"/>
    </row>
    <row r="862" spans="1:1" x14ac:dyDescent="0.25">
      <c r="A862" s="37"/>
    </row>
    <row r="863" spans="1:1" x14ac:dyDescent="0.25">
      <c r="A863" s="37"/>
    </row>
    <row r="864" spans="1:1" x14ac:dyDescent="0.25">
      <c r="A864" s="37"/>
    </row>
    <row r="865" spans="1:1" x14ac:dyDescent="0.25">
      <c r="A865" s="37"/>
    </row>
    <row r="866" spans="1:1" x14ac:dyDescent="0.25">
      <c r="A866" s="37"/>
    </row>
    <row r="867" spans="1:1" x14ac:dyDescent="0.25">
      <c r="A867" s="37"/>
    </row>
    <row r="868" spans="1:1" x14ac:dyDescent="0.25">
      <c r="A868" s="37"/>
    </row>
    <row r="869" spans="1:1" x14ac:dyDescent="0.25">
      <c r="A869" s="37"/>
    </row>
    <row r="870" spans="1:1" x14ac:dyDescent="0.25">
      <c r="A870" s="37"/>
    </row>
    <row r="871" spans="1:1" x14ac:dyDescent="0.25">
      <c r="A871" s="37"/>
    </row>
    <row r="872" spans="1:1" x14ac:dyDescent="0.25">
      <c r="A872" s="37"/>
    </row>
    <row r="873" spans="1:1" x14ac:dyDescent="0.25">
      <c r="A873" s="37"/>
    </row>
    <row r="874" spans="1:1" x14ac:dyDescent="0.25">
      <c r="A874" s="37"/>
    </row>
    <row r="875" spans="1:1" x14ac:dyDescent="0.25">
      <c r="A875" s="37"/>
    </row>
    <row r="876" spans="1:1" x14ac:dyDescent="0.25">
      <c r="A876" s="37"/>
    </row>
    <row r="877" spans="1:1" x14ac:dyDescent="0.25">
      <c r="A877" s="37"/>
    </row>
    <row r="878" spans="1:1" x14ac:dyDescent="0.25">
      <c r="A878" s="37"/>
    </row>
    <row r="879" spans="1:1" x14ac:dyDescent="0.25">
      <c r="A879" s="37"/>
    </row>
    <row r="880" spans="1:1" x14ac:dyDescent="0.25">
      <c r="A880" s="37"/>
    </row>
    <row r="881" spans="1:1" x14ac:dyDescent="0.25">
      <c r="A881" s="37"/>
    </row>
    <row r="882" spans="1:1" x14ac:dyDescent="0.25">
      <c r="A882" s="37"/>
    </row>
    <row r="883" spans="1:1" x14ac:dyDescent="0.25">
      <c r="A883" s="37"/>
    </row>
    <row r="884" spans="1:1" x14ac:dyDescent="0.25">
      <c r="A884" s="37"/>
    </row>
    <row r="885" spans="1:1" x14ac:dyDescent="0.25">
      <c r="A885" s="37"/>
    </row>
    <row r="886" spans="1:1" x14ac:dyDescent="0.25">
      <c r="A886" s="37"/>
    </row>
    <row r="887" spans="1:1" x14ac:dyDescent="0.25">
      <c r="A887" s="37"/>
    </row>
    <row r="888" spans="1:1" x14ac:dyDescent="0.25">
      <c r="A888" s="37"/>
    </row>
    <row r="889" spans="1:1" x14ac:dyDescent="0.25">
      <c r="A889" s="37"/>
    </row>
    <row r="890" spans="1:1" x14ac:dyDescent="0.25">
      <c r="A890" s="37"/>
    </row>
    <row r="891" spans="1:1" x14ac:dyDescent="0.25">
      <c r="A891" s="37"/>
    </row>
    <row r="892" spans="1:1" x14ac:dyDescent="0.25">
      <c r="A892" s="37"/>
    </row>
    <row r="893" spans="1:1" x14ac:dyDescent="0.25">
      <c r="A893" s="37"/>
    </row>
    <row r="894" spans="1:1" x14ac:dyDescent="0.25">
      <c r="A894" s="37"/>
    </row>
    <row r="895" spans="1:1" x14ac:dyDescent="0.25">
      <c r="A895" s="37"/>
    </row>
    <row r="896" spans="1:1" x14ac:dyDescent="0.25">
      <c r="A896" s="37"/>
    </row>
    <row r="897" spans="1:1" x14ac:dyDescent="0.25">
      <c r="A897" s="37"/>
    </row>
    <row r="898" spans="1:1" x14ac:dyDescent="0.25">
      <c r="A898" s="37"/>
    </row>
    <row r="899" spans="1:1" x14ac:dyDescent="0.25">
      <c r="A899" s="37"/>
    </row>
    <row r="900" spans="1:1" x14ac:dyDescent="0.25">
      <c r="A900" s="37"/>
    </row>
    <row r="901" spans="1:1" x14ac:dyDescent="0.25">
      <c r="A901" s="37"/>
    </row>
    <row r="902" spans="1:1" x14ac:dyDescent="0.25">
      <c r="A902" s="37"/>
    </row>
    <row r="903" spans="1:1" x14ac:dyDescent="0.25">
      <c r="A903" s="37"/>
    </row>
    <row r="904" spans="1:1" x14ac:dyDescent="0.25">
      <c r="A904" s="37"/>
    </row>
    <row r="905" spans="1:1" x14ac:dyDescent="0.25">
      <c r="A905" s="37"/>
    </row>
    <row r="906" spans="1:1" x14ac:dyDescent="0.25">
      <c r="A906" s="37"/>
    </row>
    <row r="907" spans="1:1" x14ac:dyDescent="0.25">
      <c r="A907" s="37"/>
    </row>
    <row r="908" spans="1:1" x14ac:dyDescent="0.25">
      <c r="A908" s="37"/>
    </row>
    <row r="909" spans="1:1" x14ac:dyDescent="0.25">
      <c r="A909" s="37"/>
    </row>
    <row r="910" spans="1:1" x14ac:dyDescent="0.25">
      <c r="A910" s="37"/>
    </row>
    <row r="911" spans="1:1" x14ac:dyDescent="0.25">
      <c r="A911" s="37"/>
    </row>
    <row r="912" spans="1:1" x14ac:dyDescent="0.25">
      <c r="A912" s="37"/>
    </row>
    <row r="913" spans="1:1" x14ac:dyDescent="0.25">
      <c r="A913" s="37"/>
    </row>
    <row r="914" spans="1:1" x14ac:dyDescent="0.25">
      <c r="A914" s="37"/>
    </row>
    <row r="915" spans="1:1" x14ac:dyDescent="0.25">
      <c r="A915" s="37"/>
    </row>
    <row r="916" spans="1:1" x14ac:dyDescent="0.25">
      <c r="A916" s="37"/>
    </row>
    <row r="917" spans="1:1" x14ac:dyDescent="0.25">
      <c r="A917" s="37"/>
    </row>
    <row r="918" spans="1:1" x14ac:dyDescent="0.25">
      <c r="A918" s="37"/>
    </row>
    <row r="919" spans="1:1" x14ac:dyDescent="0.25">
      <c r="A919" s="37"/>
    </row>
    <row r="920" spans="1:1" x14ac:dyDescent="0.25">
      <c r="A920" s="37"/>
    </row>
    <row r="921" spans="1:1" x14ac:dyDescent="0.25">
      <c r="A921" s="37"/>
    </row>
    <row r="922" spans="1:1" x14ac:dyDescent="0.25">
      <c r="A922" s="37"/>
    </row>
    <row r="923" spans="1:1" x14ac:dyDescent="0.25">
      <c r="A923" s="37"/>
    </row>
    <row r="924" spans="1:1" x14ac:dyDescent="0.25">
      <c r="A924" s="37"/>
    </row>
    <row r="925" spans="1:1" x14ac:dyDescent="0.25">
      <c r="A925" s="37"/>
    </row>
    <row r="926" spans="1:1" x14ac:dyDescent="0.25">
      <c r="A926" s="37"/>
    </row>
    <row r="927" spans="1:1" x14ac:dyDescent="0.25">
      <c r="A927" s="37"/>
    </row>
    <row r="928" spans="1:1" x14ac:dyDescent="0.25">
      <c r="A928" s="37"/>
    </row>
    <row r="929" spans="1:1" x14ac:dyDescent="0.25">
      <c r="A929" s="37"/>
    </row>
    <row r="930" spans="1:1" x14ac:dyDescent="0.25">
      <c r="A930" s="37"/>
    </row>
    <row r="931" spans="1:1" x14ac:dyDescent="0.25">
      <c r="A931" s="37"/>
    </row>
    <row r="932" spans="1:1" x14ac:dyDescent="0.25">
      <c r="A932" s="37"/>
    </row>
    <row r="933" spans="1:1" x14ac:dyDescent="0.25">
      <c r="A933" s="37"/>
    </row>
    <row r="934" spans="1:1" x14ac:dyDescent="0.25">
      <c r="A934" s="37"/>
    </row>
    <row r="935" spans="1:1" x14ac:dyDescent="0.25">
      <c r="A935" s="37"/>
    </row>
    <row r="936" spans="1:1" x14ac:dyDescent="0.25">
      <c r="A936" s="37"/>
    </row>
    <row r="937" spans="1:1" x14ac:dyDescent="0.25">
      <c r="A937" s="37"/>
    </row>
    <row r="938" spans="1:1" x14ac:dyDescent="0.25">
      <c r="A938" s="37"/>
    </row>
    <row r="939" spans="1:1" x14ac:dyDescent="0.25">
      <c r="A939" s="37"/>
    </row>
    <row r="940" spans="1:1" x14ac:dyDescent="0.25">
      <c r="A940" s="37"/>
    </row>
    <row r="941" spans="1:1" x14ac:dyDescent="0.25">
      <c r="A941" s="37"/>
    </row>
    <row r="942" spans="1:1" x14ac:dyDescent="0.25">
      <c r="A942" s="37"/>
    </row>
    <row r="943" spans="1:1" x14ac:dyDescent="0.25">
      <c r="A943" s="37"/>
    </row>
    <row r="944" spans="1:1" x14ac:dyDescent="0.25">
      <c r="A944" s="37"/>
    </row>
    <row r="945" spans="1:1" x14ac:dyDescent="0.25">
      <c r="A945" s="37"/>
    </row>
    <row r="946" spans="1:1" x14ac:dyDescent="0.25">
      <c r="A946" s="37"/>
    </row>
    <row r="947" spans="1:1" x14ac:dyDescent="0.25">
      <c r="A947" s="37"/>
    </row>
    <row r="948" spans="1:1" x14ac:dyDescent="0.25">
      <c r="A948" s="37"/>
    </row>
    <row r="949" spans="1:1" x14ac:dyDescent="0.25">
      <c r="A949" s="37"/>
    </row>
    <row r="950" spans="1:1" x14ac:dyDescent="0.25">
      <c r="A950" s="37"/>
    </row>
    <row r="951" spans="1:1" x14ac:dyDescent="0.25">
      <c r="A951" s="37"/>
    </row>
    <row r="952" spans="1:1" x14ac:dyDescent="0.25">
      <c r="A952" s="37"/>
    </row>
    <row r="953" spans="1:1" x14ac:dyDescent="0.25">
      <c r="A953" s="37"/>
    </row>
    <row r="954" spans="1:1" x14ac:dyDescent="0.25">
      <c r="A954" s="37"/>
    </row>
    <row r="955" spans="1:1" x14ac:dyDescent="0.25">
      <c r="A955" s="37"/>
    </row>
    <row r="956" spans="1:1" x14ac:dyDescent="0.25">
      <c r="A956" s="37"/>
    </row>
    <row r="957" spans="1:1" x14ac:dyDescent="0.25">
      <c r="A957" s="37"/>
    </row>
    <row r="958" spans="1:1" x14ac:dyDescent="0.25">
      <c r="A958" s="37"/>
    </row>
    <row r="959" spans="1:1" x14ac:dyDescent="0.25">
      <c r="A959" s="37"/>
    </row>
    <row r="960" spans="1:1" x14ac:dyDescent="0.25">
      <c r="A960" s="37"/>
    </row>
    <row r="961" spans="1:1" x14ac:dyDescent="0.25">
      <c r="A961" s="37"/>
    </row>
    <row r="962" spans="1:1" x14ac:dyDescent="0.25">
      <c r="A962" s="37"/>
    </row>
    <row r="963" spans="1:1" x14ac:dyDescent="0.25">
      <c r="A963" s="37"/>
    </row>
    <row r="964" spans="1:1" x14ac:dyDescent="0.25">
      <c r="A964" s="37"/>
    </row>
    <row r="965" spans="1:1" x14ac:dyDescent="0.25">
      <c r="A965" s="37"/>
    </row>
    <row r="966" spans="1:1" x14ac:dyDescent="0.25">
      <c r="A966" s="37"/>
    </row>
    <row r="967" spans="1:1" x14ac:dyDescent="0.25">
      <c r="A967" s="37"/>
    </row>
    <row r="968" spans="1:1" x14ac:dyDescent="0.25">
      <c r="A968" s="37"/>
    </row>
    <row r="969" spans="1:1" x14ac:dyDescent="0.25">
      <c r="A969" s="37"/>
    </row>
    <row r="970" spans="1:1" x14ac:dyDescent="0.25">
      <c r="A970" s="37"/>
    </row>
    <row r="971" spans="1:1" x14ac:dyDescent="0.25">
      <c r="A971" s="37"/>
    </row>
    <row r="972" spans="1:1" x14ac:dyDescent="0.25">
      <c r="A972" s="37"/>
    </row>
    <row r="973" spans="1:1" x14ac:dyDescent="0.25">
      <c r="A973" s="37"/>
    </row>
    <row r="974" spans="1:1" x14ac:dyDescent="0.25">
      <c r="A974" s="37"/>
    </row>
    <row r="975" spans="1:1" x14ac:dyDescent="0.25">
      <c r="A975" s="37"/>
    </row>
    <row r="976" spans="1:1" x14ac:dyDescent="0.25">
      <c r="A976" s="37"/>
    </row>
    <row r="977" spans="1:1" x14ac:dyDescent="0.25">
      <c r="A977" s="37"/>
    </row>
    <row r="978" spans="1:1" x14ac:dyDescent="0.25">
      <c r="A978" s="37"/>
    </row>
    <row r="979" spans="1:1" x14ac:dyDescent="0.25">
      <c r="A979" s="37"/>
    </row>
    <row r="980" spans="1:1" x14ac:dyDescent="0.25">
      <c r="A980" s="37"/>
    </row>
    <row r="981" spans="1:1" x14ac:dyDescent="0.25">
      <c r="A981" s="37"/>
    </row>
    <row r="982" spans="1:1" x14ac:dyDescent="0.25">
      <c r="A982" s="37"/>
    </row>
    <row r="983" spans="1:1" x14ac:dyDescent="0.25">
      <c r="A983" s="37"/>
    </row>
    <row r="984" spans="1:1" x14ac:dyDescent="0.25">
      <c r="A984" s="37"/>
    </row>
    <row r="985" spans="1:1" x14ac:dyDescent="0.25">
      <c r="A985" s="37"/>
    </row>
    <row r="986" spans="1:1" x14ac:dyDescent="0.25">
      <c r="A986" s="37"/>
    </row>
    <row r="987" spans="1:1" x14ac:dyDescent="0.25">
      <c r="A987" s="37"/>
    </row>
    <row r="988" spans="1:1" x14ac:dyDescent="0.25">
      <c r="A988" s="37"/>
    </row>
    <row r="989" spans="1:1" x14ac:dyDescent="0.25">
      <c r="A989" s="37"/>
    </row>
    <row r="990" spans="1:1" x14ac:dyDescent="0.25">
      <c r="A990" s="37"/>
    </row>
    <row r="991" spans="1:1" x14ac:dyDescent="0.25">
      <c r="A991" s="37"/>
    </row>
    <row r="992" spans="1:1" x14ac:dyDescent="0.25">
      <c r="A992" s="37"/>
    </row>
    <row r="993" spans="1:1" x14ac:dyDescent="0.25">
      <c r="A993" s="37"/>
    </row>
    <row r="994" spans="1:1" x14ac:dyDescent="0.25">
      <c r="A994" s="37"/>
    </row>
    <row r="995" spans="1:1" x14ac:dyDescent="0.25">
      <c r="A995" s="37"/>
    </row>
    <row r="996" spans="1:1" x14ac:dyDescent="0.25">
      <c r="A996" s="37"/>
    </row>
    <row r="997" spans="1:1" x14ac:dyDescent="0.25">
      <c r="A997" s="37"/>
    </row>
    <row r="998" spans="1:1" x14ac:dyDescent="0.25">
      <c r="A998" s="37"/>
    </row>
    <row r="999" spans="1:1" x14ac:dyDescent="0.25">
      <c r="A999" s="37"/>
    </row>
    <row r="1000" spans="1:1" x14ac:dyDescent="0.25">
      <c r="A1000" s="37"/>
    </row>
    <row r="1001" spans="1:1" x14ac:dyDescent="0.25">
      <c r="A1001" s="37"/>
    </row>
    <row r="1002" spans="1:1" x14ac:dyDescent="0.25">
      <c r="A1002" s="37"/>
    </row>
    <row r="1003" spans="1:1" x14ac:dyDescent="0.25">
      <c r="A1003" s="37"/>
    </row>
    <row r="1004" spans="1:1" x14ac:dyDescent="0.25">
      <c r="A1004" s="37"/>
    </row>
    <row r="1005" spans="1:1" x14ac:dyDescent="0.25">
      <c r="A1005" s="37"/>
    </row>
    <row r="1006" spans="1:1" x14ac:dyDescent="0.25">
      <c r="A1006" s="37"/>
    </row>
    <row r="1007" spans="1:1" x14ac:dyDescent="0.25">
      <c r="A1007" s="37"/>
    </row>
    <row r="1008" spans="1:1" x14ac:dyDescent="0.25">
      <c r="A1008" s="37"/>
    </row>
    <row r="1009" spans="1:1" x14ac:dyDescent="0.25">
      <c r="A1009" s="37"/>
    </row>
    <row r="1010" spans="1:1" x14ac:dyDescent="0.25">
      <c r="A1010" s="37"/>
    </row>
    <row r="1011" spans="1:1" x14ac:dyDescent="0.25">
      <c r="A1011" s="37"/>
    </row>
    <row r="1012" spans="1:1" x14ac:dyDescent="0.25">
      <c r="A1012" s="37"/>
    </row>
    <row r="1013" spans="1:1" x14ac:dyDescent="0.25">
      <c r="A1013" s="37"/>
    </row>
    <row r="1014" spans="1:1" x14ac:dyDescent="0.25">
      <c r="A1014" s="37"/>
    </row>
    <row r="1015" spans="1:1" x14ac:dyDescent="0.25">
      <c r="A1015" s="37"/>
    </row>
    <row r="1016" spans="1:1" x14ac:dyDescent="0.25">
      <c r="A1016" s="37"/>
    </row>
    <row r="1017" spans="1:1" x14ac:dyDescent="0.25">
      <c r="A1017" s="37"/>
    </row>
    <row r="1018" spans="1:1" x14ac:dyDescent="0.25">
      <c r="A1018" s="37"/>
    </row>
    <row r="1019" spans="1:1" x14ac:dyDescent="0.25">
      <c r="A1019" s="37"/>
    </row>
    <row r="1020" spans="1:1" x14ac:dyDescent="0.25">
      <c r="A1020" s="37"/>
    </row>
    <row r="1021" spans="1:1" x14ac:dyDescent="0.25">
      <c r="A1021" s="37"/>
    </row>
    <row r="1022" spans="1:1" x14ac:dyDescent="0.25">
      <c r="A1022" s="37"/>
    </row>
    <row r="1023" spans="1:1" x14ac:dyDescent="0.25">
      <c r="A1023" s="37"/>
    </row>
    <row r="1024" spans="1:1" x14ac:dyDescent="0.25">
      <c r="A1024" s="37"/>
    </row>
    <row r="1025" spans="1:1" x14ac:dyDescent="0.25">
      <c r="A1025" s="37"/>
    </row>
    <row r="1026" spans="1:1" x14ac:dyDescent="0.25">
      <c r="A1026" s="37"/>
    </row>
    <row r="1027" spans="1:1" x14ac:dyDescent="0.25">
      <c r="A1027" s="37"/>
    </row>
    <row r="1028" spans="1:1" x14ac:dyDescent="0.25">
      <c r="A1028" s="37"/>
    </row>
    <row r="1029" spans="1:1" x14ac:dyDescent="0.25">
      <c r="A1029" s="37"/>
    </row>
    <row r="1030" spans="1:1" x14ac:dyDescent="0.25">
      <c r="A1030" s="37"/>
    </row>
    <row r="1031" spans="1:1" x14ac:dyDescent="0.25">
      <c r="A1031" s="37"/>
    </row>
    <row r="1032" spans="1:1" x14ac:dyDescent="0.25">
      <c r="A1032" s="37"/>
    </row>
    <row r="1033" spans="1:1" x14ac:dyDescent="0.25">
      <c r="A1033" s="37"/>
    </row>
    <row r="1034" spans="1:1" x14ac:dyDescent="0.25">
      <c r="A1034" s="37"/>
    </row>
    <row r="1035" spans="1:1" x14ac:dyDescent="0.25">
      <c r="A1035" s="37"/>
    </row>
    <row r="1036" spans="1:1" x14ac:dyDescent="0.25">
      <c r="A1036" s="37"/>
    </row>
    <row r="1037" spans="1:1" x14ac:dyDescent="0.25">
      <c r="A1037" s="37"/>
    </row>
    <row r="1038" spans="1:1" x14ac:dyDescent="0.25">
      <c r="A1038" s="37"/>
    </row>
    <row r="1039" spans="1:1" x14ac:dyDescent="0.25">
      <c r="A1039" s="37"/>
    </row>
    <row r="1040" spans="1:1" x14ac:dyDescent="0.25">
      <c r="A1040" s="37"/>
    </row>
    <row r="1041" spans="1:1" x14ac:dyDescent="0.25">
      <c r="A1041" s="37"/>
    </row>
    <row r="1042" spans="1:1" x14ac:dyDescent="0.25">
      <c r="A1042" s="37"/>
    </row>
    <row r="1043" spans="1:1" x14ac:dyDescent="0.25">
      <c r="A1043" s="37"/>
    </row>
    <row r="1044" spans="1:1" x14ac:dyDescent="0.25">
      <c r="A1044" s="37"/>
    </row>
    <row r="1045" spans="1:1" x14ac:dyDescent="0.25">
      <c r="A1045" s="37"/>
    </row>
    <row r="1046" spans="1:1" x14ac:dyDescent="0.25">
      <c r="A1046" s="37"/>
    </row>
    <row r="1047" spans="1:1" x14ac:dyDescent="0.25">
      <c r="A1047" s="37"/>
    </row>
    <row r="1048" spans="1:1" x14ac:dyDescent="0.25">
      <c r="A1048" s="37"/>
    </row>
    <row r="1049" spans="1:1" x14ac:dyDescent="0.25">
      <c r="A1049" s="37"/>
    </row>
    <row r="1050" spans="1:1" x14ac:dyDescent="0.25">
      <c r="A1050" s="37"/>
    </row>
    <row r="1051" spans="1:1" x14ac:dyDescent="0.25">
      <c r="A1051" s="37"/>
    </row>
    <row r="1052" spans="1:1" x14ac:dyDescent="0.25">
      <c r="A1052" s="37"/>
    </row>
    <row r="1053" spans="1:1" x14ac:dyDescent="0.25">
      <c r="A1053" s="37"/>
    </row>
    <row r="1054" spans="1:1" x14ac:dyDescent="0.25">
      <c r="A1054" s="37"/>
    </row>
    <row r="1055" spans="1:1" x14ac:dyDescent="0.25">
      <c r="A1055" s="37"/>
    </row>
    <row r="1056" spans="1:1" x14ac:dyDescent="0.25">
      <c r="A1056" s="37"/>
    </row>
    <row r="1057" spans="1:1" x14ac:dyDescent="0.25">
      <c r="A1057" s="37"/>
    </row>
    <row r="1058" spans="1:1" x14ac:dyDescent="0.25">
      <c r="A1058" s="37"/>
    </row>
    <row r="1059" spans="1:1" x14ac:dyDescent="0.25">
      <c r="A1059" s="37"/>
    </row>
    <row r="1060" spans="1:1" x14ac:dyDescent="0.25">
      <c r="A1060" s="37"/>
    </row>
    <row r="1061" spans="1:1" x14ac:dyDescent="0.25">
      <c r="A1061" s="37"/>
    </row>
    <row r="1062" spans="1:1" x14ac:dyDescent="0.25">
      <c r="A1062" s="37"/>
    </row>
    <row r="1063" spans="1:1" x14ac:dyDescent="0.25">
      <c r="A1063" s="37"/>
    </row>
    <row r="1064" spans="1:1" x14ac:dyDescent="0.25">
      <c r="A1064" s="37"/>
    </row>
    <row r="1065" spans="1:1" x14ac:dyDescent="0.25">
      <c r="A1065" s="37"/>
    </row>
    <row r="1066" spans="1:1" x14ac:dyDescent="0.25">
      <c r="A1066" s="37"/>
    </row>
    <row r="1067" spans="1:1" x14ac:dyDescent="0.25">
      <c r="A1067" s="37"/>
    </row>
    <row r="1068" spans="1:1" x14ac:dyDescent="0.25">
      <c r="A1068" s="37"/>
    </row>
    <row r="1069" spans="1:1" x14ac:dyDescent="0.25">
      <c r="A1069" s="37"/>
    </row>
    <row r="1070" spans="1:1" x14ac:dyDescent="0.25">
      <c r="A1070" s="37"/>
    </row>
    <row r="1071" spans="1:1" x14ac:dyDescent="0.25">
      <c r="A1071" s="37"/>
    </row>
    <row r="1072" spans="1:1" x14ac:dyDescent="0.25">
      <c r="A1072" s="37"/>
    </row>
    <row r="1073" spans="1:1" x14ac:dyDescent="0.25">
      <c r="A1073" s="37"/>
    </row>
    <row r="1074" spans="1:1" x14ac:dyDescent="0.25">
      <c r="A1074" s="37"/>
    </row>
    <row r="1075" spans="1:1" x14ac:dyDescent="0.25">
      <c r="A1075" s="37"/>
    </row>
    <row r="1076" spans="1:1" x14ac:dyDescent="0.25">
      <c r="A1076" s="37"/>
    </row>
    <row r="1077" spans="1:1" x14ac:dyDescent="0.25">
      <c r="A1077" s="37"/>
    </row>
    <row r="1078" spans="1:1" x14ac:dyDescent="0.25">
      <c r="A1078" s="37"/>
    </row>
    <row r="1079" spans="1:1" x14ac:dyDescent="0.25">
      <c r="A1079" s="37"/>
    </row>
    <row r="1080" spans="1:1" x14ac:dyDescent="0.25">
      <c r="A1080" s="37"/>
    </row>
    <row r="1081" spans="1:1" x14ac:dyDescent="0.25">
      <c r="A1081" s="37"/>
    </row>
    <row r="1082" spans="1:1" x14ac:dyDescent="0.25">
      <c r="A1082" s="37"/>
    </row>
    <row r="1083" spans="1:1" x14ac:dyDescent="0.25">
      <c r="A1083" s="37"/>
    </row>
    <row r="1084" spans="1:1" x14ac:dyDescent="0.25">
      <c r="A1084" s="37"/>
    </row>
    <row r="1085" spans="1:1" x14ac:dyDescent="0.25">
      <c r="A1085" s="37"/>
    </row>
    <row r="1086" spans="1:1" x14ac:dyDescent="0.25">
      <c r="A1086" s="37"/>
    </row>
    <row r="1087" spans="1:1" x14ac:dyDescent="0.25">
      <c r="A1087" s="37"/>
    </row>
    <row r="1088" spans="1:1" x14ac:dyDescent="0.25">
      <c r="A1088" s="37"/>
    </row>
    <row r="1089" spans="1:1" x14ac:dyDescent="0.25">
      <c r="A1089" s="37"/>
    </row>
    <row r="1090" spans="1:1" x14ac:dyDescent="0.25">
      <c r="A1090" s="37"/>
    </row>
    <row r="1091" spans="1:1" x14ac:dyDescent="0.25">
      <c r="A1091" s="37"/>
    </row>
    <row r="1092" spans="1:1" x14ac:dyDescent="0.25">
      <c r="A1092" s="37"/>
    </row>
    <row r="1093" spans="1:1" x14ac:dyDescent="0.25">
      <c r="A1093" s="37"/>
    </row>
    <row r="1094" spans="1:1" x14ac:dyDescent="0.25">
      <c r="A1094" s="37"/>
    </row>
    <row r="1095" spans="1:1" x14ac:dyDescent="0.25">
      <c r="A1095" s="37"/>
    </row>
    <row r="1096" spans="1:1" x14ac:dyDescent="0.25">
      <c r="A1096" s="37"/>
    </row>
    <row r="1097" spans="1:1" x14ac:dyDescent="0.25">
      <c r="A1097" s="37"/>
    </row>
    <row r="1098" spans="1:1" x14ac:dyDescent="0.25">
      <c r="A1098" s="37"/>
    </row>
    <row r="1099" spans="1:1" x14ac:dyDescent="0.25">
      <c r="A1099" s="37"/>
    </row>
    <row r="1100" spans="1:1" x14ac:dyDescent="0.25">
      <c r="A1100" s="37"/>
    </row>
    <row r="1101" spans="1:1" x14ac:dyDescent="0.25">
      <c r="A1101" s="37"/>
    </row>
    <row r="1102" spans="1:1" x14ac:dyDescent="0.25">
      <c r="A1102" s="37"/>
    </row>
    <row r="1103" spans="1:1" x14ac:dyDescent="0.25">
      <c r="A1103" s="37"/>
    </row>
    <row r="1104" spans="1:1" x14ac:dyDescent="0.25">
      <c r="A1104" s="37"/>
    </row>
    <row r="1105" spans="1:1" x14ac:dyDescent="0.25">
      <c r="A1105" s="37"/>
    </row>
    <row r="1106" spans="1:1" x14ac:dyDescent="0.25">
      <c r="A1106" s="37"/>
    </row>
    <row r="1107" spans="1:1" x14ac:dyDescent="0.25">
      <c r="A1107" s="37"/>
    </row>
    <row r="1108" spans="1:1" x14ac:dyDescent="0.25">
      <c r="A1108" s="37"/>
    </row>
    <row r="1109" spans="1:1" x14ac:dyDescent="0.25">
      <c r="A1109" s="37"/>
    </row>
    <row r="1110" spans="1:1" x14ac:dyDescent="0.25">
      <c r="A1110" s="37"/>
    </row>
    <row r="1111" spans="1:1" x14ac:dyDescent="0.25">
      <c r="A1111" s="37"/>
    </row>
    <row r="1112" spans="1:1" x14ac:dyDescent="0.25">
      <c r="A1112" s="37"/>
    </row>
    <row r="1113" spans="1:1" x14ac:dyDescent="0.25">
      <c r="A1113" s="37"/>
    </row>
    <row r="1114" spans="1:1" x14ac:dyDescent="0.25">
      <c r="A1114" s="37"/>
    </row>
    <row r="1115" spans="1:1" x14ac:dyDescent="0.25">
      <c r="A1115" s="37"/>
    </row>
    <row r="1116" spans="1:1" x14ac:dyDescent="0.25">
      <c r="A1116" s="37"/>
    </row>
    <row r="1117" spans="1:1" x14ac:dyDescent="0.25">
      <c r="A1117" s="37"/>
    </row>
    <row r="1118" spans="1:1" x14ac:dyDescent="0.25">
      <c r="A1118" s="37"/>
    </row>
    <row r="1119" spans="1:1" x14ac:dyDescent="0.25">
      <c r="A1119" s="37"/>
    </row>
    <row r="1120" spans="1:1" x14ac:dyDescent="0.25">
      <c r="A1120" s="37"/>
    </row>
    <row r="1121" spans="1:1" x14ac:dyDescent="0.25">
      <c r="A1121" s="37"/>
    </row>
    <row r="1122" spans="1:1" x14ac:dyDescent="0.25">
      <c r="A1122" s="37"/>
    </row>
    <row r="1123" spans="1:1" x14ac:dyDescent="0.25">
      <c r="A1123" s="37"/>
    </row>
    <row r="1124" spans="1:1" x14ac:dyDescent="0.25">
      <c r="A1124" s="37"/>
    </row>
    <row r="1125" spans="1:1" x14ac:dyDescent="0.25">
      <c r="A1125" s="37"/>
    </row>
    <row r="1126" spans="1:1" x14ac:dyDescent="0.25">
      <c r="A1126" s="37"/>
    </row>
    <row r="1127" spans="1:1" x14ac:dyDescent="0.25">
      <c r="A1127" s="37"/>
    </row>
    <row r="1128" spans="1:1" x14ac:dyDescent="0.25">
      <c r="A1128" s="37"/>
    </row>
    <row r="1129" spans="1:1" x14ac:dyDescent="0.25">
      <c r="A1129" s="37"/>
    </row>
    <row r="1130" spans="1:1" x14ac:dyDescent="0.25">
      <c r="A1130" s="37"/>
    </row>
    <row r="1131" spans="1:1" x14ac:dyDescent="0.25">
      <c r="A1131" s="37"/>
    </row>
    <row r="1132" spans="1:1" x14ac:dyDescent="0.25">
      <c r="A1132" s="37"/>
    </row>
    <row r="1133" spans="1:1" x14ac:dyDescent="0.25">
      <c r="A1133" s="37"/>
    </row>
    <row r="1134" spans="1:1" x14ac:dyDescent="0.25">
      <c r="A1134" s="37"/>
    </row>
    <row r="1135" spans="1:1" x14ac:dyDescent="0.25">
      <c r="A1135" s="37"/>
    </row>
    <row r="1136" spans="1:1" x14ac:dyDescent="0.25">
      <c r="A1136" s="37"/>
    </row>
    <row r="1137" spans="1:1" x14ac:dyDescent="0.25">
      <c r="A1137" s="37"/>
    </row>
    <row r="1138" spans="1:1" x14ac:dyDescent="0.25">
      <c r="A1138" s="37"/>
    </row>
    <row r="1139" spans="1:1" x14ac:dyDescent="0.25">
      <c r="A1139" s="37"/>
    </row>
    <row r="1140" spans="1:1" x14ac:dyDescent="0.25">
      <c r="A1140" s="37"/>
    </row>
    <row r="1141" spans="1:1" x14ac:dyDescent="0.25">
      <c r="A1141" s="37"/>
    </row>
    <row r="1142" spans="1:1" x14ac:dyDescent="0.25">
      <c r="A1142" s="37"/>
    </row>
    <row r="1143" spans="1:1" x14ac:dyDescent="0.25">
      <c r="A1143" s="37"/>
    </row>
    <row r="1144" spans="1:1" x14ac:dyDescent="0.25">
      <c r="A1144" s="37"/>
    </row>
    <row r="1145" spans="1:1" x14ac:dyDescent="0.25">
      <c r="A1145" s="37"/>
    </row>
    <row r="1146" spans="1:1" x14ac:dyDescent="0.25">
      <c r="A1146" s="37"/>
    </row>
    <row r="1147" spans="1:1" x14ac:dyDescent="0.25">
      <c r="A1147" s="37"/>
    </row>
    <row r="1148" spans="1:1" x14ac:dyDescent="0.25">
      <c r="A1148" s="37"/>
    </row>
    <row r="1149" spans="1:1" x14ac:dyDescent="0.25">
      <c r="A1149" s="37"/>
    </row>
    <row r="1150" spans="1:1" x14ac:dyDescent="0.25">
      <c r="A1150" s="37"/>
    </row>
    <row r="1151" spans="1:1" x14ac:dyDescent="0.25">
      <c r="A1151" s="37"/>
    </row>
    <row r="1152" spans="1:1" x14ac:dyDescent="0.25">
      <c r="A1152" s="37"/>
    </row>
    <row r="1153" spans="1:1" x14ac:dyDescent="0.25">
      <c r="A1153" s="37"/>
    </row>
    <row r="1154" spans="1:1" x14ac:dyDescent="0.25">
      <c r="A1154" s="37"/>
    </row>
    <row r="1155" spans="1:1" x14ac:dyDescent="0.25">
      <c r="A1155" s="37"/>
    </row>
    <row r="1156" spans="1:1" x14ac:dyDescent="0.25">
      <c r="A1156" s="37"/>
    </row>
    <row r="1157" spans="1:1" x14ac:dyDescent="0.25">
      <c r="A1157" s="37"/>
    </row>
    <row r="1158" spans="1:1" x14ac:dyDescent="0.25">
      <c r="A1158" s="37"/>
    </row>
    <row r="1159" spans="1:1" x14ac:dyDescent="0.25">
      <c r="A1159" s="37"/>
    </row>
    <row r="1160" spans="1:1" x14ac:dyDescent="0.25">
      <c r="A1160" s="37"/>
    </row>
    <row r="1161" spans="1:1" x14ac:dyDescent="0.25">
      <c r="A1161" s="37"/>
    </row>
    <row r="1162" spans="1:1" x14ac:dyDescent="0.25">
      <c r="A1162" s="37"/>
    </row>
    <row r="1163" spans="1:1" x14ac:dyDescent="0.25">
      <c r="A1163" s="37"/>
    </row>
    <row r="1164" spans="1:1" x14ac:dyDescent="0.25">
      <c r="A1164" s="37"/>
    </row>
    <row r="1165" spans="1:1" x14ac:dyDescent="0.25">
      <c r="A1165" s="37"/>
    </row>
    <row r="1166" spans="1:1" x14ac:dyDescent="0.25">
      <c r="A1166" s="37"/>
    </row>
    <row r="1167" spans="1:1" x14ac:dyDescent="0.25">
      <c r="A1167" s="37"/>
    </row>
    <row r="1168" spans="1:1" x14ac:dyDescent="0.25">
      <c r="A1168" s="37"/>
    </row>
    <row r="1169" spans="1:1" x14ac:dyDescent="0.25">
      <c r="A1169" s="37"/>
    </row>
    <row r="1170" spans="1:1" x14ac:dyDescent="0.25">
      <c r="A1170" s="37"/>
    </row>
    <row r="1171" spans="1:1" x14ac:dyDescent="0.25">
      <c r="A1171" s="37"/>
    </row>
    <row r="1172" spans="1:1" x14ac:dyDescent="0.25">
      <c r="A1172" s="37"/>
    </row>
    <row r="1173" spans="1:1" x14ac:dyDescent="0.25">
      <c r="A1173" s="37"/>
    </row>
    <row r="1174" spans="1:1" x14ac:dyDescent="0.25">
      <c r="A1174" s="37"/>
    </row>
    <row r="1175" spans="1:1" x14ac:dyDescent="0.25">
      <c r="A1175" s="37"/>
    </row>
    <row r="1176" spans="1:1" x14ac:dyDescent="0.25">
      <c r="A1176" s="37"/>
    </row>
    <row r="1177" spans="1:1" x14ac:dyDescent="0.25">
      <c r="A1177" s="37"/>
    </row>
    <row r="1178" spans="1:1" x14ac:dyDescent="0.25">
      <c r="A1178" s="37"/>
    </row>
    <row r="1179" spans="1:1" x14ac:dyDescent="0.25">
      <c r="A1179" s="37"/>
    </row>
    <row r="1180" spans="1:1" x14ac:dyDescent="0.25">
      <c r="A1180" s="37"/>
    </row>
    <row r="1181" spans="1:1" x14ac:dyDescent="0.25">
      <c r="A1181" s="37"/>
    </row>
    <row r="1182" spans="1:1" x14ac:dyDescent="0.25">
      <c r="A1182" s="37"/>
    </row>
    <row r="1183" spans="1:1" x14ac:dyDescent="0.25">
      <c r="A1183" s="37"/>
    </row>
    <row r="1184" spans="1:1" x14ac:dyDescent="0.25">
      <c r="A1184" s="37"/>
    </row>
    <row r="1185" spans="1:1" x14ac:dyDescent="0.25">
      <c r="A1185" s="37"/>
    </row>
    <row r="1186" spans="1:1" x14ac:dyDescent="0.25">
      <c r="A1186" s="37"/>
    </row>
    <row r="1187" spans="1:1" x14ac:dyDescent="0.25">
      <c r="A1187" s="37"/>
    </row>
    <row r="1188" spans="1:1" x14ac:dyDescent="0.25">
      <c r="A1188" s="37"/>
    </row>
    <row r="1189" spans="1:1" x14ac:dyDescent="0.25">
      <c r="A1189" s="37"/>
    </row>
    <row r="1190" spans="1:1" x14ac:dyDescent="0.25">
      <c r="A1190" s="37"/>
    </row>
    <row r="1191" spans="1:1" x14ac:dyDescent="0.25">
      <c r="A1191" s="37"/>
    </row>
    <row r="1192" spans="1:1" x14ac:dyDescent="0.25">
      <c r="A1192" s="37"/>
    </row>
    <row r="1193" spans="1:1" x14ac:dyDescent="0.25">
      <c r="A1193" s="37"/>
    </row>
    <row r="1194" spans="1:1" x14ac:dyDescent="0.25">
      <c r="A1194" s="37"/>
    </row>
    <row r="1195" spans="1:1" x14ac:dyDescent="0.25">
      <c r="A1195" s="37"/>
    </row>
    <row r="1196" spans="1:1" x14ac:dyDescent="0.25">
      <c r="A1196" s="37"/>
    </row>
    <row r="1197" spans="1:1" x14ac:dyDescent="0.25">
      <c r="A1197" s="37"/>
    </row>
    <row r="1198" spans="1:1" x14ac:dyDescent="0.25">
      <c r="A1198" s="37"/>
    </row>
    <row r="1199" spans="1:1" x14ac:dyDescent="0.25">
      <c r="A1199" s="37"/>
    </row>
    <row r="1200" spans="1:1" x14ac:dyDescent="0.25">
      <c r="A1200" s="37"/>
    </row>
    <row r="1201" spans="1:1" x14ac:dyDescent="0.25">
      <c r="A1201" s="37"/>
    </row>
    <row r="1202" spans="1:1" x14ac:dyDescent="0.25">
      <c r="A1202" s="37"/>
    </row>
    <row r="1203" spans="1:1" x14ac:dyDescent="0.25">
      <c r="A1203" s="37"/>
    </row>
    <row r="1204" spans="1:1" x14ac:dyDescent="0.25">
      <c r="A1204" s="37"/>
    </row>
    <row r="1205" spans="1:1" x14ac:dyDescent="0.25">
      <c r="A1205" s="37"/>
    </row>
    <row r="1206" spans="1:1" x14ac:dyDescent="0.25">
      <c r="A1206" s="37"/>
    </row>
    <row r="1207" spans="1:1" x14ac:dyDescent="0.25">
      <c r="A1207" s="37"/>
    </row>
    <row r="1208" spans="1:1" x14ac:dyDescent="0.25">
      <c r="A1208" s="37"/>
    </row>
    <row r="1209" spans="1:1" x14ac:dyDescent="0.25">
      <c r="A1209" s="37"/>
    </row>
    <row r="1210" spans="1:1" x14ac:dyDescent="0.25">
      <c r="A1210" s="37"/>
    </row>
    <row r="1211" spans="1:1" x14ac:dyDescent="0.25">
      <c r="A1211" s="37"/>
    </row>
    <row r="1212" spans="1:1" x14ac:dyDescent="0.25">
      <c r="A1212" s="37"/>
    </row>
    <row r="1213" spans="1:1" x14ac:dyDescent="0.25">
      <c r="A1213" s="37"/>
    </row>
    <row r="1214" spans="1:1" x14ac:dyDescent="0.25">
      <c r="A1214" s="37"/>
    </row>
    <row r="1215" spans="1:1" x14ac:dyDescent="0.25">
      <c r="A1215" s="37"/>
    </row>
    <row r="1216" spans="1:1" x14ac:dyDescent="0.25">
      <c r="A1216" s="37"/>
    </row>
    <row r="1217" spans="1:1" x14ac:dyDescent="0.25">
      <c r="A1217" s="37"/>
    </row>
    <row r="1218" spans="1:1" x14ac:dyDescent="0.25">
      <c r="A1218" s="37"/>
    </row>
    <row r="1219" spans="1:1" x14ac:dyDescent="0.25">
      <c r="A1219" s="37"/>
    </row>
    <row r="1220" spans="1:1" x14ac:dyDescent="0.25">
      <c r="A1220" s="37"/>
    </row>
    <row r="1221" spans="1:1" x14ac:dyDescent="0.25">
      <c r="A1221" s="37"/>
    </row>
    <row r="1222" spans="1:1" x14ac:dyDescent="0.25">
      <c r="A1222" s="37"/>
    </row>
    <row r="1223" spans="1:1" x14ac:dyDescent="0.25">
      <c r="A1223" s="37"/>
    </row>
    <row r="1224" spans="1:1" x14ac:dyDescent="0.25">
      <c r="A1224" s="37"/>
    </row>
    <row r="1225" spans="1:1" x14ac:dyDescent="0.25">
      <c r="A1225" s="37"/>
    </row>
    <row r="1226" spans="1:1" x14ac:dyDescent="0.25">
      <c r="A1226" s="37"/>
    </row>
    <row r="1227" spans="1:1" x14ac:dyDescent="0.25">
      <c r="A1227" s="37"/>
    </row>
    <row r="1228" spans="1:1" x14ac:dyDescent="0.25">
      <c r="A1228" s="37"/>
    </row>
    <row r="1229" spans="1:1" x14ac:dyDescent="0.25">
      <c r="A1229" s="37"/>
    </row>
    <row r="1230" spans="1:1" x14ac:dyDescent="0.25">
      <c r="A1230" s="37"/>
    </row>
    <row r="1231" spans="1:1" x14ac:dyDescent="0.25">
      <c r="A1231" s="37"/>
    </row>
    <row r="1232" spans="1:1" x14ac:dyDescent="0.25">
      <c r="A1232" s="37"/>
    </row>
    <row r="1233" spans="1:1" x14ac:dyDescent="0.25">
      <c r="A1233" s="37"/>
    </row>
    <row r="1234" spans="1:1" x14ac:dyDescent="0.25">
      <c r="A1234" s="37"/>
    </row>
    <row r="1235" spans="1:1" x14ac:dyDescent="0.25">
      <c r="A1235" s="37"/>
    </row>
    <row r="1236" spans="1:1" x14ac:dyDescent="0.25">
      <c r="A1236" s="37"/>
    </row>
    <row r="1237" spans="1:1" x14ac:dyDescent="0.25">
      <c r="A1237" s="37"/>
    </row>
    <row r="1238" spans="1:1" x14ac:dyDescent="0.25">
      <c r="A1238" s="37"/>
    </row>
    <row r="1239" spans="1:1" x14ac:dyDescent="0.25">
      <c r="A1239" s="37"/>
    </row>
    <row r="1240" spans="1:1" x14ac:dyDescent="0.25">
      <c r="A1240" s="37"/>
    </row>
    <row r="1241" spans="1:1" x14ac:dyDescent="0.25">
      <c r="A1241" s="37"/>
    </row>
    <row r="1242" spans="1:1" x14ac:dyDescent="0.25">
      <c r="A1242" s="37"/>
    </row>
    <row r="1243" spans="1:1" x14ac:dyDescent="0.25">
      <c r="A1243" s="37"/>
    </row>
    <row r="1244" spans="1:1" x14ac:dyDescent="0.25">
      <c r="A1244" s="37"/>
    </row>
    <row r="1245" spans="1:1" x14ac:dyDescent="0.25">
      <c r="A1245" s="37"/>
    </row>
    <row r="1246" spans="1:1" x14ac:dyDescent="0.25">
      <c r="A1246" s="37"/>
    </row>
    <row r="1247" spans="1:1" x14ac:dyDescent="0.25">
      <c r="A1247" s="37"/>
    </row>
    <row r="1248" spans="1:1" x14ac:dyDescent="0.25">
      <c r="A1248" s="37"/>
    </row>
    <row r="1249" spans="1:1" x14ac:dyDescent="0.25">
      <c r="A1249" s="37"/>
    </row>
    <row r="1250" spans="1:1" x14ac:dyDescent="0.25">
      <c r="A1250" s="37"/>
    </row>
    <row r="1251" spans="1:1" x14ac:dyDescent="0.25">
      <c r="A1251" s="37"/>
    </row>
    <row r="1252" spans="1:1" x14ac:dyDescent="0.25">
      <c r="A1252" s="37"/>
    </row>
    <row r="1253" spans="1:1" x14ac:dyDescent="0.25">
      <c r="A1253" s="37"/>
    </row>
    <row r="1254" spans="1:1" x14ac:dyDescent="0.25">
      <c r="A1254" s="37"/>
    </row>
    <row r="1255" spans="1:1" x14ac:dyDescent="0.25">
      <c r="A1255" s="37"/>
    </row>
    <row r="1256" spans="1:1" x14ac:dyDescent="0.25">
      <c r="A1256" s="37"/>
    </row>
    <row r="1257" spans="1:1" x14ac:dyDescent="0.25">
      <c r="A1257" s="37"/>
    </row>
    <row r="1258" spans="1:1" x14ac:dyDescent="0.25">
      <c r="A1258" s="37"/>
    </row>
    <row r="1259" spans="1:1" x14ac:dyDescent="0.25">
      <c r="A1259" s="37"/>
    </row>
    <row r="1260" spans="1:1" x14ac:dyDescent="0.25">
      <c r="A1260" s="37"/>
    </row>
    <row r="1261" spans="1:1" x14ac:dyDescent="0.25">
      <c r="A1261" s="37"/>
    </row>
    <row r="1262" spans="1:1" x14ac:dyDescent="0.25">
      <c r="A1262" s="37"/>
    </row>
    <row r="1263" spans="1:1" x14ac:dyDescent="0.25">
      <c r="A1263" s="37"/>
    </row>
    <row r="1264" spans="1:1" x14ac:dyDescent="0.25">
      <c r="A1264" s="37"/>
    </row>
    <row r="1265" spans="1:1" x14ac:dyDescent="0.25">
      <c r="A1265" s="37"/>
    </row>
    <row r="1266" spans="1:1" x14ac:dyDescent="0.25">
      <c r="A1266" s="37"/>
    </row>
    <row r="1267" spans="1:1" x14ac:dyDescent="0.25">
      <c r="A1267" s="37"/>
    </row>
    <row r="1268" spans="1:1" x14ac:dyDescent="0.25">
      <c r="A1268" s="37"/>
    </row>
    <row r="1269" spans="1:1" x14ac:dyDescent="0.25">
      <c r="A1269" s="37"/>
    </row>
    <row r="1270" spans="1:1" x14ac:dyDescent="0.25">
      <c r="A1270" s="37"/>
    </row>
    <row r="1271" spans="1:1" x14ac:dyDescent="0.25">
      <c r="A1271" s="37"/>
    </row>
    <row r="1272" spans="1:1" x14ac:dyDescent="0.25">
      <c r="A1272" s="37"/>
    </row>
    <row r="1273" spans="1:1" x14ac:dyDescent="0.25">
      <c r="A1273" s="37"/>
    </row>
    <row r="1274" spans="1:1" x14ac:dyDescent="0.25">
      <c r="A1274" s="37"/>
    </row>
    <row r="1275" spans="1:1" x14ac:dyDescent="0.25">
      <c r="A1275" s="37"/>
    </row>
    <row r="1276" spans="1:1" x14ac:dyDescent="0.25">
      <c r="A1276" s="37"/>
    </row>
    <row r="1277" spans="1:1" x14ac:dyDescent="0.25">
      <c r="A1277" s="37"/>
    </row>
    <row r="1278" spans="1:1" x14ac:dyDescent="0.25">
      <c r="A1278" s="37"/>
    </row>
    <row r="1279" spans="1:1" x14ac:dyDescent="0.25">
      <c r="A1279" s="37"/>
    </row>
    <row r="1280" spans="1:1" x14ac:dyDescent="0.25">
      <c r="A1280" s="37"/>
    </row>
    <row r="1281" spans="1:1" x14ac:dyDescent="0.25">
      <c r="A1281" s="37"/>
    </row>
    <row r="1282" spans="1:1" x14ac:dyDescent="0.25">
      <c r="A1282" s="37"/>
    </row>
    <row r="1283" spans="1:1" x14ac:dyDescent="0.25">
      <c r="A1283" s="37"/>
    </row>
    <row r="1284" spans="1:1" x14ac:dyDescent="0.25">
      <c r="A1284" s="37"/>
    </row>
    <row r="1285" spans="1:1" x14ac:dyDescent="0.25">
      <c r="A1285" s="37"/>
    </row>
    <row r="1286" spans="1:1" x14ac:dyDescent="0.25">
      <c r="A1286" s="37"/>
    </row>
    <row r="1287" spans="1:1" x14ac:dyDescent="0.25">
      <c r="A1287" s="37"/>
    </row>
    <row r="1288" spans="1:1" x14ac:dyDescent="0.25">
      <c r="A1288" s="37"/>
    </row>
    <row r="1289" spans="1:1" x14ac:dyDescent="0.25">
      <c r="A1289" s="37"/>
    </row>
    <row r="1290" spans="1:1" x14ac:dyDescent="0.25">
      <c r="A1290" s="37"/>
    </row>
    <row r="1291" spans="1:1" x14ac:dyDescent="0.25">
      <c r="A1291" s="37"/>
    </row>
    <row r="1292" spans="1:1" x14ac:dyDescent="0.25">
      <c r="A1292" s="37"/>
    </row>
    <row r="1293" spans="1:1" x14ac:dyDescent="0.25">
      <c r="A1293" s="37"/>
    </row>
    <row r="1294" spans="1:1" x14ac:dyDescent="0.25">
      <c r="A1294" s="37"/>
    </row>
    <row r="1295" spans="1:1" x14ac:dyDescent="0.25">
      <c r="A1295" s="37"/>
    </row>
    <row r="1296" spans="1:1" x14ac:dyDescent="0.25">
      <c r="A1296" s="37"/>
    </row>
    <row r="1297" spans="1:1" x14ac:dyDescent="0.25">
      <c r="A1297" s="37"/>
    </row>
    <row r="1298" spans="1:1" x14ac:dyDescent="0.25">
      <c r="A1298" s="37"/>
    </row>
    <row r="1299" spans="1:1" x14ac:dyDescent="0.25">
      <c r="A1299" s="37"/>
    </row>
    <row r="1300" spans="1:1" x14ac:dyDescent="0.25">
      <c r="A1300" s="37"/>
    </row>
    <row r="1301" spans="1:1" x14ac:dyDescent="0.25">
      <c r="A1301" s="37"/>
    </row>
    <row r="1302" spans="1:1" x14ac:dyDescent="0.25">
      <c r="A1302" s="37"/>
    </row>
    <row r="1303" spans="1:1" x14ac:dyDescent="0.25">
      <c r="A1303" s="37"/>
    </row>
    <row r="1304" spans="1:1" x14ac:dyDescent="0.25">
      <c r="A1304" s="37"/>
    </row>
    <row r="1305" spans="1:1" x14ac:dyDescent="0.25">
      <c r="A1305" s="37"/>
    </row>
    <row r="1306" spans="1:1" x14ac:dyDescent="0.25">
      <c r="A1306" s="37"/>
    </row>
    <row r="1307" spans="1:1" x14ac:dyDescent="0.25">
      <c r="A1307" s="37"/>
    </row>
    <row r="1308" spans="1:1" x14ac:dyDescent="0.25">
      <c r="A1308" s="37"/>
    </row>
    <row r="1309" spans="1:1" x14ac:dyDescent="0.25">
      <c r="A1309" s="37"/>
    </row>
    <row r="1310" spans="1:1" x14ac:dyDescent="0.25">
      <c r="A1310" s="37"/>
    </row>
    <row r="1311" spans="1:1" x14ac:dyDescent="0.25">
      <c r="A1311" s="37"/>
    </row>
    <row r="1312" spans="1:1" x14ac:dyDescent="0.25">
      <c r="A1312" s="37"/>
    </row>
    <row r="1313" spans="1:1" x14ac:dyDescent="0.25">
      <c r="A1313" s="37"/>
    </row>
    <row r="1314" spans="1:1" x14ac:dyDescent="0.25">
      <c r="A1314" s="37"/>
    </row>
    <row r="1315" spans="1:1" x14ac:dyDescent="0.25">
      <c r="A1315" s="37"/>
    </row>
    <row r="1316" spans="1:1" x14ac:dyDescent="0.25">
      <c r="A1316" s="37"/>
    </row>
    <row r="1317" spans="1:1" x14ac:dyDescent="0.25">
      <c r="A1317" s="37"/>
    </row>
    <row r="1318" spans="1:1" x14ac:dyDescent="0.25">
      <c r="A1318" s="37"/>
    </row>
    <row r="1319" spans="1:1" x14ac:dyDescent="0.25">
      <c r="A1319" s="37"/>
    </row>
    <row r="1320" spans="1:1" x14ac:dyDescent="0.25">
      <c r="A1320" s="37"/>
    </row>
    <row r="1321" spans="1:1" x14ac:dyDescent="0.25">
      <c r="A1321" s="37"/>
    </row>
    <row r="1322" spans="1:1" x14ac:dyDescent="0.25">
      <c r="A1322" s="37"/>
    </row>
    <row r="1323" spans="1:1" x14ac:dyDescent="0.25">
      <c r="A1323" s="37"/>
    </row>
    <row r="1324" spans="1:1" x14ac:dyDescent="0.25">
      <c r="A1324" s="37"/>
    </row>
    <row r="1325" spans="1:1" x14ac:dyDescent="0.25">
      <c r="A1325" s="37"/>
    </row>
    <row r="1326" spans="1:1" x14ac:dyDescent="0.25">
      <c r="A1326" s="37"/>
    </row>
    <row r="1327" spans="1:1" x14ac:dyDescent="0.25">
      <c r="A1327" s="43"/>
    </row>
  </sheetData>
  <sheetProtection sheet="1" formatColumns="0" formatRows="0" selectLockedCells="1"/>
  <autoFilter ref="A3:E9" xr:uid="{00000000-0009-0000-0000-000002000000}"/>
  <mergeCells count="5">
    <mergeCell ref="A13:D13"/>
    <mergeCell ref="A6:D6"/>
    <mergeCell ref="A7:B7"/>
    <mergeCell ref="A8:D8"/>
    <mergeCell ref="A11:D11"/>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914EB321-614C-8F4A-A356-969DBA16A3EE}">
          <x14:formula1>
            <xm:f>'Duomenys skaičiavimui'!$A$3:$A$6</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BD916-3AF2-421F-A029-6D33A2AC4CD6}">
  <dimension ref="A1:E22"/>
  <sheetViews>
    <sheetView showGridLines="0" topLeftCell="A9" zoomScale="104" workbookViewId="0">
      <selection activeCell="E20" sqref="E20"/>
    </sheetView>
  </sheetViews>
  <sheetFormatPr defaultColWidth="8.77734375" defaultRowHeight="14.4" x14ac:dyDescent="0.3"/>
  <cols>
    <col min="1" max="1" width="18.44140625" customWidth="1"/>
    <col min="2" max="2" width="20.44140625" customWidth="1"/>
    <col min="3" max="3" width="14.44140625" customWidth="1"/>
    <col min="4" max="4" width="38.109375" customWidth="1"/>
    <col min="5" max="5" width="24" customWidth="1"/>
  </cols>
  <sheetData>
    <row r="1" spans="1:5" x14ac:dyDescent="0.3">
      <c r="A1" s="33" t="s">
        <v>96</v>
      </c>
      <c r="B1" s="35"/>
      <c r="C1" s="34"/>
      <c r="D1" s="34"/>
      <c r="E1" s="36"/>
    </row>
    <row r="2" spans="1:5" x14ac:dyDescent="0.3">
      <c r="A2" s="37"/>
      <c r="B2" s="35"/>
      <c r="C2" s="34"/>
      <c r="D2" s="34"/>
      <c r="E2" s="36"/>
    </row>
    <row r="3" spans="1:5" ht="27.6" x14ac:dyDescent="0.3">
      <c r="A3" s="38" t="s">
        <v>0</v>
      </c>
      <c r="B3" s="30" t="s">
        <v>48</v>
      </c>
      <c r="C3" s="30" t="s">
        <v>82</v>
      </c>
      <c r="D3" s="30" t="s">
        <v>41</v>
      </c>
      <c r="E3" s="30" t="s">
        <v>49</v>
      </c>
    </row>
    <row r="4" spans="1:5" x14ac:dyDescent="0.3">
      <c r="A4" s="40" t="s">
        <v>52</v>
      </c>
      <c r="B4" s="41" t="s">
        <v>64</v>
      </c>
      <c r="C4" s="42">
        <v>289</v>
      </c>
      <c r="D4" s="48"/>
      <c r="E4" s="49">
        <f t="shared" ref="E4:E14" si="0">C4*D4</f>
        <v>0</v>
      </c>
    </row>
    <row r="5" spans="1:5" x14ac:dyDescent="0.3">
      <c r="A5" s="40" t="s">
        <v>53</v>
      </c>
      <c r="B5" s="41" t="s">
        <v>65</v>
      </c>
      <c r="C5" s="42">
        <v>291</v>
      </c>
      <c r="D5" s="48"/>
      <c r="E5" s="49">
        <f t="shared" si="0"/>
        <v>0</v>
      </c>
    </row>
    <row r="6" spans="1:5" x14ac:dyDescent="0.3">
      <c r="A6" s="40" t="s">
        <v>54</v>
      </c>
      <c r="B6" s="41" t="s">
        <v>66</v>
      </c>
      <c r="C6" s="42">
        <v>1</v>
      </c>
      <c r="D6" s="48"/>
      <c r="E6" s="49">
        <f t="shared" si="0"/>
        <v>0</v>
      </c>
    </row>
    <row r="7" spans="1:5" ht="27.6" x14ac:dyDescent="0.3">
      <c r="A7" s="40" t="s">
        <v>55</v>
      </c>
      <c r="B7" s="41" t="s">
        <v>67</v>
      </c>
      <c r="C7" s="42">
        <v>5</v>
      </c>
      <c r="D7" s="48"/>
      <c r="E7" s="49">
        <f t="shared" si="0"/>
        <v>0</v>
      </c>
    </row>
    <row r="8" spans="1:5" ht="27.6" x14ac:dyDescent="0.3">
      <c r="A8" s="40" t="s">
        <v>56</v>
      </c>
      <c r="B8" s="41" t="s">
        <v>68</v>
      </c>
      <c r="C8" s="42">
        <v>52</v>
      </c>
      <c r="D8" s="48"/>
      <c r="E8" s="49">
        <f t="shared" si="0"/>
        <v>0</v>
      </c>
    </row>
    <row r="9" spans="1:5" ht="27.6" x14ac:dyDescent="0.3">
      <c r="A9" s="40" t="s">
        <v>57</v>
      </c>
      <c r="B9" s="41" t="s">
        <v>69</v>
      </c>
      <c r="C9" s="42">
        <v>20</v>
      </c>
      <c r="D9" s="48"/>
      <c r="E9" s="49">
        <f t="shared" si="0"/>
        <v>0</v>
      </c>
    </row>
    <row r="10" spans="1:5" ht="27.6" x14ac:dyDescent="0.3">
      <c r="A10" s="40" t="s">
        <v>58</v>
      </c>
      <c r="B10" s="41" t="s">
        <v>70</v>
      </c>
      <c r="C10" s="42">
        <v>1</v>
      </c>
      <c r="D10" s="48"/>
      <c r="E10" s="49">
        <f t="shared" si="0"/>
        <v>0</v>
      </c>
    </row>
    <row r="11" spans="1:5" ht="27.6" x14ac:dyDescent="0.3">
      <c r="A11" s="40" t="s">
        <v>59</v>
      </c>
      <c r="B11" s="41" t="s">
        <v>71</v>
      </c>
      <c r="C11" s="42">
        <v>5</v>
      </c>
      <c r="D11" s="48"/>
      <c r="E11" s="49">
        <f t="shared" si="0"/>
        <v>0</v>
      </c>
    </row>
    <row r="12" spans="1:5" ht="27.6" x14ac:dyDescent="0.3">
      <c r="A12" s="40" t="s">
        <v>60</v>
      </c>
      <c r="B12" s="41" t="s">
        <v>72</v>
      </c>
      <c r="C12" s="42">
        <v>71</v>
      </c>
      <c r="D12" s="48"/>
      <c r="E12" s="49">
        <f t="shared" si="0"/>
        <v>0</v>
      </c>
    </row>
    <row r="13" spans="1:5" x14ac:dyDescent="0.3">
      <c r="A13" s="40" t="s">
        <v>61</v>
      </c>
      <c r="B13" s="41" t="s">
        <v>73</v>
      </c>
      <c r="C13" s="42">
        <v>291</v>
      </c>
      <c r="D13" s="48"/>
      <c r="E13" s="49">
        <f t="shared" si="0"/>
        <v>0</v>
      </c>
    </row>
    <row r="14" spans="1:5" x14ac:dyDescent="0.3">
      <c r="A14" s="40" t="s">
        <v>62</v>
      </c>
      <c r="B14" s="41" t="s">
        <v>100</v>
      </c>
      <c r="C14" s="42">
        <v>1</v>
      </c>
      <c r="D14" s="48"/>
      <c r="E14" s="49">
        <f t="shared" si="0"/>
        <v>0</v>
      </c>
    </row>
    <row r="15" spans="1:5" ht="15" thickBot="1" x14ac:dyDescent="0.35">
      <c r="A15" s="148" t="s">
        <v>74</v>
      </c>
      <c r="B15" s="149"/>
      <c r="C15" s="149"/>
      <c r="D15" s="149"/>
      <c r="E15" s="49">
        <f>SUM(E4:E14)</f>
        <v>0</v>
      </c>
    </row>
    <row r="16" spans="1:5" ht="53.25" customHeight="1" x14ac:dyDescent="0.3">
      <c r="A16" s="150" t="s">
        <v>15</v>
      </c>
      <c r="B16" s="151"/>
      <c r="C16" s="45" t="s">
        <v>16</v>
      </c>
      <c r="D16" s="46">
        <v>21</v>
      </c>
      <c r="E16" s="31">
        <f>E15*D16%</f>
        <v>0</v>
      </c>
    </row>
    <row r="17" spans="1:5" ht="15" thickBot="1" x14ac:dyDescent="0.35">
      <c r="A17" s="152" t="s">
        <v>50</v>
      </c>
      <c r="B17" s="153"/>
      <c r="C17" s="153"/>
      <c r="D17" s="153"/>
      <c r="E17" s="47">
        <f>SUM(E15:E16)</f>
        <v>0</v>
      </c>
    </row>
    <row r="19" spans="1:5" ht="15" thickBot="1" x14ac:dyDescent="0.35"/>
    <row r="20" spans="1:5" s="34" customFormat="1" ht="24" customHeight="1" thickBot="1" x14ac:dyDescent="0.3">
      <c r="A20" s="146" t="s">
        <v>81</v>
      </c>
      <c r="B20" s="154"/>
      <c r="C20" s="154"/>
      <c r="D20" s="155"/>
      <c r="E20" s="59">
        <v>0</v>
      </c>
    </row>
    <row r="21" spans="1:5" s="34" customFormat="1" thickBot="1" x14ac:dyDescent="0.3">
      <c r="A21" s="37"/>
      <c r="B21" s="35"/>
      <c r="E21" s="56">
        <f>VLOOKUP(E20,'Duomenys skaičiavimui'!A10:B13,2,FALSE)</f>
        <v>0</v>
      </c>
    </row>
    <row r="22" spans="1:5" s="34" customFormat="1" ht="40.950000000000003" customHeight="1" thickBot="1" x14ac:dyDescent="0.3">
      <c r="A22" s="146" t="s">
        <v>94</v>
      </c>
      <c r="B22" s="147"/>
      <c r="C22" s="147"/>
      <c r="D22" s="147"/>
      <c r="E22" s="57">
        <f>E17-E21</f>
        <v>0</v>
      </c>
    </row>
  </sheetData>
  <sheetProtection sheet="1" objects="1" scenarios="1" formatColumns="0" formatRows="0" selectLockedCells="1"/>
  <mergeCells count="5">
    <mergeCell ref="A20:D20"/>
    <mergeCell ref="A22:D22"/>
    <mergeCell ref="A15:D15"/>
    <mergeCell ref="A16:B16"/>
    <mergeCell ref="A17:D17"/>
  </mergeCell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45493BE7-0B68-DC42-9A90-869A35E6E6E4}">
          <x14:formula1>
            <xm:f>'Duomenys skaičiavimui'!$A$3:$A$6</xm:f>
          </x14:formula1>
          <xm:sqref>E20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A72DB-8BDC-46A7-9BCD-53ECEC2C0C37}">
  <dimension ref="A1:E18"/>
  <sheetViews>
    <sheetView showGridLines="0" tabSelected="1" topLeftCell="A12" zoomScale="92" workbookViewId="0">
      <selection activeCell="E10" sqref="E10"/>
    </sheetView>
  </sheetViews>
  <sheetFormatPr defaultColWidth="8.77734375" defaultRowHeight="14.4" x14ac:dyDescent="0.3"/>
  <cols>
    <col min="1" max="1" width="19.44140625" customWidth="1"/>
    <col min="2" max="2" width="34.44140625" customWidth="1"/>
    <col min="3" max="3" width="31.44140625" customWidth="1"/>
    <col min="4" max="4" width="34" customWidth="1"/>
    <col min="5" max="5" width="41.6640625" customWidth="1"/>
  </cols>
  <sheetData>
    <row r="1" spans="1:5" x14ac:dyDescent="0.3">
      <c r="A1" s="33" t="s">
        <v>95</v>
      </c>
      <c r="B1" s="35"/>
      <c r="C1" s="34"/>
      <c r="D1" s="34"/>
      <c r="E1" s="36"/>
    </row>
    <row r="2" spans="1:5" x14ac:dyDescent="0.3">
      <c r="A2" s="37"/>
      <c r="B2" s="35"/>
      <c r="C2" s="34"/>
      <c r="D2" s="34"/>
      <c r="E2" s="36"/>
    </row>
    <row r="3" spans="1:5" x14ac:dyDescent="0.3">
      <c r="A3" s="38" t="s">
        <v>0</v>
      </c>
      <c r="B3" s="30" t="s">
        <v>48</v>
      </c>
      <c r="C3" s="30" t="s">
        <v>82</v>
      </c>
      <c r="D3" s="30" t="s">
        <v>41</v>
      </c>
      <c r="E3" s="30" t="s">
        <v>49</v>
      </c>
    </row>
    <row r="4" spans="1:5" x14ac:dyDescent="0.3">
      <c r="A4" s="40" t="s">
        <v>75</v>
      </c>
      <c r="B4" s="42" t="s">
        <v>77</v>
      </c>
      <c r="C4" s="42">
        <v>291</v>
      </c>
      <c r="D4" s="48"/>
      <c r="E4" s="42">
        <f>C4*D4</f>
        <v>0</v>
      </c>
    </row>
    <row r="5" spans="1:5" x14ac:dyDescent="0.3">
      <c r="A5" s="40" t="s">
        <v>76</v>
      </c>
      <c r="B5" s="42" t="s">
        <v>78</v>
      </c>
      <c r="C5" s="42">
        <v>296</v>
      </c>
      <c r="D5" s="48"/>
      <c r="E5" s="42">
        <f>C5*D5</f>
        <v>0</v>
      </c>
    </row>
    <row r="6" spans="1:5" ht="15" thickBot="1" x14ac:dyDescent="0.35">
      <c r="A6" s="148" t="s">
        <v>74</v>
      </c>
      <c r="B6" s="149"/>
      <c r="C6" s="149"/>
      <c r="D6" s="149"/>
      <c r="E6" s="42">
        <f>SUM(E4:E5)</f>
        <v>0</v>
      </c>
    </row>
    <row r="7" spans="1:5" ht="70.2" customHeight="1" x14ac:dyDescent="0.3">
      <c r="A7" s="150" t="s">
        <v>15</v>
      </c>
      <c r="B7" s="151"/>
      <c r="C7" s="45" t="s">
        <v>16</v>
      </c>
      <c r="D7" s="46">
        <v>21</v>
      </c>
      <c r="E7" s="31">
        <f>E6*D7%</f>
        <v>0</v>
      </c>
    </row>
    <row r="8" spans="1:5" ht="15" thickBot="1" x14ac:dyDescent="0.35">
      <c r="A8" s="152" t="s">
        <v>50</v>
      </c>
      <c r="B8" s="153"/>
      <c r="C8" s="153"/>
      <c r="D8" s="153"/>
      <c r="E8" s="47">
        <f>SUM(E6:E7)</f>
        <v>0</v>
      </c>
    </row>
    <row r="9" spans="1:5" ht="15" thickBot="1" x14ac:dyDescent="0.35"/>
    <row r="10" spans="1:5" s="34" customFormat="1" ht="24" customHeight="1" thickBot="1" x14ac:dyDescent="0.3">
      <c r="A10" s="146" t="s">
        <v>81</v>
      </c>
      <c r="B10" s="154"/>
      <c r="C10" s="154"/>
      <c r="D10" s="155"/>
      <c r="E10" s="59">
        <v>0</v>
      </c>
    </row>
    <row r="11" spans="1:5" s="34" customFormat="1" thickBot="1" x14ac:dyDescent="0.3">
      <c r="A11" s="37"/>
      <c r="B11" s="35"/>
      <c r="E11" s="56">
        <f>VLOOKUP(E10,'Duomenys skaičiavimui'!A17:B20,2,FALSE)</f>
        <v>0</v>
      </c>
    </row>
    <row r="12" spans="1:5" s="34" customFormat="1" ht="40.950000000000003" customHeight="1" thickBot="1" x14ac:dyDescent="0.3">
      <c r="A12" s="146" t="s">
        <v>94</v>
      </c>
      <c r="B12" s="147"/>
      <c r="C12" s="147"/>
      <c r="D12" s="147"/>
      <c r="E12" s="57">
        <f>E7-E11</f>
        <v>0</v>
      </c>
    </row>
    <row r="16" spans="1:5" ht="160.05000000000001" customHeight="1" thickBot="1" x14ac:dyDescent="0.35">
      <c r="A16" s="58" t="s">
        <v>0</v>
      </c>
      <c r="B16" s="58" t="s">
        <v>21</v>
      </c>
      <c r="C16" s="58" t="s">
        <v>87</v>
      </c>
      <c r="D16" s="58" t="s">
        <v>85</v>
      </c>
      <c r="E16" s="58" t="s">
        <v>97</v>
      </c>
    </row>
    <row r="17" spans="1:5" ht="94.05" customHeight="1" x14ac:dyDescent="0.3">
      <c r="A17" s="64" t="s">
        <v>75</v>
      </c>
      <c r="B17" s="60" t="s">
        <v>98</v>
      </c>
      <c r="C17" s="61"/>
      <c r="D17" s="65" t="s">
        <v>88</v>
      </c>
      <c r="E17" s="52"/>
    </row>
    <row r="18" spans="1:5" ht="102" customHeight="1" x14ac:dyDescent="0.3">
      <c r="A18" s="65" t="s">
        <v>76</v>
      </c>
      <c r="B18" s="62" t="s">
        <v>99</v>
      </c>
      <c r="C18" s="63"/>
      <c r="D18" s="65" t="s">
        <v>88</v>
      </c>
      <c r="E18" s="53"/>
    </row>
  </sheetData>
  <sheetProtection sheet="1" scenarios="1" formatColumns="0" formatRows="0" insertHyperlinks="0" selectLockedCells="1"/>
  <mergeCells count="5">
    <mergeCell ref="A10:D10"/>
    <mergeCell ref="A12:D12"/>
    <mergeCell ref="A6:D6"/>
    <mergeCell ref="A7:B7"/>
    <mergeCell ref="A8:D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EC78D57-5CC3-604E-ACAB-3EA0AB4BB5AD}">
          <x14:formula1>
            <xm:f>'Duomenys skaičiavimui'!$A$3:$A$6</xm:f>
          </x14:formula1>
          <xm:sqref>E10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50C8C-19D1-494D-99CE-70DD1C9A137F}">
  <dimension ref="A1:B20"/>
  <sheetViews>
    <sheetView showGridLines="0" zoomScale="140" workbookViewId="0">
      <selection activeCell="E9" sqref="E9"/>
    </sheetView>
  </sheetViews>
  <sheetFormatPr defaultColWidth="10.77734375" defaultRowHeight="13.8" x14ac:dyDescent="0.25"/>
  <cols>
    <col min="1" max="1" width="18.77734375" style="54" customWidth="1"/>
    <col min="2" max="2" width="16.77734375" style="54" customWidth="1"/>
    <col min="3" max="16384" width="10.77734375" style="54"/>
  </cols>
  <sheetData>
    <row r="1" spans="1:2" x14ac:dyDescent="0.25">
      <c r="A1" s="55" t="s">
        <v>91</v>
      </c>
    </row>
    <row r="2" spans="1:2" ht="46.95" customHeight="1" x14ac:dyDescent="0.25">
      <c r="A2" s="41" t="s">
        <v>89</v>
      </c>
      <c r="B2" s="41" t="s">
        <v>90</v>
      </c>
    </row>
    <row r="3" spans="1:2" ht="22.95" customHeight="1" x14ac:dyDescent="0.25">
      <c r="A3" s="41">
        <v>0</v>
      </c>
      <c r="B3" s="41">
        <v>0</v>
      </c>
    </row>
    <row r="4" spans="1:2" x14ac:dyDescent="0.25">
      <c r="A4" s="41">
        <v>1</v>
      </c>
      <c r="B4" s="41">
        <v>3000</v>
      </c>
    </row>
    <row r="5" spans="1:2" x14ac:dyDescent="0.25">
      <c r="A5" s="41">
        <v>2</v>
      </c>
      <c r="B5" s="41">
        <v>6000</v>
      </c>
    </row>
    <row r="6" spans="1:2" x14ac:dyDescent="0.25">
      <c r="A6" s="41">
        <v>3</v>
      </c>
      <c r="B6" s="41">
        <v>9000</v>
      </c>
    </row>
    <row r="8" spans="1:2" x14ac:dyDescent="0.25">
      <c r="A8" s="55" t="s">
        <v>92</v>
      </c>
    </row>
    <row r="9" spans="1:2" ht="46.95" customHeight="1" x14ac:dyDescent="0.25">
      <c r="A9" s="41" t="s">
        <v>89</v>
      </c>
      <c r="B9" s="41" t="s">
        <v>90</v>
      </c>
    </row>
    <row r="10" spans="1:2" ht="22.95" customHeight="1" x14ac:dyDescent="0.25">
      <c r="A10" s="41">
        <v>0</v>
      </c>
      <c r="B10" s="41">
        <v>0</v>
      </c>
    </row>
    <row r="11" spans="1:2" x14ac:dyDescent="0.25">
      <c r="A11" s="41">
        <v>1</v>
      </c>
      <c r="B11" s="41">
        <v>12000</v>
      </c>
    </row>
    <row r="12" spans="1:2" x14ac:dyDescent="0.25">
      <c r="A12" s="41">
        <v>2</v>
      </c>
      <c r="B12" s="41">
        <v>24000</v>
      </c>
    </row>
    <row r="13" spans="1:2" x14ac:dyDescent="0.25">
      <c r="A13" s="41">
        <v>3</v>
      </c>
      <c r="B13" s="41">
        <v>36000</v>
      </c>
    </row>
    <row r="15" spans="1:2" x14ac:dyDescent="0.25">
      <c r="A15" s="55" t="s">
        <v>93</v>
      </c>
    </row>
    <row r="16" spans="1:2" ht="46.95" customHeight="1" x14ac:dyDescent="0.25">
      <c r="A16" s="41" t="s">
        <v>89</v>
      </c>
      <c r="B16" s="41" t="s">
        <v>90</v>
      </c>
    </row>
    <row r="17" spans="1:2" ht="22.95" customHeight="1" x14ac:dyDescent="0.25">
      <c r="A17" s="41">
        <v>0</v>
      </c>
      <c r="B17" s="41">
        <v>0</v>
      </c>
    </row>
    <row r="18" spans="1:2" x14ac:dyDescent="0.25">
      <c r="A18" s="41">
        <v>1</v>
      </c>
      <c r="B18" s="41">
        <v>2500</v>
      </c>
    </row>
    <row r="19" spans="1:2" x14ac:dyDescent="0.25">
      <c r="A19" s="41">
        <v>2</v>
      </c>
      <c r="B19" s="41">
        <v>5000</v>
      </c>
    </row>
    <row r="20" spans="1:2" x14ac:dyDescent="0.25">
      <c r="A20" s="41">
        <v>3</v>
      </c>
      <c r="B20" s="41">
        <v>7500</v>
      </c>
    </row>
  </sheetData>
  <sheetProtection sheet="1" objects="1" scenarios="1"/>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FMISDocumentType xmlns="http://ecm4d/sfmis/fields">Kitas dokumentas</SFMISDocumentType>
    <SFMISDocumentSupersededInternalBy xmlns="http://ecm4d/sfmis/fields">sfmis</SFMISDocumentSupersededInternalBy>
    <SFMISDocumentId xmlns="http://ecm4d/sfmis/fields" xsi:nil="true"/>
    <SFMISDocumentSize xmlns="http://ecm4d/sfmis/fields">73</SFMISDocumentSize>
    <SFMISDocumentRemovedBy xmlns="http://ecm4d/sfmis/fields" xsi:nil="true"/>
    <SFMISDocumentDate xmlns="http://ecm4d/sfmis/fields">2022-12-15T14:50:00+00:00</SFMISDocumentDate>
    <SFMISDocumentFileName xmlns="http://ecm4d/sfmis/fields">2022-12-15 Priedas Nr2 Pasiulymo forma</SFMISDocumentFileName>
    <SFMISDocumentSuperseded xmlns="http://ecm4d/sfmis/fields">2022-12-15T14:53:00+00:00</SFMISDocumentSuperseded>
    <SFMISDocumentObjectType xmlns="http://ecm4d/sfmis/fields">Pirkimas</SFMISDocumentObjectType>
    <SFMISDocumentDescription xmlns="http://ecm4d/sfmis/fields">""</SFMISDocumentDescription>
    <SFMISProjectInternalId xmlns="http://ecm4d/sfmis/fields">19294</SFMISProjectInternalId>
    <SFMISDocumentSupersededBy xmlns="http://ecm4d/sfmis/fields">sfmis sfmis</SFMISDocumentSupersededBy>
    <SFMISDocumentUploadedBy xmlns="http://ecm4d/sfmis/fields">sfmis sfmis</SFMISDocumentUploadedBy>
    <SFMISDocumentRemovedInternalBy xmlns="http://ecm4d/sfmis/fields" xsi:nil="true"/>
    <SFMISDocumentObjectId xmlns="http://ecm4d/sfmis/fields">1.010</SFMISDocumentObjectId>
    <SFMISDocumentFullTitle xmlns="http://ecm4d/sfmis/fields">2022-12-15 Priedas Nr2 Pasiulymo forma</SFMISDocumentFullTitle>
    <SFMISDocumentUploaded xmlns="http://ecm4d/sfmis/fields">2022-12-15T14:49:00+00:00</SFMISDocumentUploaded>
    <SFMISDocumentFileExtension xmlns="http://ecm4d/sfmis/fields">xlsx</SFMISDocumentFileExtension>
    <SFMISDocumentUploadedInternalBy xmlns="http://ecm4d/sfmis/fields">sfmis</SFMISDocumentUploadedInternalBy>
    <SFMISDocumentRemoved xmlns="http://ecm4d/sfmis/fields" xsi:nil="true"/>
    <SFMISProjectId xmlns="http://ecm4d/sfmis/fields">01.1.1-CPVA-V-701-12-0001</SFMISProjectId>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674BE00AD51F4145AB6564BAAFF2792F" ma:contentTypeVersion="21" ma:contentTypeDescription="Kurkite naują dokumentą." ma:contentTypeScope="" ma:versionID="c89b2da5bedc801dadbd6442db6338a3">
  <xsd:schema xmlns:xsd="http://www.w3.org/2001/XMLSchema" xmlns:xs="http://www.w3.org/2001/XMLSchema" xmlns:p="http://schemas.microsoft.com/office/2006/metadata/properties" xmlns:ns2="http://ecm4d/sfmis/fields" targetNamespace="http://schemas.microsoft.com/office/2006/metadata/properties" ma:root="true" ma:fieldsID="1bec885d223f0f561f17473ced121397" ns2:_="">
    <xsd:import namespace="http://ecm4d/sfmis/fields"/>
    <xsd:element name="properties">
      <xsd:complexType>
        <xsd:sequence>
          <xsd:element name="documentManagement">
            <xsd:complexType>
              <xsd:all>
                <xsd:element ref="ns2:SFMISProjectInternalId" minOccurs="0"/>
                <xsd:element ref="ns2:SFMISDocumentUploadedInternalBy" minOccurs="0"/>
                <xsd:element ref="ns2:SFMISDocumentObjectId" minOccurs="0"/>
                <xsd:element ref="ns2:SFMISDocumentRemovedInternalBy" minOccurs="0"/>
                <xsd:element ref="ns2:SFMISDocumentSupersededInternalBy" minOccurs="0"/>
                <xsd:element ref="ns2:SFMISDocumentId" minOccurs="0"/>
                <xsd:element ref="ns2:SFMISDocumentRemovedBy" minOccurs="0"/>
                <xsd:element ref="ns2:SFMISDocumentSupersededBy" minOccurs="0"/>
                <xsd:element ref="ns2:SFMISDocumentFileExtension" minOccurs="0"/>
                <xsd:element ref="ns2:SFMISDocumentUploaded" minOccurs="0"/>
                <xsd:element ref="ns2:SFMISDocumentDate" minOccurs="0"/>
                <xsd:element ref="ns2:SFMISDocumentFileName" minOccurs="0"/>
                <xsd:element ref="ns2:SFMISDocumentFullTitle" minOccurs="0"/>
                <xsd:element ref="ns2:SFMISDocumentObjectType" minOccurs="0"/>
                <xsd:element ref="ns2:SFMISDocumentRemoved" minOccurs="0"/>
                <xsd:element ref="ns2:SFMISDocumentSize" minOccurs="0"/>
                <xsd:element ref="ns2:SFMISDocumentSuperseded" minOccurs="0"/>
                <xsd:element ref="ns2:SFMISDocumentType" minOccurs="0"/>
                <xsd:element ref="ns2:SFMISDocumentDescription" minOccurs="0"/>
                <xsd:element ref="ns2:SFMISDocumentUploadedBy" minOccurs="0"/>
                <xsd:element ref="ns2:SFMISProjec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ecm4d/sfmis/fields" elementFormDefault="qualified">
    <xsd:import namespace="http://schemas.microsoft.com/office/2006/documentManagement/types"/>
    <xsd:import namespace="http://schemas.microsoft.com/office/infopath/2007/PartnerControls"/>
    <xsd:element name="SFMISProjectInternalId" ma:index="8" nillable="true" ma:displayName="Projekto identifikatorius" ma:internalName="SFMISProjectInternalId">
      <xsd:simpleType>
        <xsd:restriction base="dms:Text">
          <xsd:maxLength value="255"/>
        </xsd:restriction>
      </xsd:simpleType>
    </xsd:element>
    <xsd:element name="SFMISDocumentUploadedInternalBy" ma:index="9" nillable="true" ma:displayName="Dokumentą įkėlė (vidinis vardas)" ma:internalName="SFMISDocumentUploadedInternalBy">
      <xsd:simpleType>
        <xsd:restriction base="dms:Text">
          <xsd:maxLength value="255"/>
        </xsd:restriction>
      </xsd:simpleType>
    </xsd:element>
    <xsd:element name="SFMISDocumentObjectId" ma:index="10" nillable="true" ma:displayName="Objekto numeris" ma:internalName="SFMISDocumentObjectId">
      <xsd:simpleType>
        <xsd:restriction base="dms:Text">
          <xsd:maxLength value="255"/>
        </xsd:restriction>
      </xsd:simpleType>
    </xsd:element>
    <xsd:element name="SFMISDocumentRemovedInternalBy" ma:index="11" nillable="true" ma:displayName="Dokumentą pašalino (vidinis vardas)" ma:internalName="SFMISDocumentRemovedInternalBy">
      <xsd:simpleType>
        <xsd:restriction base="dms:Text">
          <xsd:maxLength value="255"/>
        </xsd:restriction>
      </xsd:simpleType>
    </xsd:element>
    <xsd:element name="SFMISDocumentSupersededInternalBy" ma:index="12" nillable="true" ma:displayName="Dokumentą pakeitė (vidinis vardas)" ma:internalName="SFMISDocumentSupersededInternalBy">
      <xsd:simpleType>
        <xsd:restriction base="dms:Text">
          <xsd:maxLength value="255"/>
        </xsd:restriction>
      </xsd:simpleType>
    </xsd:element>
    <xsd:element name="SFMISDocumentId" ma:index="13" nillable="true" ma:displayName="Dokumento numeris" ma:internalName="SFMISDocumentId">
      <xsd:simpleType>
        <xsd:restriction base="dms:Text">
          <xsd:maxLength value="255"/>
        </xsd:restriction>
      </xsd:simpleType>
    </xsd:element>
    <xsd:element name="SFMISDocumentRemovedBy" ma:index="14" nillable="true" ma:displayName="Dokumentą pašalino" ma:internalName="SFMISDocumentRemovedBy">
      <xsd:simpleType>
        <xsd:restriction base="dms:Text">
          <xsd:maxLength value="255"/>
        </xsd:restriction>
      </xsd:simpleType>
    </xsd:element>
    <xsd:element name="SFMISDocumentSupersededBy" ma:index="15" nillable="true" ma:displayName="Dokumentą pakeitė" ma:internalName="SFMISDocumentSupersededBy">
      <xsd:simpleType>
        <xsd:restriction base="dms:Text">
          <xsd:maxLength value="255"/>
        </xsd:restriction>
      </xsd:simpleType>
    </xsd:element>
    <xsd:element name="SFMISDocumentFileExtension" ma:index="16" nillable="true" ma:displayName="Rinkmenos plėtinys" ma:internalName="SFMISDocumentFileExtension">
      <xsd:simpleType>
        <xsd:restriction base="dms:Text">
          <xsd:maxLength value="255"/>
        </xsd:restriction>
      </xsd:simpleType>
    </xsd:element>
    <xsd:element name="SFMISDocumentUploaded" ma:index="17" nillable="true" ma:displayName="Dokumentas įkeltas" ma:format="DateTime" ma:internalName="SFMISDocumentUploaded">
      <xsd:simpleType>
        <xsd:restriction base="dms:DateTime"/>
      </xsd:simpleType>
    </xsd:element>
    <xsd:element name="SFMISDocumentDate" ma:index="18" nillable="true" ma:displayName="Dokumento data" ma:format="DateTime" ma:internalName="SFMISDocumentDate">
      <xsd:simpleType>
        <xsd:restriction base="dms:DateTime"/>
      </xsd:simpleType>
    </xsd:element>
    <xsd:element name="SFMISDocumentFileName" ma:index="19" nillable="true" ma:displayName="Rinkmenos pavadinimas" ma:internalName="SFMISDocumentFileName">
      <xsd:simpleType>
        <xsd:restriction base="dms:Text">
          <xsd:maxLength value="255"/>
        </xsd:restriction>
      </xsd:simpleType>
    </xsd:element>
    <xsd:element name="SFMISDocumentFullTitle" ma:index="20" nillable="true" ma:displayName="Dokumento pavadinimas" ma:internalName="SFMISDocumentFullTitle">
      <xsd:simpleType>
        <xsd:restriction base="dms:Note">
          <xsd:maxLength value="255"/>
        </xsd:restriction>
      </xsd:simpleType>
    </xsd:element>
    <xsd:element name="SFMISDocumentObjectType" ma:index="21" nillable="true" ma:displayName="Objekto tipas" ma:internalName="SFMISDocumentObjectType">
      <xsd:simpleType>
        <xsd:restriction base="dms:Text">
          <xsd:maxLength value="255"/>
        </xsd:restriction>
      </xsd:simpleType>
    </xsd:element>
    <xsd:element name="SFMISDocumentRemoved" ma:index="22" nillable="true" ma:displayName="Dokumentas pašalintas" ma:format="DateTime" ma:internalName="SFMISDocumentRemoved">
      <xsd:simpleType>
        <xsd:restriction base="dms:DateTime"/>
      </xsd:simpleType>
    </xsd:element>
    <xsd:element name="SFMISDocumentSize" ma:index="23" nillable="true" ma:displayName="Dokumento dydis" ma:internalName="SFMISDocumentSize">
      <xsd:simpleType>
        <xsd:restriction base="dms:Unknown"/>
      </xsd:simpleType>
    </xsd:element>
    <xsd:element name="SFMISDocumentSuperseded" ma:index="24" nillable="true" ma:displayName="Dokumentas pakeistas" ma:format="DateTime" ma:internalName="SFMISDocumentSuperseded">
      <xsd:simpleType>
        <xsd:restriction base="dms:DateTime"/>
      </xsd:simpleType>
    </xsd:element>
    <xsd:element name="SFMISDocumentType" ma:index="25" nillable="true" ma:displayName="Dokumento tipas" ma:internalName="SFMISDocumentType">
      <xsd:simpleType>
        <xsd:restriction base="dms:Text">
          <xsd:maxLength value="255"/>
        </xsd:restriction>
      </xsd:simpleType>
    </xsd:element>
    <xsd:element name="SFMISDocumentDescription" ma:index="26" nillable="true" ma:displayName="Dokumento aprašymas" ma:internalName="SFMISDocumentDescription">
      <xsd:simpleType>
        <xsd:restriction base="dms:Note">
          <xsd:maxLength value="255"/>
        </xsd:restriction>
      </xsd:simpleType>
    </xsd:element>
    <xsd:element name="SFMISDocumentUploadedBy" ma:index="27" nillable="true" ma:displayName="Dokumentą įkėlė" ma:internalName="SFMISDocumentUploadedBy">
      <xsd:simpleType>
        <xsd:restriction base="dms:Text">
          <xsd:maxLength value="255"/>
        </xsd:restriction>
      </xsd:simpleType>
    </xsd:element>
    <xsd:element name="SFMISProjectId" ma:index="28" nillable="true" ma:displayName="Projekto numeris" ma:internalName="SFMISProject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A257D7-B6BF-4C5B-8BE0-7FB976616926}">
  <ds:schemaRefs>
    <ds:schemaRef ds:uri="http://schemas.microsoft.com/sharepoint/v3/contenttype/forms"/>
  </ds:schemaRefs>
</ds:datastoreItem>
</file>

<file path=customXml/itemProps2.xml><?xml version="1.0" encoding="utf-8"?>
<ds:datastoreItem xmlns:ds="http://schemas.openxmlformats.org/officeDocument/2006/customXml" ds:itemID="{4BD5A239-FBF7-45B5-B765-17CFDB345B53}">
  <ds:schemaRefs>
    <ds:schemaRef ds:uri="http://purl.org/dc/elements/1.1/"/>
    <ds:schemaRef ds:uri="http://purl.org/dc/terms/"/>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ecm4d/sfmis/fields"/>
    <ds:schemaRef ds:uri="http://schemas.microsoft.com/office/2006/metadata/properties"/>
  </ds:schemaRefs>
</ds:datastoreItem>
</file>

<file path=customXml/itemProps3.xml><?xml version="1.0" encoding="utf-8"?>
<ds:datastoreItem xmlns:ds="http://schemas.openxmlformats.org/officeDocument/2006/customXml" ds:itemID="{F4BCD35C-E6E4-4B4B-A848-06CCEBCC18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ecm4d/sfmis/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6</vt:i4>
      </vt:variant>
    </vt:vector>
  </HeadingPairs>
  <TitlesOfParts>
    <vt:vector size="6" baseType="lpstr">
      <vt:lpstr>Pasiūlymo bendroji dalis</vt:lpstr>
      <vt:lpstr>Subtiekėjai ir priedai</vt:lpstr>
      <vt:lpstr>Lovos</vt:lpstr>
      <vt:lpstr>Korpusiniai baldai</vt:lpstr>
      <vt:lpstr>Kėdės</vt:lpstr>
      <vt:lpstr>Duomenys skaičiavimui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2022-12-15 Priedas Nr2 Pasiulymo forma</dc:title>
  <dc:subject/>
  <dc:creator>Daumantas Gudelis</dc:creator>
  <cp:keywords/>
  <dc:description/>
  <cp:lastModifiedBy>Rinkevičienė Valentina</cp:lastModifiedBy>
  <cp:lastPrinted>2021-10-04T09:14:32Z</cp:lastPrinted>
  <dcterms:created xsi:type="dcterms:W3CDTF">2014-08-26T14:21:20Z</dcterms:created>
  <dcterms:modified xsi:type="dcterms:W3CDTF">2025-04-30T06:07:00Z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2021-05-10T08:13:36Z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35efd1d1-7101-4694-bee0-0edb2f0d9828</vt:lpwstr>
  </property>
  <property fmtid="{D5CDD505-2E9C-101B-9397-08002B2CF9AE}" pid="8" name="MSIP_Label_cfcb905c-755b-4fd4-bd20-0d682d4f1d27_ContentBits">
    <vt:lpwstr>0</vt:lpwstr>
  </property>
  <property fmtid="{D5CDD505-2E9C-101B-9397-08002B2CF9AE}" pid="9" name="ContentTypeId">
    <vt:lpwstr>0x010100674BE00AD51F4145AB6564BAAFF2792F</vt:lpwstr>
  </property>
</Properties>
</file>