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VADVPT01\Kulig\2025\2. SUPAPRASTINTI konkursai\Stemplės bužavimo priemonių rinkinys\CVP IS\"/>
    </mc:Choice>
  </mc:AlternateContent>
  <xr:revisionPtr revIDLastSave="0" documentId="13_ncr:1_{51E3CFED-A732-48E5-A760-0A61B45BBAB6}"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iterateDelta="1E-4"/>
</workbook>
</file>

<file path=xl/calcChain.xml><?xml version="1.0" encoding="utf-8"?>
<calcChain xmlns="http://schemas.openxmlformats.org/spreadsheetml/2006/main">
  <c r="G85" i="1" l="1"/>
  <c r="G84" i="1"/>
  <c r="F84" i="1"/>
  <c r="F85" i="1" s="1"/>
  <c r="F86" i="1" s="1"/>
  <c r="F77" i="1"/>
  <c r="F69" i="1"/>
  <c r="F62" i="1"/>
  <c r="F54" i="1"/>
  <c r="F51" i="1"/>
  <c r="F48" i="1"/>
  <c r="F45" i="1"/>
  <c r="F42" i="1"/>
  <c r="F34" i="1"/>
  <c r="G21" i="1"/>
</calcChain>
</file>

<file path=xl/sharedStrings.xml><?xml version="1.0" encoding="utf-8"?>
<sst xmlns="http://schemas.openxmlformats.org/spreadsheetml/2006/main" count="176" uniqueCount="144">
  <si>
    <t>STEMPLĖS BUŽAVIMO PRIEMONIŲ RINKINYS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</si>
  <si>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</si>
  <si>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</si>
  <si>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</si>
  <si>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</si>
  <si>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</si>
  <si>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</si>
  <si>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</si>
  <si>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</si>
  <si>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</si>
  <si>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</si>
  <si>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</si>
  <si>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</si>
  <si>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</si>
  <si>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</si>
  <si>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</si>
  <si>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</si>
  <si>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</si>
  <si>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</si>
  <si>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</si>
  <si>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</si>
  <si>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</si>
  <si>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</si>
  <si>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</si>
  <si>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</si>
  <si>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</si>
  <si>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</si>
  <si>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</si>
  <si>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</si>
  <si>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</si>
  <si>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</si>
  <si>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</si>
  <si>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 turi)</t>
  </si>
  <si>
    <t>Konkreti siūlomo parametro reikšmė</t>
  </si>
  <si>
    <t>Dokumentas, kuriame yra nurodyta parametro reikšmė, pavadinimas ir puslapio Nr.</t>
  </si>
  <si>
    <t>1.1.</t>
  </si>
  <si>
    <t xml:space="preserve">Stemplės dilatatorių komplektas su kandikliu ir pravedėju-viela </t>
  </si>
  <si>
    <t>vnt.</t>
  </si>
  <si>
    <t>1.1.1.</t>
  </si>
  <si>
    <t>1.1.2.</t>
  </si>
  <si>
    <t>850 mm ilgio 6 vnt. dilatatorių: 5 mm, 7 mm, 9 mm, 11 mm, 13 mm ir 15 mm</t>
  </si>
  <si>
    <t>1.1.3.</t>
  </si>
  <si>
    <t>Dilatatorius turi būti su rentgenokontrastine žyme gale</t>
  </si>
  <si>
    <t>1.1.4.</t>
  </si>
  <si>
    <t>Kandiklis</t>
  </si>
  <si>
    <t>1.1.5.</t>
  </si>
  <si>
    <t>Praplovimo švirkštas</t>
  </si>
  <si>
    <t>1.1.6.</t>
  </si>
  <si>
    <t>Viela su atraumatiniu ovalo formos galu: diametras 1.0 mm, ilgis 2200 mm</t>
  </si>
  <si>
    <t>1.1.7.</t>
  </si>
  <si>
    <t>Vielos galiukas spyruoklinis</t>
  </si>
  <si>
    <t>1.2.</t>
  </si>
  <si>
    <t>Vienkartinis stemplės bužas - dilatatorių dydis 6, ilgis 860 mm</t>
  </si>
  <si>
    <t>1.2.1.</t>
  </si>
  <si>
    <t>1.2.2.</t>
  </si>
  <si>
    <t>Su rentgenokontrastine žyme</t>
  </si>
  <si>
    <t>1.3.</t>
  </si>
  <si>
    <t>Vienkartinis stemplės bužas - dilatatorių dydis 8, ilgis 860 mm</t>
  </si>
  <si>
    <t>1.3.1.</t>
  </si>
  <si>
    <t>1.3.2.</t>
  </si>
  <si>
    <t>1.4.</t>
  </si>
  <si>
    <t>Vienkartinis stemplės bužas - dilatatorių dydis 10, ilgis 860 mm</t>
  </si>
  <si>
    <t>1.4.1.</t>
  </si>
  <si>
    <t>1.4.2.</t>
  </si>
  <si>
    <t>1.5.</t>
  </si>
  <si>
    <t>Vienkartinis stemplės bužas - dilatatorių dydis 12, ilgis 860 mm</t>
  </si>
  <si>
    <t>1.5.1.</t>
  </si>
  <si>
    <t>1.5.2.</t>
  </si>
  <si>
    <t>1.6.</t>
  </si>
  <si>
    <t>Balioninis stemplės plėtėjas su 12 mm balionėlio diametru</t>
  </si>
  <si>
    <t>1.6.1.</t>
  </si>
  <si>
    <t>1.6.2.</t>
  </si>
  <si>
    <t>Balionėlio ilgis 60 mm</t>
  </si>
  <si>
    <t>1.6.3.</t>
  </si>
  <si>
    <t>Darbinis ilgis 2000 mm</t>
  </si>
  <si>
    <t>1.6.4.</t>
  </si>
  <si>
    <t>5 ATM</t>
  </si>
  <si>
    <t>1.6.5.</t>
  </si>
  <si>
    <t>Su dviem rentgenokontrastinėmis žymėmis</t>
  </si>
  <si>
    <t>1.6.6.</t>
  </si>
  <si>
    <t>Balionėlis po trigubo lankstymo praeina pro 2,8 mm darbinį kanalą</t>
  </si>
  <si>
    <t>1.6.7.</t>
  </si>
  <si>
    <t>Pagamintas iš aukštam slėgiui atsparios medžiagos</t>
  </si>
  <si>
    <t>1.7.</t>
  </si>
  <si>
    <t>Balioninis stemplės plėtėjas su 25 mm balionėlio diametru</t>
  </si>
  <si>
    <t>1.7.1.</t>
  </si>
  <si>
    <t>Balionėlio ilgis 80 mm</t>
  </si>
  <si>
    <t>1.7.2.</t>
  </si>
  <si>
    <t>Darbinis ilgis 900 mm</t>
  </si>
  <si>
    <t>1.7.3.</t>
  </si>
  <si>
    <t>2 ATM</t>
  </si>
  <si>
    <t>1.7.4.</t>
  </si>
  <si>
    <t>1.7.5.</t>
  </si>
  <si>
    <t>1.7.6.</t>
  </si>
  <si>
    <t>1.8.</t>
  </si>
  <si>
    <t>Balioninis stemplės plėtėjas su 30 mm balionėlio diametru</t>
  </si>
  <si>
    <t>1.8.1.</t>
  </si>
  <si>
    <t>1.8.2.</t>
  </si>
  <si>
    <t>1.8.3.</t>
  </si>
  <si>
    <t>1.8.4.</t>
  </si>
  <si>
    <t>1.8.5.</t>
  </si>
  <si>
    <t>1.8.6.</t>
  </si>
  <si>
    <t>1.8.7.</t>
  </si>
  <si>
    <t>1.9.</t>
  </si>
  <si>
    <t>Infliacijos rankena balioniniam plėtėjui</t>
  </si>
  <si>
    <t>1.9.1.</t>
  </si>
  <si>
    <t>1.9.2.</t>
  </si>
  <si>
    <t>Naudojamas balioninių kateterių balionams pripūsti ir išpūsti</t>
  </si>
  <si>
    <t>1.9.3.</t>
  </si>
  <si>
    <t>Užtikrina oro nepralaidumą</t>
  </si>
  <si>
    <t>1.9.4.</t>
  </si>
  <si>
    <t>Pagamintas iš aukštos kokybės medžiagų</t>
  </si>
  <si>
    <t>1.9.5.</t>
  </si>
  <si>
    <t>Gali pripūsti iki 12 atmosferų</t>
  </si>
  <si>
    <t>1.9.6.</t>
  </si>
  <si>
    <t>Tūris - 60 ml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</si>
  <si>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</si>
  <si>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</si>
  <si>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</si>
  <si>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</si>
  <si>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</si>
  <si>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</si>
  <si>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</si>
  <si>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</si>
  <si>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</si>
  <si>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</si>
  <si>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</si>
  <si>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</si>
  <si>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</si>
  <si>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</si>
  <si>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</si>
  <si>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</si>
  <si>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</si>
  <si>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</si>
  <si>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</si>
  <si>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</si>
  <si>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</si>
  <si>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</si>
  <si>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</si>
  <si>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</si>
  <si>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</si>
  <si>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</si>
  <si>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2577 2025-05-09 09:38:50</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</si>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</sst>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vertical="top"/>
    </xf>
    <xf numFmtId="0" fontId="2" fillId="4" borderId="23" xfId="0" applyFont="1" applyFill="1" applyBorder="1" applyAlignment="1">
      <alignment horizontal="right" vertical="top"/>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86"/>
  <sheetViews>
    <sheetView tabSelected="1" workbookViewId="0"/>
  </sheetViews>
  <sheetFormatPr defaultColWidth="10.875" defaultRowHeight="15" x14ac:dyDescent="0.25"/>
  <cols>
    <col min="1" max="1" width="9.125" style="1" customWidth="1"/>
    <col min="2" max="2" width="45.25" style="1" customWidth="1"/>
    <col min="3" max="3" width="7" style="1" customWidth="1"/>
    <col min="4" max="4" width="10.25" style="1" customWidth="1"/>
    <col min="5" max="5" width="10.625" style="1" customWidth="1"/>
    <col min="6" max="6" width="11.125" style="1" customWidth="1"/>
    <col min="7" max="7" width="20.5" style="1" customWidth="1"/>
    <col min="8" max="8" width="30.5" style="1" customWidth="1"/>
    <col min="9" max="9" width="22.25" style="1" customWidth="1"/>
    <col min="10" max="15" width="25" style="1" customWidth="1"/>
    <col min="16" max="16" width="10.875" style="1" customWidth="1"/>
    <col min="17" max="16384" width="10.875" style="1"/>
  </cols>
  <sheetData>
    <row r="2" spans="1:6" x14ac:dyDescent="0.25">
      <c r="A2" s="12" t="s">
        <v>143</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6" t="s">
        <v>6</v>
      </c>
      <c r="B12" s="37"/>
      <c r="C12" s="33"/>
      <c r="D12" s="34"/>
      <c r="E12" s="34"/>
      <c r="F12" s="35"/>
    </row>
    <row r="13" spans="1:6" ht="15.95" customHeight="1" x14ac:dyDescent="0.25">
      <c r="A13" s="41" t="s">
        <v>7</v>
      </c>
      <c r="B13" s="42"/>
      <c r="C13" s="33"/>
      <c r="D13" s="34"/>
      <c r="E13" s="34"/>
      <c r="F13" s="35"/>
    </row>
    <row r="14" spans="1:6" ht="32.25" customHeight="1" x14ac:dyDescent="0.25">
      <c r="A14" s="41" t="s">
        <v>8</v>
      </c>
      <c r="B14" s="42"/>
      <c r="C14" s="33"/>
      <c r="D14" s="34"/>
      <c r="E14" s="34"/>
      <c r="F14" s="35"/>
    </row>
    <row r="15" spans="1:6" ht="15.95" customHeight="1" x14ac:dyDescent="0.25">
      <c r="A15" s="36" t="s">
        <v>9</v>
      </c>
      <c r="B15" s="37"/>
      <c r="C15" s="33"/>
      <c r="D15" s="34"/>
      <c r="E15" s="34"/>
      <c r="F15" s="35"/>
    </row>
    <row r="16" spans="1:6" ht="63" customHeight="1" x14ac:dyDescent="0.25">
      <c r="A16" s="45" t="s">
        <v>10</v>
      </c>
      <c r="B16" s="42"/>
      <c r="C16" s="33"/>
      <c r="D16" s="34"/>
      <c r="E16" s="34"/>
      <c r="F16" s="35"/>
    </row>
    <row r="17" spans="1:7" ht="15.95" customHeight="1" x14ac:dyDescent="0.25">
      <c r="A17" s="36" t="s">
        <v>11</v>
      </c>
      <c r="B17" s="37"/>
      <c r="C17" s="33"/>
      <c r="D17" s="34"/>
      <c r="E17" s="34"/>
      <c r="F17" s="35"/>
    </row>
    <row r="18" spans="1:7" ht="40.5" customHeight="1" x14ac:dyDescent="0.25">
      <c r="A18" s="36" t="s">
        <v>12</v>
      </c>
      <c r="B18" s="37"/>
      <c r="C18" s="33"/>
      <c r="D18" s="34"/>
      <c r="E18" s="34"/>
      <c r="F18" s="35"/>
    </row>
    <row r="19" spans="1:7" ht="35.25" customHeight="1" x14ac:dyDescent="0.25">
      <c r="A19" s="36" t="s">
        <v>13</v>
      </c>
      <c r="B19" s="37"/>
      <c r="C19" s="33"/>
      <c r="D19" s="34"/>
      <c r="E19" s="34"/>
      <c r="F19" s="35"/>
    </row>
    <row r="20" spans="1:7" ht="50.25" customHeight="1" x14ac:dyDescent="0.25">
      <c r="A20" s="36" t="s">
        <v>14</v>
      </c>
      <c r="B20" s="37"/>
      <c r="C20" s="33"/>
      <c r="D20" s="34"/>
      <c r="E20" s="34"/>
      <c r="F20" s="35"/>
    </row>
    <row r="21" spans="1:7" ht="94.5" customHeight="1" x14ac:dyDescent="0.25">
      <c r="A21" s="38" t="s">
        <v>15</v>
      </c>
      <c r="B21" s="39"/>
      <c r="C21" s="43"/>
      <c r="D21" s="44"/>
      <c r="E21" s="44"/>
      <c r="F21" s="44"/>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6" t="s">
        <v>16</v>
      </c>
      <c r="B23" s="32"/>
      <c r="C23" s="32"/>
      <c r="D23" s="32"/>
      <c r="E23" s="32"/>
      <c r="F23" s="32"/>
    </row>
    <row r="24" spans="1:7" x14ac:dyDescent="0.25">
      <c r="A24" s="32" t="s">
        <v>17</v>
      </c>
      <c r="B24" s="32"/>
      <c r="C24" s="32"/>
      <c r="D24" s="32"/>
      <c r="E24" s="32"/>
      <c r="F24" s="32"/>
    </row>
    <row r="25" spans="1:7" x14ac:dyDescent="0.25">
      <c r="A25" s="32" t="s">
        <v>18</v>
      </c>
      <c r="B25" s="32"/>
      <c r="C25" s="32"/>
      <c r="D25" s="32"/>
      <c r="E25" s="32"/>
      <c r="F25" s="32"/>
    </row>
    <row r="26" spans="1:7" x14ac:dyDescent="0.25">
      <c r="A26" s="32" t="s">
        <v>19</v>
      </c>
      <c r="B26" s="32"/>
      <c r="C26" s="32"/>
      <c r="D26" s="32"/>
      <c r="E26" s="32"/>
      <c r="F26" s="32"/>
    </row>
    <row r="27" spans="1:7" x14ac:dyDescent="0.25">
      <c r="A27" s="32" t="s">
        <v>20</v>
      </c>
      <c r="B27" s="32"/>
      <c r="C27" s="32"/>
      <c r="D27" s="32"/>
      <c r="E27" s="32"/>
      <c r="F27" s="32"/>
    </row>
    <row r="28" spans="1:7" ht="32.1" customHeight="1" x14ac:dyDescent="0.25">
      <c r="A28" s="40" t="s">
        <v>21</v>
      </c>
      <c r="B28" s="32"/>
      <c r="C28" s="32"/>
      <c r="D28" s="32"/>
      <c r="E28" s="32"/>
      <c r="F28" s="32"/>
    </row>
    <row r="29" spans="1:7" x14ac:dyDescent="0.25">
      <c r="A29" s="32" t="s">
        <v>22</v>
      </c>
      <c r="B29" s="32"/>
      <c r="C29" s="32"/>
      <c r="D29" s="32"/>
      <c r="E29" s="32"/>
      <c r="F29" s="32"/>
    </row>
    <row r="30" spans="1:7" ht="30" customHeight="1" x14ac:dyDescent="0.25">
      <c r="A30" s="31" t="s">
        <v>23</v>
      </c>
      <c r="B30" s="31"/>
      <c r="C30" s="31"/>
      <c r="D30" s="15"/>
    </row>
    <row r="31" spans="1:7" x14ac:dyDescent="0.25">
      <c r="A31" s="14" t="s">
        <v>24</v>
      </c>
    </row>
    <row r="32" spans="1:7" x14ac:dyDescent="0.25">
      <c r="A32" s="12" t="s">
        <v>25</v>
      </c>
    </row>
    <row r="33" spans="1:9" s="27" customFormat="1" ht="60" x14ac:dyDescent="0.25">
      <c r="A33" s="26" t="s">
        <v>26</v>
      </c>
      <c r="B33" s="26" t="s">
        <v>27</v>
      </c>
      <c r="C33" s="26" t="s">
        <v>28</v>
      </c>
      <c r="D33" s="26" t="s">
        <v>29</v>
      </c>
      <c r="E33" s="26" t="s">
        <v>30</v>
      </c>
      <c r="F33" s="26" t="s">
        <v>31</v>
      </c>
      <c r="G33" s="26" t="s">
        <v>32</v>
      </c>
      <c r="H33" s="26" t="s">
        <v>33</v>
      </c>
      <c r="I33" s="26" t="s">
        <v>34</v>
      </c>
    </row>
    <row r="34" spans="1:9" s="22" customFormat="1" ht="30" x14ac:dyDescent="0.25">
      <c r="A34" s="23" t="s">
        <v>35</v>
      </c>
      <c r="B34" s="23" t="s">
        <v>36</v>
      </c>
      <c r="C34" s="28">
        <v>1</v>
      </c>
      <c r="D34" s="28" t="s">
        <v>37</v>
      </c>
      <c r="E34" s="24"/>
      <c r="F34" s="23" t="str">
        <f>IF(ISBLANK(E34),"", PRODUCT(C34,E34))</f>
        <v/>
      </c>
      <c r="G34" s="25"/>
      <c r="H34" s="23"/>
      <c r="I34" s="23"/>
    </row>
    <row r="35" spans="1:9" s="22" customFormat="1" ht="30" x14ac:dyDescent="0.25">
      <c r="A35" s="23" t="s">
        <v>38</v>
      </c>
      <c r="B35" s="23" t="s">
        <v>36</v>
      </c>
      <c r="C35" s="28"/>
      <c r="D35" s="28"/>
      <c r="E35" s="23"/>
      <c r="F35" s="23"/>
      <c r="G35" s="23"/>
      <c r="H35" s="25"/>
      <c r="I35" s="25"/>
    </row>
    <row r="36" spans="1:9" s="22" customFormat="1" ht="30" x14ac:dyDescent="0.25">
      <c r="A36" s="23" t="s">
        <v>39</v>
      </c>
      <c r="B36" s="23" t="s">
        <v>40</v>
      </c>
      <c r="C36" s="28"/>
      <c r="D36" s="28"/>
      <c r="E36" s="23"/>
      <c r="F36" s="23"/>
      <c r="G36" s="23"/>
      <c r="H36" s="25"/>
      <c r="I36" s="25"/>
    </row>
    <row r="37" spans="1:9" s="22" customFormat="1" x14ac:dyDescent="0.25">
      <c r="A37" s="23" t="s">
        <v>41</v>
      </c>
      <c r="B37" s="23" t="s">
        <v>42</v>
      </c>
      <c r="C37" s="28"/>
      <c r="D37" s="28"/>
      <c r="E37" s="23"/>
      <c r="F37" s="23"/>
      <c r="G37" s="23"/>
      <c r="H37" s="25"/>
      <c r="I37" s="25"/>
    </row>
    <row r="38" spans="1:9" s="22" customFormat="1" x14ac:dyDescent="0.25">
      <c r="A38" s="23" t="s">
        <v>43</v>
      </c>
      <c r="B38" s="23" t="s">
        <v>44</v>
      </c>
      <c r="C38" s="28"/>
      <c r="D38" s="28"/>
      <c r="E38" s="23"/>
      <c r="F38" s="23"/>
      <c r="G38" s="23"/>
      <c r="H38" s="25"/>
      <c r="I38" s="25"/>
    </row>
    <row r="39" spans="1:9" s="22" customFormat="1" x14ac:dyDescent="0.25">
      <c r="A39" s="23" t="s">
        <v>45</v>
      </c>
      <c r="B39" s="23" t="s">
        <v>46</v>
      </c>
      <c r="C39" s="28"/>
      <c r="D39" s="28"/>
      <c r="E39" s="23"/>
      <c r="F39" s="23"/>
      <c r="G39" s="23"/>
      <c r="H39" s="25"/>
      <c r="I39" s="25"/>
    </row>
    <row r="40" spans="1:9" s="22" customFormat="1" ht="30" x14ac:dyDescent="0.25">
      <c r="A40" s="23" t="s">
        <v>47</v>
      </c>
      <c r="B40" s="23" t="s">
        <v>48</v>
      </c>
      <c r="C40" s="28"/>
      <c r="D40" s="28"/>
      <c r="E40" s="23"/>
      <c r="F40" s="23"/>
      <c r="G40" s="23"/>
      <c r="H40" s="25"/>
      <c r="I40" s="25"/>
    </row>
    <row r="41" spans="1:9" s="22" customFormat="1" x14ac:dyDescent="0.25">
      <c r="A41" s="23" t="s">
        <v>49</v>
      </c>
      <c r="B41" s="23" t="s">
        <v>50</v>
      </c>
      <c r="C41" s="28"/>
      <c r="D41" s="28"/>
      <c r="E41" s="23"/>
      <c r="F41" s="23"/>
      <c r="G41" s="23"/>
      <c r="H41" s="25"/>
      <c r="I41" s="25"/>
    </row>
    <row r="42" spans="1:9" s="22" customFormat="1" ht="30" x14ac:dyDescent="0.25">
      <c r="A42" s="23" t="s">
        <v>51</v>
      </c>
      <c r="B42" s="23" t="s">
        <v>52</v>
      </c>
      <c r="C42" s="28">
        <v>10</v>
      </c>
      <c r="D42" s="28" t="s">
        <v>37</v>
      </c>
      <c r="E42" s="24"/>
      <c r="F42" s="23" t="str">
        <f>IF(ISBLANK(E42),"", PRODUCT(C42,E42))</f>
        <v/>
      </c>
      <c r="G42" s="25"/>
      <c r="H42" s="23"/>
      <c r="I42" s="23"/>
    </row>
    <row r="43" spans="1:9" s="22" customFormat="1" ht="30" x14ac:dyDescent="0.25">
      <c r="A43" s="23" t="s">
        <v>53</v>
      </c>
      <c r="B43" s="23" t="s">
        <v>52</v>
      </c>
      <c r="C43" s="28"/>
      <c r="D43" s="28"/>
      <c r="E43" s="23"/>
      <c r="F43" s="23"/>
      <c r="G43" s="23"/>
      <c r="H43" s="25"/>
      <c r="I43" s="25"/>
    </row>
    <row r="44" spans="1:9" s="22" customFormat="1" x14ac:dyDescent="0.25">
      <c r="A44" s="23" t="s">
        <v>54</v>
      </c>
      <c r="B44" s="23" t="s">
        <v>55</v>
      </c>
      <c r="C44" s="28"/>
      <c r="D44" s="28"/>
      <c r="E44" s="23"/>
      <c r="F44" s="23"/>
      <c r="G44" s="23"/>
      <c r="H44" s="25"/>
      <c r="I44" s="25"/>
    </row>
    <row r="45" spans="1:9" s="22" customFormat="1" ht="30" x14ac:dyDescent="0.25">
      <c r="A45" s="23" t="s">
        <v>56</v>
      </c>
      <c r="B45" s="23" t="s">
        <v>57</v>
      </c>
      <c r="C45" s="28">
        <v>10</v>
      </c>
      <c r="D45" s="28" t="s">
        <v>37</v>
      </c>
      <c r="E45" s="24"/>
      <c r="F45" s="23" t="str">
        <f>IF(ISBLANK(E45),"", PRODUCT(C45,E45))</f>
        <v/>
      </c>
      <c r="G45" s="25"/>
      <c r="H45" s="23"/>
      <c r="I45" s="23"/>
    </row>
    <row r="46" spans="1:9" s="22" customFormat="1" ht="30" x14ac:dyDescent="0.25">
      <c r="A46" s="23" t="s">
        <v>58</v>
      </c>
      <c r="B46" s="23" t="s">
        <v>57</v>
      </c>
      <c r="C46" s="28"/>
      <c r="D46" s="28"/>
      <c r="E46" s="23"/>
      <c r="F46" s="23"/>
      <c r="G46" s="23"/>
      <c r="H46" s="25"/>
      <c r="I46" s="25"/>
    </row>
    <row r="47" spans="1:9" s="22" customFormat="1" x14ac:dyDescent="0.25">
      <c r="A47" s="23" t="s">
        <v>59</v>
      </c>
      <c r="B47" s="23" t="s">
        <v>55</v>
      </c>
      <c r="C47" s="28"/>
      <c r="D47" s="28"/>
      <c r="E47" s="23"/>
      <c r="F47" s="23"/>
      <c r="G47" s="23"/>
      <c r="H47" s="25"/>
      <c r="I47" s="25"/>
    </row>
    <row r="48" spans="1:9" s="22" customFormat="1" ht="30" x14ac:dyDescent="0.25">
      <c r="A48" s="23" t="s">
        <v>60</v>
      </c>
      <c r="B48" s="23" t="s">
        <v>61</v>
      </c>
      <c r="C48" s="28">
        <v>5</v>
      </c>
      <c r="D48" s="28" t="s">
        <v>37</v>
      </c>
      <c r="E48" s="24"/>
      <c r="F48" s="23" t="str">
        <f>IF(ISBLANK(E48),"", PRODUCT(C48,E48))</f>
        <v/>
      </c>
      <c r="G48" s="25"/>
      <c r="H48" s="23"/>
      <c r="I48" s="23"/>
    </row>
    <row r="49" spans="1:9" s="22" customFormat="1" ht="30" x14ac:dyDescent="0.25">
      <c r="A49" s="23" t="s">
        <v>62</v>
      </c>
      <c r="B49" s="23" t="s">
        <v>61</v>
      </c>
      <c r="C49" s="28"/>
      <c r="D49" s="28"/>
      <c r="E49" s="23"/>
      <c r="F49" s="23"/>
      <c r="G49" s="23"/>
      <c r="H49" s="25"/>
      <c r="I49" s="25"/>
    </row>
    <row r="50" spans="1:9" s="22" customFormat="1" x14ac:dyDescent="0.25">
      <c r="A50" s="23" t="s">
        <v>63</v>
      </c>
      <c r="B50" s="23" t="s">
        <v>55</v>
      </c>
      <c r="C50" s="28"/>
      <c r="D50" s="28"/>
      <c r="E50" s="23"/>
      <c r="F50" s="23"/>
      <c r="G50" s="23"/>
      <c r="H50" s="25"/>
      <c r="I50" s="25"/>
    </row>
    <row r="51" spans="1:9" s="22" customFormat="1" ht="30" x14ac:dyDescent="0.25">
      <c r="A51" s="23" t="s">
        <v>64</v>
      </c>
      <c r="B51" s="23" t="s">
        <v>65</v>
      </c>
      <c r="C51" s="28">
        <v>5</v>
      </c>
      <c r="D51" s="28" t="s">
        <v>37</v>
      </c>
      <c r="E51" s="24"/>
      <c r="F51" s="23" t="str">
        <f>IF(ISBLANK(E51),"", PRODUCT(C51,E51))</f>
        <v/>
      </c>
      <c r="G51" s="25"/>
      <c r="H51" s="23"/>
      <c r="I51" s="23"/>
    </row>
    <row r="52" spans="1:9" s="22" customFormat="1" ht="30" x14ac:dyDescent="0.25">
      <c r="A52" s="23" t="s">
        <v>66</v>
      </c>
      <c r="B52" s="23" t="s">
        <v>65</v>
      </c>
      <c r="C52" s="28"/>
      <c r="D52" s="28"/>
      <c r="E52" s="23"/>
      <c r="F52" s="23"/>
      <c r="G52" s="23"/>
      <c r="H52" s="25"/>
      <c r="I52" s="25"/>
    </row>
    <row r="53" spans="1:9" s="22" customFormat="1" x14ac:dyDescent="0.25">
      <c r="A53" s="23" t="s">
        <v>67</v>
      </c>
      <c r="B53" s="23" t="s">
        <v>55</v>
      </c>
      <c r="C53" s="28"/>
      <c r="D53" s="28"/>
      <c r="E53" s="23"/>
      <c r="F53" s="23"/>
      <c r="G53" s="23"/>
      <c r="H53" s="25"/>
      <c r="I53" s="25"/>
    </row>
    <row r="54" spans="1:9" s="22" customFormat="1" ht="30" x14ac:dyDescent="0.25">
      <c r="A54" s="23" t="s">
        <v>68</v>
      </c>
      <c r="B54" s="23" t="s">
        <v>69</v>
      </c>
      <c r="C54" s="28">
        <v>4</v>
      </c>
      <c r="D54" s="28" t="s">
        <v>37</v>
      </c>
      <c r="E54" s="24"/>
      <c r="F54" s="23" t="str">
        <f>IF(ISBLANK(E54),"", PRODUCT(C54,E54))</f>
        <v/>
      </c>
      <c r="G54" s="25"/>
      <c r="H54" s="23"/>
      <c r="I54" s="23"/>
    </row>
    <row r="55" spans="1:9" s="22" customFormat="1" ht="30" x14ac:dyDescent="0.25">
      <c r="A55" s="23" t="s">
        <v>70</v>
      </c>
      <c r="B55" s="23" t="s">
        <v>69</v>
      </c>
      <c r="C55" s="28"/>
      <c r="D55" s="28"/>
      <c r="E55" s="23"/>
      <c r="F55" s="23"/>
      <c r="G55" s="23"/>
      <c r="H55" s="25"/>
      <c r="I55" s="25"/>
    </row>
    <row r="56" spans="1:9" s="22" customFormat="1" x14ac:dyDescent="0.25">
      <c r="A56" s="23" t="s">
        <v>71</v>
      </c>
      <c r="B56" s="23" t="s">
        <v>72</v>
      </c>
      <c r="C56" s="28"/>
      <c r="D56" s="28"/>
      <c r="E56" s="23"/>
      <c r="F56" s="23"/>
      <c r="G56" s="23"/>
      <c r="H56" s="25"/>
      <c r="I56" s="25"/>
    </row>
    <row r="57" spans="1:9" s="22" customFormat="1" x14ac:dyDescent="0.25">
      <c r="A57" s="23" t="s">
        <v>73</v>
      </c>
      <c r="B57" s="23" t="s">
        <v>74</v>
      </c>
      <c r="C57" s="28"/>
      <c r="D57" s="28"/>
      <c r="E57" s="23"/>
      <c r="F57" s="23"/>
      <c r="G57" s="23"/>
      <c r="H57" s="25"/>
      <c r="I57" s="25"/>
    </row>
    <row r="58" spans="1:9" s="22" customFormat="1" x14ac:dyDescent="0.25">
      <c r="A58" s="23" t="s">
        <v>75</v>
      </c>
      <c r="B58" s="23" t="s">
        <v>76</v>
      </c>
      <c r="C58" s="28"/>
      <c r="D58" s="28"/>
      <c r="E58" s="23"/>
      <c r="F58" s="23"/>
      <c r="G58" s="23"/>
      <c r="H58" s="25"/>
      <c r="I58" s="25"/>
    </row>
    <row r="59" spans="1:9" s="22" customFormat="1" x14ac:dyDescent="0.25">
      <c r="A59" s="23" t="s">
        <v>77</v>
      </c>
      <c r="B59" s="23" t="s">
        <v>78</v>
      </c>
      <c r="C59" s="28"/>
      <c r="D59" s="28"/>
      <c r="E59" s="23"/>
      <c r="F59" s="23"/>
      <c r="G59" s="23"/>
      <c r="H59" s="25"/>
      <c r="I59" s="25"/>
    </row>
    <row r="60" spans="1:9" s="22" customFormat="1" ht="30" x14ac:dyDescent="0.25">
      <c r="A60" s="23" t="s">
        <v>79</v>
      </c>
      <c r="B60" s="23" t="s">
        <v>80</v>
      </c>
      <c r="C60" s="28"/>
      <c r="D60" s="28"/>
      <c r="E60" s="23"/>
      <c r="F60" s="23"/>
      <c r="G60" s="23"/>
      <c r="H60" s="25"/>
      <c r="I60" s="25"/>
    </row>
    <row r="61" spans="1:9" s="22" customFormat="1" x14ac:dyDescent="0.25">
      <c r="A61" s="23" t="s">
        <v>81</v>
      </c>
      <c r="B61" s="23" t="s">
        <v>82</v>
      </c>
      <c r="C61" s="28"/>
      <c r="D61" s="28"/>
      <c r="E61" s="23"/>
      <c r="F61" s="23"/>
      <c r="G61" s="23"/>
      <c r="H61" s="25"/>
      <c r="I61" s="25"/>
    </row>
    <row r="62" spans="1:9" s="22" customFormat="1" ht="30" x14ac:dyDescent="0.25">
      <c r="A62" s="23" t="s">
        <v>83</v>
      </c>
      <c r="B62" s="23" t="s">
        <v>84</v>
      </c>
      <c r="C62" s="28">
        <v>5</v>
      </c>
      <c r="D62" s="28" t="s">
        <v>37</v>
      </c>
      <c r="E62" s="24"/>
      <c r="F62" s="23" t="str">
        <f>IF(ISBLANK(E62),"", PRODUCT(C62,E62))</f>
        <v/>
      </c>
      <c r="G62" s="25"/>
      <c r="H62" s="23"/>
      <c r="I62" s="23"/>
    </row>
    <row r="63" spans="1:9" s="22" customFormat="1" x14ac:dyDescent="0.25">
      <c r="A63" s="23" t="s">
        <v>85</v>
      </c>
      <c r="B63" s="23" t="s">
        <v>86</v>
      </c>
      <c r="C63" s="28"/>
      <c r="D63" s="28"/>
      <c r="E63" s="23"/>
      <c r="F63" s="23"/>
      <c r="G63" s="23"/>
      <c r="H63" s="25"/>
      <c r="I63" s="25"/>
    </row>
    <row r="64" spans="1:9" s="22" customFormat="1" x14ac:dyDescent="0.25">
      <c r="A64" s="23" t="s">
        <v>87</v>
      </c>
      <c r="B64" s="23" t="s">
        <v>88</v>
      </c>
      <c r="C64" s="28"/>
      <c r="D64" s="28"/>
      <c r="E64" s="23"/>
      <c r="F64" s="23"/>
      <c r="G64" s="23"/>
      <c r="H64" s="25"/>
      <c r="I64" s="25"/>
    </row>
    <row r="65" spans="1:9" s="22" customFormat="1" x14ac:dyDescent="0.25">
      <c r="A65" s="23" t="s">
        <v>89</v>
      </c>
      <c r="B65" s="23" t="s">
        <v>90</v>
      </c>
      <c r="C65" s="28"/>
      <c r="D65" s="28"/>
      <c r="E65" s="23"/>
      <c r="F65" s="23"/>
      <c r="G65" s="23"/>
      <c r="H65" s="25"/>
      <c r="I65" s="25"/>
    </row>
    <row r="66" spans="1:9" s="22" customFormat="1" x14ac:dyDescent="0.25">
      <c r="A66" s="23" t="s">
        <v>91</v>
      </c>
      <c r="B66" s="23" t="s">
        <v>78</v>
      </c>
      <c r="C66" s="28"/>
      <c r="D66" s="28"/>
      <c r="E66" s="23"/>
      <c r="F66" s="23"/>
      <c r="G66" s="23"/>
      <c r="H66" s="25"/>
      <c r="I66" s="25"/>
    </row>
    <row r="67" spans="1:9" s="22" customFormat="1" ht="30" x14ac:dyDescent="0.25">
      <c r="A67" s="23" t="s">
        <v>92</v>
      </c>
      <c r="B67" s="23" t="s">
        <v>80</v>
      </c>
      <c r="C67" s="28"/>
      <c r="D67" s="28"/>
      <c r="E67" s="23"/>
      <c r="F67" s="23"/>
      <c r="G67" s="23"/>
      <c r="H67" s="25"/>
      <c r="I67" s="25"/>
    </row>
    <row r="68" spans="1:9" s="22" customFormat="1" x14ac:dyDescent="0.25">
      <c r="A68" s="23" t="s">
        <v>93</v>
      </c>
      <c r="B68" s="23" t="s">
        <v>82</v>
      </c>
      <c r="C68" s="28"/>
      <c r="D68" s="28"/>
      <c r="E68" s="23"/>
      <c r="F68" s="23"/>
      <c r="G68" s="23"/>
      <c r="H68" s="25"/>
      <c r="I68" s="25"/>
    </row>
    <row r="69" spans="1:9" s="22" customFormat="1" ht="30" x14ac:dyDescent="0.25">
      <c r="A69" s="23" t="s">
        <v>94</v>
      </c>
      <c r="B69" s="23" t="s">
        <v>95</v>
      </c>
      <c r="C69" s="28">
        <v>3</v>
      </c>
      <c r="D69" s="28" t="s">
        <v>37</v>
      </c>
      <c r="E69" s="24"/>
      <c r="F69" s="23" t="str">
        <f>IF(ISBLANK(E69),"", PRODUCT(C69,E69))</f>
        <v/>
      </c>
      <c r="G69" s="25"/>
      <c r="H69" s="23"/>
      <c r="I69" s="23"/>
    </row>
    <row r="70" spans="1:9" s="22" customFormat="1" ht="30" x14ac:dyDescent="0.25">
      <c r="A70" s="23" t="s">
        <v>96</v>
      </c>
      <c r="B70" s="23" t="s">
        <v>95</v>
      </c>
      <c r="C70" s="28"/>
      <c r="D70" s="28"/>
      <c r="E70" s="23"/>
      <c r="F70" s="23"/>
      <c r="G70" s="23"/>
      <c r="H70" s="25"/>
      <c r="I70" s="25"/>
    </row>
    <row r="71" spans="1:9" s="22" customFormat="1" x14ac:dyDescent="0.25">
      <c r="A71" s="23" t="s">
        <v>97</v>
      </c>
      <c r="B71" s="23" t="s">
        <v>86</v>
      </c>
      <c r="C71" s="28"/>
      <c r="D71" s="28"/>
      <c r="E71" s="23"/>
      <c r="F71" s="23"/>
      <c r="G71" s="23"/>
      <c r="H71" s="25"/>
      <c r="I71" s="25"/>
    </row>
    <row r="72" spans="1:9" s="22" customFormat="1" x14ac:dyDescent="0.25">
      <c r="A72" s="23" t="s">
        <v>98</v>
      </c>
      <c r="B72" s="23" t="s">
        <v>88</v>
      </c>
      <c r="C72" s="28"/>
      <c r="D72" s="28"/>
      <c r="E72" s="23"/>
      <c r="F72" s="23"/>
      <c r="G72" s="23"/>
      <c r="H72" s="25"/>
      <c r="I72" s="25"/>
    </row>
    <row r="73" spans="1:9" s="22" customFormat="1" x14ac:dyDescent="0.25">
      <c r="A73" s="23" t="s">
        <v>99</v>
      </c>
      <c r="B73" s="23" t="s">
        <v>90</v>
      </c>
      <c r="C73" s="28"/>
      <c r="D73" s="28"/>
      <c r="E73" s="23"/>
      <c r="F73" s="23"/>
      <c r="G73" s="23"/>
      <c r="H73" s="25"/>
      <c r="I73" s="25"/>
    </row>
    <row r="74" spans="1:9" s="22" customFormat="1" x14ac:dyDescent="0.25">
      <c r="A74" s="23" t="s">
        <v>100</v>
      </c>
      <c r="B74" s="23" t="s">
        <v>78</v>
      </c>
      <c r="C74" s="28"/>
      <c r="D74" s="28"/>
      <c r="E74" s="23"/>
      <c r="F74" s="23"/>
      <c r="G74" s="23"/>
      <c r="H74" s="25"/>
      <c r="I74" s="25"/>
    </row>
    <row r="75" spans="1:9" s="22" customFormat="1" ht="30" x14ac:dyDescent="0.25">
      <c r="A75" s="23" t="s">
        <v>101</v>
      </c>
      <c r="B75" s="23" t="s">
        <v>80</v>
      </c>
      <c r="C75" s="28"/>
      <c r="D75" s="28"/>
      <c r="E75" s="23"/>
      <c r="F75" s="23"/>
      <c r="G75" s="23"/>
      <c r="H75" s="25"/>
      <c r="I75" s="25"/>
    </row>
    <row r="76" spans="1:9" s="22" customFormat="1" x14ac:dyDescent="0.25">
      <c r="A76" s="23" t="s">
        <v>102</v>
      </c>
      <c r="B76" s="23" t="s">
        <v>82</v>
      </c>
      <c r="C76" s="28"/>
      <c r="D76" s="28"/>
      <c r="E76" s="23"/>
      <c r="F76" s="23"/>
      <c r="G76" s="23"/>
      <c r="H76" s="25"/>
      <c r="I76" s="25"/>
    </row>
    <row r="77" spans="1:9" s="22" customFormat="1" x14ac:dyDescent="0.25">
      <c r="A77" s="23" t="s">
        <v>103</v>
      </c>
      <c r="B77" s="23" t="s">
        <v>104</v>
      </c>
      <c r="C77" s="28">
        <v>1</v>
      </c>
      <c r="D77" s="28" t="s">
        <v>37</v>
      </c>
      <c r="E77" s="24"/>
      <c r="F77" s="23" t="str">
        <f>IF(ISBLANK(E77),"", PRODUCT(C77,E77))</f>
        <v/>
      </c>
      <c r="G77" s="25"/>
      <c r="H77" s="23"/>
      <c r="I77" s="23"/>
    </row>
    <row r="78" spans="1:9" s="22" customFormat="1" x14ac:dyDescent="0.25">
      <c r="A78" s="23" t="s">
        <v>105</v>
      </c>
      <c r="B78" s="23" t="s">
        <v>104</v>
      </c>
      <c r="C78" s="28"/>
      <c r="D78" s="28"/>
      <c r="E78" s="23"/>
      <c r="F78" s="23"/>
      <c r="G78" s="23"/>
      <c r="H78" s="25"/>
      <c r="I78" s="25"/>
    </row>
    <row r="79" spans="1:9" s="22" customFormat="1" ht="30" x14ac:dyDescent="0.25">
      <c r="A79" s="23" t="s">
        <v>106</v>
      </c>
      <c r="B79" s="23" t="s">
        <v>107</v>
      </c>
      <c r="C79" s="28"/>
      <c r="D79" s="28"/>
      <c r="E79" s="23"/>
      <c r="F79" s="23"/>
      <c r="G79" s="23"/>
      <c r="H79" s="25"/>
      <c r="I79" s="25"/>
    </row>
    <row r="80" spans="1:9" s="22" customFormat="1" x14ac:dyDescent="0.25">
      <c r="A80" s="23" t="s">
        <v>108</v>
      </c>
      <c r="B80" s="23" t="s">
        <v>109</v>
      </c>
      <c r="C80" s="28"/>
      <c r="D80" s="28"/>
      <c r="E80" s="23"/>
      <c r="F80" s="23"/>
      <c r="G80" s="23"/>
      <c r="H80" s="25"/>
      <c r="I80" s="25"/>
    </row>
    <row r="81" spans="1:9" s="22" customFormat="1" x14ac:dyDescent="0.25">
      <c r="A81" s="23" t="s">
        <v>110</v>
      </c>
      <c r="B81" s="23" t="s">
        <v>111</v>
      </c>
      <c r="C81" s="28"/>
      <c r="D81" s="28"/>
      <c r="E81" s="23"/>
      <c r="F81" s="23"/>
      <c r="G81" s="23"/>
      <c r="H81" s="25"/>
      <c r="I81" s="25"/>
    </row>
    <row r="82" spans="1:9" s="22" customFormat="1" x14ac:dyDescent="0.25">
      <c r="A82" s="23" t="s">
        <v>112</v>
      </c>
      <c r="B82" s="23" t="s">
        <v>113</v>
      </c>
      <c r="C82" s="28"/>
      <c r="D82" s="28"/>
      <c r="E82" s="23"/>
      <c r="F82" s="23"/>
      <c r="G82" s="23"/>
      <c r="H82" s="25"/>
      <c r="I82" s="25"/>
    </row>
    <row r="83" spans="1:9" s="22" customFormat="1" x14ac:dyDescent="0.25">
      <c r="A83" s="23" t="s">
        <v>114</v>
      </c>
      <c r="B83" s="23" t="s">
        <v>115</v>
      </c>
      <c r="C83" s="28"/>
      <c r="D83" s="28"/>
      <c r="E83" s="23"/>
      <c r="F83" s="23"/>
      <c r="G83" s="23"/>
      <c r="H83" s="25"/>
      <c r="I83" s="25"/>
    </row>
    <row r="84" spans="1:9" s="22" customFormat="1" ht="30" x14ac:dyDescent="0.25">
      <c r="E84" s="21" t="s">
        <v>116</v>
      </c>
      <c r="F84" s="21" t="str">
        <f>IF((COUNT(C34:C83)&lt;&gt;COUNT(F34:F83)),"", ROUND(SUM(F34:F83),2))</f>
        <v/>
      </c>
      <c r="G84" s="29" t="str">
        <f>IF((COUNT(C34:C83)&lt;&gt;COUNT(F34:F83)),"Neužpildytos visų objektų kainos", "")</f>
        <v>Neužpildytos visų objektų kainos</v>
      </c>
    </row>
    <row r="85" spans="1:9" s="22" customFormat="1" x14ac:dyDescent="0.25">
      <c r="C85" s="30" t="s">
        <v>117</v>
      </c>
      <c r="D85" s="25"/>
      <c r="E85" s="21" t="s">
        <v>118</v>
      </c>
      <c r="F85" s="21" t="str">
        <f>IF(OR(F84="",D85=""),"", ROUND(PRODUCT(D85,F84)/100,2))</f>
        <v/>
      </c>
      <c r="G85" s="29" t="str">
        <f>IF(D85="", "Nurodykite taikomą PVM dydį", "")</f>
        <v>Nurodykite taikomą PVM dydį</v>
      </c>
    </row>
    <row r="86" spans="1:9" s="22" customFormat="1" ht="30" x14ac:dyDescent="0.25">
      <c r="E86" s="21" t="s">
        <v>119</v>
      </c>
      <c r="F86" s="21">
        <f>IF(ISBLANK(F85), "", ROUND(SUM(F84:F85),2))</f>
        <v>0</v>
      </c>
    </row>
  </sheetData>
  <sheetProtection algorithmName="SHA-512" hashValue="FU7Duvf/6z8jyLaYcMFV7T9E91Flrkwl1gTkZBL9/GNLtc8i/3GTipCBurHRjJAjE3y7/sREAFpesViVyd477A==" saltValue="HcSSEZueMrS3GIna9k2KLw=="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rintOptions horizontalCentered="1"/>
  <pageMargins left="0.11811023622047245" right="0.11811023622047245" top="0.35433070866141736" bottom="0.15748031496062992" header="0.31496062992125984" footer="0.31496062992125984"/>
  <pageSetup paperSize="9" scale="79"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7" t="s">
        <v>120</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74" t="s">
        <v>121</v>
      </c>
      <c r="B5" s="58"/>
      <c r="C5" s="56" t="s">
        <v>122</v>
      </c>
      <c r="D5" s="57"/>
      <c r="E5" s="58"/>
      <c r="F5" s="56" t="s">
        <v>123</v>
      </c>
      <c r="G5" s="57"/>
      <c r="H5" s="58"/>
      <c r="I5" s="56" t="s">
        <v>124</v>
      </c>
      <c r="J5" s="58"/>
      <c r="K5" s="9" t="s">
        <v>125</v>
      </c>
    </row>
    <row r="6" spans="1:11" ht="48.95" customHeight="1" x14ac:dyDescent="0.25">
      <c r="A6" s="50"/>
      <c r="B6" s="37"/>
      <c r="C6" s="51"/>
      <c r="D6" s="49"/>
      <c r="E6" s="37"/>
      <c r="F6" s="51"/>
      <c r="G6" s="49"/>
      <c r="H6" s="37"/>
      <c r="I6" s="51"/>
      <c r="J6" s="37"/>
      <c r="K6" s="16"/>
    </row>
    <row r="7" spans="1:11" ht="48.95" customHeight="1" x14ac:dyDescent="0.25">
      <c r="A7" s="50"/>
      <c r="B7" s="37"/>
      <c r="C7" s="51"/>
      <c r="D7" s="49"/>
      <c r="E7" s="37"/>
      <c r="F7" s="51"/>
      <c r="G7" s="49"/>
      <c r="H7" s="37"/>
      <c r="I7" s="51"/>
      <c r="J7" s="37"/>
      <c r="K7" s="16"/>
    </row>
    <row r="8" spans="1:11" ht="48.95" customHeight="1" x14ac:dyDescent="0.25">
      <c r="A8" s="50"/>
      <c r="B8" s="37"/>
      <c r="C8" s="51"/>
      <c r="D8" s="49"/>
      <c r="E8" s="37"/>
      <c r="F8" s="51"/>
      <c r="G8" s="49"/>
      <c r="H8" s="37"/>
      <c r="I8" s="51"/>
      <c r="J8" s="37"/>
      <c r="K8" s="16"/>
    </row>
    <row r="9" spans="1:11" ht="48.95" customHeight="1" x14ac:dyDescent="0.25">
      <c r="A9" s="50"/>
      <c r="B9" s="37"/>
      <c r="C9" s="51"/>
      <c r="D9" s="49"/>
      <c r="E9" s="37"/>
      <c r="F9" s="51"/>
      <c r="G9" s="49"/>
      <c r="H9" s="37"/>
      <c r="I9" s="51"/>
      <c r="J9" s="37"/>
      <c r="K9" s="16"/>
    </row>
    <row r="10" spans="1:11" ht="48.95" customHeight="1" x14ac:dyDescent="0.25">
      <c r="A10" s="50"/>
      <c r="B10" s="37"/>
      <c r="C10" s="51"/>
      <c r="D10" s="49"/>
      <c r="E10" s="37"/>
      <c r="F10" s="51"/>
      <c r="G10" s="49"/>
      <c r="H10" s="37"/>
      <c r="I10" s="51"/>
      <c r="J10" s="37"/>
      <c r="K10" s="16"/>
    </row>
    <row r="11" spans="1:11" ht="48.95" customHeight="1" x14ac:dyDescent="0.25">
      <c r="A11" s="50"/>
      <c r="B11" s="37"/>
      <c r="C11" s="51"/>
      <c r="D11" s="49"/>
      <c r="E11" s="37"/>
      <c r="F11" s="51"/>
      <c r="G11" s="49"/>
      <c r="H11" s="37"/>
      <c r="I11" s="51"/>
      <c r="J11" s="37"/>
      <c r="K11" s="16"/>
    </row>
    <row r="12" spans="1:11" ht="48.95" customHeight="1" x14ac:dyDescent="0.25">
      <c r="A12" s="50"/>
      <c r="B12" s="37"/>
      <c r="C12" s="51"/>
      <c r="D12" s="49"/>
      <c r="E12" s="37"/>
      <c r="F12" s="51"/>
      <c r="G12" s="49"/>
      <c r="H12" s="37"/>
      <c r="I12" s="51"/>
      <c r="J12" s="37"/>
      <c r="K12" s="16"/>
    </row>
    <row r="13" spans="1:11" ht="48.95" customHeight="1" x14ac:dyDescent="0.25">
      <c r="A13" s="50"/>
      <c r="B13" s="37"/>
      <c r="C13" s="51"/>
      <c r="D13" s="49"/>
      <c r="E13" s="37"/>
      <c r="F13" s="51"/>
      <c r="G13" s="49"/>
      <c r="H13" s="37"/>
      <c r="I13" s="51"/>
      <c r="J13" s="37"/>
      <c r="K13" s="16"/>
    </row>
    <row r="14" spans="1:11" ht="48.95" customHeight="1" x14ac:dyDescent="0.25">
      <c r="A14" s="50"/>
      <c r="B14" s="37"/>
      <c r="C14" s="51"/>
      <c r="D14" s="49"/>
      <c r="E14" s="37"/>
      <c r="F14" s="51"/>
      <c r="G14" s="49"/>
      <c r="H14" s="37"/>
      <c r="I14" s="51"/>
      <c r="J14" s="37"/>
      <c r="K14" s="16"/>
    </row>
    <row r="15" spans="1:11" ht="48" customHeight="1" thickBot="1" x14ac:dyDescent="0.3">
      <c r="A15" s="76"/>
      <c r="B15" s="64"/>
      <c r="C15" s="69"/>
      <c r="D15" s="63"/>
      <c r="E15" s="64"/>
      <c r="F15" s="69"/>
      <c r="G15" s="63"/>
      <c r="H15" s="64"/>
      <c r="I15" s="69"/>
      <c r="J15" s="64"/>
      <c r="K15" s="17"/>
    </row>
    <row r="16" spans="1:11" ht="18.95" customHeight="1" x14ac:dyDescent="0.25">
      <c r="A16" s="10"/>
      <c r="B16" s="10"/>
      <c r="C16" s="10"/>
      <c r="D16" s="10"/>
      <c r="E16" s="10"/>
      <c r="F16" s="10"/>
      <c r="G16" s="10"/>
      <c r="H16" s="10"/>
      <c r="I16" s="10"/>
      <c r="J16" s="10"/>
      <c r="K16" s="11"/>
    </row>
    <row r="17" spans="1:11" ht="48.95" customHeight="1" x14ac:dyDescent="0.25">
      <c r="A17" s="73" t="s">
        <v>126</v>
      </c>
      <c r="B17" s="32"/>
      <c r="C17" s="32"/>
      <c r="D17" s="32"/>
      <c r="E17" s="32"/>
      <c r="F17" s="32"/>
      <c r="G17" s="32"/>
      <c r="H17" s="32"/>
      <c r="I17" s="32"/>
      <c r="J17" s="32"/>
      <c r="K17" s="32"/>
    </row>
    <row r="18" spans="1:11" ht="15.95" customHeight="1" thickBot="1" x14ac:dyDescent="0.3">
      <c r="A18" s="10"/>
      <c r="B18" s="10"/>
      <c r="C18" s="10"/>
      <c r="D18" s="10"/>
      <c r="E18" s="10"/>
      <c r="F18" s="10"/>
      <c r="G18" s="10"/>
      <c r="H18" s="10"/>
      <c r="I18" s="10"/>
      <c r="J18" s="10"/>
      <c r="K18" s="11"/>
    </row>
    <row r="19" spans="1:11" ht="48.95" customHeight="1" x14ac:dyDescent="0.25">
      <c r="A19" s="74" t="s">
        <v>27</v>
      </c>
      <c r="B19" s="58"/>
      <c r="C19" s="56" t="s">
        <v>122</v>
      </c>
      <c r="D19" s="57"/>
      <c r="E19" s="58"/>
      <c r="F19" s="56" t="s">
        <v>127</v>
      </c>
      <c r="G19" s="57"/>
      <c r="H19" s="58"/>
      <c r="I19" s="75" t="s">
        <v>124</v>
      </c>
      <c r="J19" s="72"/>
      <c r="K19" s="11"/>
    </row>
    <row r="20" spans="1:11" ht="48.95" customHeight="1" x14ac:dyDescent="0.25">
      <c r="A20" s="50"/>
      <c r="B20" s="37"/>
      <c r="C20" s="51"/>
      <c r="D20" s="49"/>
      <c r="E20" s="37"/>
      <c r="F20" s="51"/>
      <c r="G20" s="49"/>
      <c r="H20" s="37"/>
      <c r="I20" s="55"/>
      <c r="J20" s="54"/>
      <c r="K20" s="11"/>
    </row>
    <row r="21" spans="1:11" ht="48.95" customHeight="1" x14ac:dyDescent="0.25">
      <c r="A21" s="50"/>
      <c r="B21" s="37"/>
      <c r="C21" s="51"/>
      <c r="D21" s="49"/>
      <c r="E21" s="37"/>
      <c r="F21" s="51"/>
      <c r="G21" s="49"/>
      <c r="H21" s="37"/>
      <c r="I21" s="55"/>
      <c r="J21" s="54"/>
      <c r="K21" s="11"/>
    </row>
    <row r="22" spans="1:11" ht="48.95" customHeight="1" x14ac:dyDescent="0.25">
      <c r="A22" s="50"/>
      <c r="B22" s="37"/>
      <c r="C22" s="51"/>
      <c r="D22" s="49"/>
      <c r="E22" s="37"/>
      <c r="F22" s="51"/>
      <c r="G22" s="49"/>
      <c r="H22" s="37"/>
      <c r="I22" s="55"/>
      <c r="J22" s="54"/>
      <c r="K22" s="11"/>
    </row>
    <row r="23" spans="1:11" ht="48.95" customHeight="1" x14ac:dyDescent="0.25">
      <c r="A23" s="50"/>
      <c r="B23" s="37"/>
      <c r="C23" s="51"/>
      <c r="D23" s="49"/>
      <c r="E23" s="37"/>
      <c r="F23" s="51"/>
      <c r="G23" s="49"/>
      <c r="H23" s="37"/>
      <c r="I23" s="55"/>
      <c r="J23" s="54"/>
      <c r="K23" s="11"/>
    </row>
    <row r="24" spans="1:11" ht="48.95" customHeight="1" x14ac:dyDescent="0.25">
      <c r="A24" s="50"/>
      <c r="B24" s="37"/>
      <c r="C24" s="51"/>
      <c r="D24" s="49"/>
      <c r="E24" s="37"/>
      <c r="F24" s="51"/>
      <c r="G24" s="49"/>
      <c r="H24" s="37"/>
      <c r="I24" s="55"/>
      <c r="J24" s="54"/>
      <c r="K24" s="11"/>
    </row>
    <row r="25" spans="1:11" ht="48.95" customHeight="1" x14ac:dyDescent="0.25">
      <c r="A25" s="50"/>
      <c r="B25" s="37"/>
      <c r="C25" s="51"/>
      <c r="D25" s="49"/>
      <c r="E25" s="37"/>
      <c r="F25" s="51"/>
      <c r="G25" s="49"/>
      <c r="H25" s="37"/>
      <c r="I25" s="55"/>
      <c r="J25" s="54"/>
      <c r="K25" s="11"/>
    </row>
    <row r="26" spans="1:11" ht="48.95" customHeight="1" x14ac:dyDescent="0.25">
      <c r="A26" s="50"/>
      <c r="B26" s="37"/>
      <c r="C26" s="51"/>
      <c r="D26" s="49"/>
      <c r="E26" s="37"/>
      <c r="F26" s="51"/>
      <c r="G26" s="49"/>
      <c r="H26" s="37"/>
      <c r="I26" s="55"/>
      <c r="J26" s="54"/>
      <c r="K26" s="11"/>
    </row>
    <row r="27" spans="1:11" ht="48.95" customHeight="1" x14ac:dyDescent="0.25">
      <c r="A27" s="50"/>
      <c r="B27" s="37"/>
      <c r="C27" s="51"/>
      <c r="D27" s="49"/>
      <c r="E27" s="37"/>
      <c r="F27" s="51"/>
      <c r="G27" s="49"/>
      <c r="H27" s="37"/>
      <c r="I27" s="55"/>
      <c r="J27" s="54"/>
      <c r="K27" s="11"/>
    </row>
    <row r="28" spans="1:11" ht="48.95" customHeight="1" x14ac:dyDescent="0.25">
      <c r="A28" s="50"/>
      <c r="B28" s="37"/>
      <c r="C28" s="51"/>
      <c r="D28" s="49"/>
      <c r="E28" s="37"/>
      <c r="F28" s="51"/>
      <c r="G28" s="49"/>
      <c r="H28" s="37"/>
      <c r="I28" s="55"/>
      <c r="J28" s="54"/>
      <c r="K28" s="11"/>
    </row>
    <row r="29" spans="1:11" ht="48.95" customHeight="1" x14ac:dyDescent="0.25">
      <c r="A29" s="50"/>
      <c r="B29" s="37"/>
      <c r="C29" s="51"/>
      <c r="D29" s="49"/>
      <c r="E29" s="37"/>
      <c r="F29" s="51"/>
      <c r="G29" s="49"/>
      <c r="H29" s="37"/>
      <c r="I29" s="55"/>
      <c r="J29" s="54"/>
      <c r="K29" s="11"/>
    </row>
    <row r="31" spans="1:11" ht="33" customHeight="1" x14ac:dyDescent="0.25">
      <c r="A31" s="61"/>
      <c r="B31" s="32"/>
      <c r="C31" s="32"/>
      <c r="D31" s="32"/>
      <c r="E31" s="32"/>
      <c r="F31" s="32"/>
      <c r="G31" s="32"/>
      <c r="H31" s="32"/>
      <c r="I31" s="32"/>
      <c r="J31" s="32"/>
    </row>
    <row r="33" spans="1:10" ht="15.95" customHeight="1" x14ac:dyDescent="0.25">
      <c r="A33" s="60" t="s">
        <v>128</v>
      </c>
      <c r="B33" s="32"/>
      <c r="C33" s="32"/>
      <c r="D33" s="32"/>
      <c r="E33" s="32"/>
      <c r="F33" s="32"/>
      <c r="G33" s="32"/>
      <c r="H33" s="32"/>
      <c r="I33" s="32"/>
      <c r="J33" s="32"/>
    </row>
    <row r="34" spans="1:10" ht="15.95" customHeight="1" thickBot="1" x14ac:dyDescent="0.3"/>
    <row r="35" spans="1:10" ht="15.95" customHeight="1" x14ac:dyDescent="0.25">
      <c r="A35" s="8" t="s">
        <v>26</v>
      </c>
      <c r="B35" s="70" t="s">
        <v>129</v>
      </c>
      <c r="C35" s="57"/>
      <c r="D35" s="57"/>
      <c r="E35" s="57"/>
      <c r="F35" s="57"/>
      <c r="G35" s="58"/>
      <c r="H35" s="71" t="s">
        <v>130</v>
      </c>
      <c r="I35" s="57"/>
      <c r="J35" s="72"/>
    </row>
    <row r="36" spans="1:10" ht="48" customHeight="1" x14ac:dyDescent="0.25">
      <c r="A36" s="18" t="s">
        <v>131</v>
      </c>
      <c r="B36" s="52" t="s">
        <v>132</v>
      </c>
      <c r="C36" s="49"/>
      <c r="D36" s="49"/>
      <c r="E36" s="49"/>
      <c r="F36" s="49"/>
      <c r="G36" s="37"/>
      <c r="H36" s="53"/>
      <c r="I36" s="49"/>
      <c r="J36" s="54"/>
    </row>
    <row r="37" spans="1:10" ht="48" customHeight="1" x14ac:dyDescent="0.25">
      <c r="A37" s="18" t="s">
        <v>133</v>
      </c>
      <c r="B37" s="52" t="s">
        <v>134</v>
      </c>
      <c r="C37" s="49"/>
      <c r="D37" s="49"/>
      <c r="E37" s="49"/>
      <c r="F37" s="49"/>
      <c r="G37" s="37"/>
      <c r="H37" s="53"/>
      <c r="I37" s="49"/>
      <c r="J37" s="54"/>
    </row>
    <row r="38" spans="1:10" ht="48" customHeight="1" x14ac:dyDescent="0.25">
      <c r="A38" s="18" t="s">
        <v>135</v>
      </c>
      <c r="B38" s="52" t="s">
        <v>136</v>
      </c>
      <c r="C38" s="49"/>
      <c r="D38" s="49"/>
      <c r="E38" s="49"/>
      <c r="F38" s="49"/>
      <c r="G38" s="37"/>
      <c r="H38" s="53"/>
      <c r="I38" s="49"/>
      <c r="J38" s="54"/>
    </row>
    <row r="39" spans="1:10" ht="48" customHeight="1" x14ac:dyDescent="0.25">
      <c r="A39" s="18" t="s">
        <v>137</v>
      </c>
      <c r="B39" s="52" t="s">
        <v>138</v>
      </c>
      <c r="C39" s="49"/>
      <c r="D39" s="49"/>
      <c r="E39" s="49"/>
      <c r="F39" s="49"/>
      <c r="G39" s="37"/>
      <c r="H39" s="53"/>
      <c r="I39" s="49"/>
      <c r="J39" s="54"/>
    </row>
    <row r="40" spans="1:10" ht="48" customHeight="1" x14ac:dyDescent="0.25">
      <c r="A40" s="19"/>
      <c r="B40" s="48"/>
      <c r="C40" s="49"/>
      <c r="D40" s="49"/>
      <c r="E40" s="49"/>
      <c r="F40" s="49"/>
      <c r="G40" s="37"/>
      <c r="H40" s="53"/>
      <c r="I40" s="49"/>
      <c r="J40" s="54"/>
    </row>
    <row r="41" spans="1:10" ht="48" customHeight="1" x14ac:dyDescent="0.25">
      <c r="A41" s="19"/>
      <c r="B41" s="48"/>
      <c r="C41" s="49"/>
      <c r="D41" s="49"/>
      <c r="E41" s="49"/>
      <c r="F41" s="49"/>
      <c r="G41" s="37"/>
      <c r="H41" s="53"/>
      <c r="I41" s="49"/>
      <c r="J41" s="54"/>
    </row>
    <row r="42" spans="1:10" ht="48" customHeight="1" x14ac:dyDescent="0.25">
      <c r="A42" s="19"/>
      <c r="B42" s="48"/>
      <c r="C42" s="49"/>
      <c r="D42" s="49"/>
      <c r="E42" s="49"/>
      <c r="F42" s="49"/>
      <c r="G42" s="37"/>
      <c r="H42" s="53"/>
      <c r="I42" s="49"/>
      <c r="J42" s="54"/>
    </row>
    <row r="43" spans="1:10" ht="48" customHeight="1" x14ac:dyDescent="0.25">
      <c r="A43" s="19"/>
      <c r="B43" s="48"/>
      <c r="C43" s="49"/>
      <c r="D43" s="49"/>
      <c r="E43" s="49"/>
      <c r="F43" s="49"/>
      <c r="G43" s="37"/>
      <c r="H43" s="53"/>
      <c r="I43" s="49"/>
      <c r="J43" s="54"/>
    </row>
    <row r="44" spans="1:10" ht="48" customHeight="1" x14ac:dyDescent="0.25">
      <c r="A44" s="19"/>
      <c r="B44" s="48"/>
      <c r="C44" s="49"/>
      <c r="D44" s="49"/>
      <c r="E44" s="49"/>
      <c r="F44" s="49"/>
      <c r="G44" s="37"/>
      <c r="H44" s="53"/>
      <c r="I44" s="49"/>
      <c r="J44" s="54"/>
    </row>
    <row r="45" spans="1:10" ht="48" customHeight="1" x14ac:dyDescent="0.25">
      <c r="A45" s="19"/>
      <c r="B45" s="48"/>
      <c r="C45" s="49"/>
      <c r="D45" s="49"/>
      <c r="E45" s="49"/>
      <c r="F45" s="49"/>
      <c r="G45" s="37"/>
      <c r="H45" s="53"/>
      <c r="I45" s="49"/>
      <c r="J45" s="54"/>
    </row>
    <row r="46" spans="1:10" ht="48.95" customHeight="1" thickBot="1" x14ac:dyDescent="0.3">
      <c r="A46" s="20"/>
      <c r="B46" s="62"/>
      <c r="C46" s="63"/>
      <c r="D46" s="63"/>
      <c r="E46" s="63"/>
      <c r="F46" s="63"/>
      <c r="G46" s="64"/>
      <c r="H46" s="65"/>
      <c r="I46" s="66"/>
      <c r="J46" s="67"/>
    </row>
    <row r="48" spans="1:10" ht="102" customHeight="1" x14ac:dyDescent="0.25">
      <c r="A48" s="61" t="s">
        <v>139</v>
      </c>
      <c r="B48" s="32"/>
      <c r="C48" s="32"/>
      <c r="D48" s="32"/>
      <c r="E48" s="32"/>
      <c r="F48" s="32"/>
      <c r="G48" s="32"/>
      <c r="H48" s="32"/>
      <c r="I48" s="32"/>
      <c r="J48" s="32"/>
    </row>
    <row r="51" spans="1:10" x14ac:dyDescent="0.25">
      <c r="A51" s="68" t="s">
        <v>140</v>
      </c>
      <c r="B51" s="32"/>
      <c r="C51" s="32"/>
      <c r="D51" s="32"/>
      <c r="E51" s="59"/>
      <c r="F51" s="32"/>
      <c r="G51" s="32"/>
      <c r="H51" s="32"/>
      <c r="I51" s="32"/>
      <c r="J51" s="32"/>
    </row>
    <row r="53" spans="1:10" x14ac:dyDescent="0.25">
      <c r="A53" s="68" t="s">
        <v>141</v>
      </c>
      <c r="B53" s="32"/>
      <c r="C53" s="32"/>
      <c r="D53" s="32"/>
      <c r="E53" s="59"/>
      <c r="F53" s="32"/>
      <c r="G53" s="32"/>
      <c r="H53" s="32"/>
      <c r="I53" s="32"/>
      <c r="J53" s="32"/>
    </row>
    <row r="100" spans="1:1" ht="15.75" x14ac:dyDescent="0.25">
      <c r="A100" t="s">
        <v>142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rintOptions horizontalCentered="1"/>
  <pageMargins left="0.11811023622047245" right="0.11811023622047245" top="0.35433070866141736" bottom="0.15748031496062992"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2025-05-09T06:45:16Z</cp:lastPrinted>
  <dcterms:created xsi:type="dcterms:W3CDTF">2023-04-04T12:16:45Z</dcterms:created>
  <dcterms:modified xsi:type="dcterms:W3CDTF">2025-05-09T13:00:48Z</dcterms:modified>
</cp:coreProperties>
</file>