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sigita.raubiene45\OneDrive - KARALIAUS MINDAUGO PMC\Darbalaukis\"/>
    </mc:Choice>
  </mc:AlternateContent>
  <bookViews>
    <workbookView xWindow="0" yWindow="0" windowWidth="28020" windowHeight="123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9" i="1" l="1"/>
  <c r="J10" i="1"/>
  <c r="J11" i="1"/>
  <c r="J12" i="1"/>
  <c r="J19" i="1"/>
  <c r="J21" i="1"/>
  <c r="J20" i="1"/>
  <c r="A10" i="1"/>
  <c r="A11" i="1"/>
  <c r="A12" i="1"/>
  <c r="A13" i="1"/>
  <c r="A14" i="1"/>
  <c r="A15" i="1"/>
  <c r="A16" i="1"/>
  <c r="A17" i="1"/>
  <c r="A18" i="1"/>
</calcChain>
</file>

<file path=xl/sharedStrings.xml><?xml version="1.0" encoding="utf-8"?>
<sst xmlns="http://schemas.openxmlformats.org/spreadsheetml/2006/main" count="48" uniqueCount="44">
  <si>
    <t>Priedas Nr. 1</t>
  </si>
  <si>
    <t xml:space="preserve">„Techninė specifikacija ir kainos pasiūlymas“  (Excel formatu) </t>
  </si>
  <si>
    <t>Baldai</t>
  </si>
  <si>
    <t>Kartu su pasiūlymu tiekėjas privalo pateikti gamintojo dokumentus, įrodančius techninės specifikacijos reikalavimus;</t>
  </si>
  <si>
    <t>Eil. Nr.</t>
  </si>
  <si>
    <t xml:space="preserve">Prekės pavadinimas </t>
  </si>
  <si>
    <t>Perkančiosios organizacijos prekei nustatyti parametrai</t>
  </si>
  <si>
    <t>Matmenys (galima paklaida + / - 10 mm)</t>
  </si>
  <si>
    <r>
      <t xml:space="preserve">Tiekėjo siūlomų prekių charakteristikos ir konkretūs matmenys </t>
    </r>
    <r>
      <rPr>
        <b/>
        <i/>
        <sz val="10"/>
        <color rgb="FFFF0000"/>
        <rFont val="Times New Roman"/>
        <family val="1"/>
        <charset val="186"/>
      </rPr>
      <t xml:space="preserve">(šioje skiltyje tiekėjas įrašo konkrečias charakteristikas, nepalikdamas „ne mažiau“, „ne daugiau“, „ne platesniame“, „±“, „ne anksčiau“, „ne ilgiau“ ir pan., nepalieka sąvokos „arba lygiavertis“) </t>
    </r>
    <r>
      <rPr>
        <b/>
        <sz val="10"/>
        <color rgb="FFFF0000"/>
        <rFont val="Times New Roman"/>
        <family val="1"/>
        <charset val="186"/>
      </rPr>
      <t xml:space="preserve">Vietose, kuriuose yra „_____“ - tiekėjas turi nurodyti konkretų skaičių ar reikšmę,  </t>
    </r>
    <r>
      <rPr>
        <b/>
        <sz val="10"/>
        <color rgb="FF92D050"/>
        <rFont val="Times New Roman"/>
        <family val="1"/>
        <charset val="186"/>
      </rPr>
      <t xml:space="preserve">   </t>
    </r>
    <r>
      <rPr>
        <b/>
        <sz val="10"/>
        <color rgb="FF92D050"/>
        <rFont val="Times New Roman"/>
        <family val="1"/>
      </rPr>
      <t xml:space="preserve">           </t>
    </r>
    <r>
      <rPr>
        <b/>
        <sz val="10"/>
        <rFont val="Times New Roman"/>
        <family val="1"/>
      </rPr>
      <t xml:space="preserve">
(pildo tiekėjas)</t>
    </r>
  </si>
  <si>
    <r>
      <t>Siūlomų prekių pavadinimas (</t>
    </r>
    <r>
      <rPr>
        <b/>
        <i/>
        <sz val="10"/>
        <color rgb="FFFF0000"/>
        <rFont val="Times New Roman"/>
        <family val="1"/>
        <charset val="186"/>
      </rPr>
      <t>jei prekė turi pavadinimą</t>
    </r>
    <r>
      <rPr>
        <b/>
        <sz val="10"/>
        <rFont val="Times New Roman"/>
        <family val="1"/>
      </rPr>
      <t>) gamintojas (pildo tiekėjas)</t>
    </r>
  </si>
  <si>
    <r>
      <t xml:space="preserve">Siūlomo gaminio </t>
    </r>
    <r>
      <rPr>
        <b/>
        <sz val="10"/>
        <color rgb="FFFF0000"/>
        <rFont val="Times New Roman"/>
        <family val="1"/>
        <charset val="186"/>
      </rPr>
      <t>vizualizacija su matmenimis</t>
    </r>
  </si>
  <si>
    <t>Kiekis, vnt.</t>
  </si>
  <si>
    <t xml:space="preserve">Vieneto kaina, EUR be PVM </t>
  </si>
  <si>
    <t>Bendra kaina, EUR be PVM (7*8)</t>
  </si>
  <si>
    <t>Darbuotojo stalas su stalčiais ir kojų uždanga Nr.1</t>
  </si>
  <si>
    <t>Darbuotojo stalas turi būti komplektuojamas kartu su stalčių spintele ir pertvara. Stalo rėmas turi būti gaminamas iš metalo, kurio profilis privalo būti ne mažiau kaip 25 x 50 mm (paklaida +/- 2 mm). Stalo rėmo kojos turi būti uždaro stačiakampio formos. Stalas turi būti sutvirtintas metalo skersiniu po stalviršiu, kurio profilis turi būti ne mažiau kaip 10 x 40 mm (paklaida +/- 2 mm). Taip pat konstrukcijoje turi būti numatyta atrama ir / ar vamzdis, skirtas stalo rėmo sutvirtinimui, ir jo diametras negali būti mažesnis nei 16 mm. Visas stalo rėmas turi būti dažomas milteliniu arba lygiaverčiu būdu, spalva pasirenkama pagal RAL paletę (pageidautina - juoda). Stalo kojos taip pat turi turėti specialias kojų atramėlės, kurios leidžia sureguliuoti stalo aukštį. Kojų atramėlės turi reguliuotis ne mažiau kaip 10 mm diapazone. Stalo stalviršis privalo būti gaminamas laminuotos medžio drožlių plokštės arba lygiavertės medžiagos, kurios storis turi būti ne mažiau kaip 25 mm. Stalviršio briaunos turi būti kantuojamos ne mažiau kaip 1 mm ABS/PVC briauna. Briaunos spalva privalo sutapti su stalviršio spalva. Tiekėjas privalo pasiūlyti ne mažiau kaip 10 stalviršio spalvų pasirinkimui. Kartu su pasiūlymu turi būti pateiktas siūlomų spalvų pasirinkimas elektronine forma. Stalviršis turi turėti atverčiamą kraštinės dalį, kuri leistų patogiai prieiti prie sumontuoto laidų lovio. Atverčiama stalviršio dalis turi būti tvirtinama geltono cinko arba lygiavertės medžiagos lankstais. Stalviršis privalo būti atitrauktas, pakeltas ne mažiau kaip 20 mm nuo stalo kojų krašto. Stalas turi būti komplektuojamas su laidų loviu, tvirtinamu po stalviršiu. Laidų lovys turi būti gaminamas iš metalo lankstinio arba lygiavertės medžiagos. Laidų lovio matmenys turi būti 800x240x150 mm (+/- 2 mm). Stalas taip pat turi būti komplektuojamas su kojų uždanga, gaminama iš laminuotos medžio rožlių plokštės, kurios storis turi būti ne mažiau kaip 18 mm. Stalas turi būti komplektuojamas kartu su pakabinama stalčių spintele. Stalčių spintelė privalo turėti ne mažiau kaip 3 stalčius. Stalčių spintelės korpusas ir fasadas turi būti gaminama iš laminuotos medžio drožlių plokštės arba lygiavertės medžiagos, kurios storis privalo būti ne mažiau kaip 18 mm. Spintelės fasado briaunos kantuojamos ne mažiau kaip 1 mm ABS/PVC briauna, korpusas - kantuojamas ne mažiau kaip 0,4 mm ABS/PVC briauna. Stalčių bėgeliai - Metabox B-M450 arba analogas. Spintelė turi turėti centrinį užraktą. Spintelės rankenėlės tvirtinamos ant stalčiaus briaunos. Tiekėjas privalo pasiūlyti ne mažiau kaip 10 spintelės spalvų pasirinkimui. Kartu su pasiūlymu turi būti pateiktas siūlomų spalvų pasirinkimas elektronine forma.</t>
  </si>
  <si>
    <t>Stalo matmenys: 1430x793x775 mm
Kojų uždangos matmenys: 1380x18x375 mm
Pakabinamos stalčių spintelės matmenys:
420x635x450 mm</t>
  </si>
  <si>
    <t>Darbuotojo stalas turi būti komplektuojamas kartu su stalčių spintele ir pertvara. Stalo rėmas turi būti gaminamas iš metalo, kurio profilis privalo būti ne mažiau kaip 25 x 50 mm (paklaida +/- 2 mm). Stalo rėmo kojos turi būti uždaro stačiakampio formos. Stalas turi būti sutvirtintas metalo skersiniu po stalviršiu, kurio profilis turi būti ne mažiau kaip 10 x 40 mm (paklaida +/- 2 mm). Taip pat konstrukcijoje turi būti numatyta atrama ir / ar vamzdis, skirtas stalo rėmo sutvirtinimui, ir jo diametras negali būti mažesnis nei 16 mm. Visas stalo rėmas turi būti dažomas milteliniu arba lygiaverčiu būdu, spalva pasirenkama pagal RAL paletę (pageidautina - juoda). Stalo kojos taip pat turi turėti specialias kojų atramėlės, kurios leidžia sureguliuoti stalo aukštį. Kojų atramėlės turi reguliuotis ne mažiau kaip 10 mm diapazone. Stalo stalviršis privalo būti gaminamas laminuotos medžio drožlių plokštės arba lygiavertės medžiagos, kurios storis turi būti ne mažiau kaip 25 mm. Stalviršio briaunos turi būti kantuojamos ne mažiau kaip 1 mm ABS/PVC briauna. Briaunos spalva privalo sutapti su stalviršio spalva. Tiekėjas privalo pasiūlyti ne mažiau kaip 10 stalviršio spalvų pasirinkimui, Kartu su pasiūlymu turi būti pateiktas siūlomų spalvų pasirinkimas elektronine forma. Stalviršis turi turėti atverčiamą kraštinės dalį, kuri leistų patogiai prieiti prie sumontuoto laidų lovio. Atverčiama stalviršio dalis turi būti tvirtinama geltono cinko arba lygiavertės medžiagos lankstais. Stalviršis privalo būti atitrauktas, pakeltas ne mažiau kaip 20 mm nuo stalo kojų krašto. Stalas turi būti komplektuojamas su laidų loviu, tvirtinamu po stalviršiu. Laidų lovys turi būti gaminamas iš metalo lankstinio arba lygiavertės medžiagos. Laidų lovio matmenys turi būti 800x240x150 mm (+/- 2 mm). Stalas taip pat turi būti komplektuojamas su kojų uždanga, gaminama iš laminuotos medžio rožlių plokštės, kurios storis turi būti ne mažiau kaip 18 mm. Stalas turi būti komplektuojamas kartu su laisvai pastatoma stalčių spintele ant ratukų. Stalčių spintelė privalo turėti ne mažiau kaip 3 stalčius. Stalčių spintelės korpusas ir fasadas turi būti gaminama iš laminuotos medžio drožlių plokštės arba lygiavertės medžiagos, kurios storis privalo būti ne mažiau kaip 18 mm. Spintelės fasado briaunos kantuojamos ne mažiau kaip 1 mm ABS/PVC briauna, korpusas - kantuojamas ne mažiau kaip 0,4 mm ABS/PVC briauna. Stalčių bėgeliai - Metabox B-M450 arba analogas. Spintelė turi turėti centrinį užraktą. Spintelės rankenėlės tvirtinamos ant stalčiaus briaunos. Tiekėjas privalo pasiūlyti ne mažiau kaip 10 spintelės spalvų pasirinkimui. Kartu su pasiūlymu turi būti pateiktas siūlomų spalvų pasirinkimas elektronine forma.</t>
  </si>
  <si>
    <t>Stalo matmenys: 1430x793x775 mm
Kojų uždangos matmenys: 1380x18x375 mm
Stalčių spintelės matmenys:
420x550x595 mm</t>
  </si>
  <si>
    <t xml:space="preserve">Spinta rūbams </t>
  </si>
  <si>
    <t>Spinta rūbams privalo būti su ištraukiama kabykla ir lentynėle viršuje. Spintos nugarėlė privalo būti gaminama iš laminuotos medžio drožlių plokštės arba lygiavertės medžiagos, kurios storis privalo būti ne mažiau kaip 16 mm. Perkančioji organizacija sutarties vykdymo metu rinksis, kiek spintų bus dešininių, kiek kairinių. Spintos korpusas turi būti gaminamas iš laminuotos medžio drožlių plokštės arba lygiavertės medžiagos, kurios storis privalo būti ne mažiau kaip 18 mm, matomos briaunos kantuojamos ne mažiau nei 1 mm ABS/PVC briauna, nematomos briaunos - ne mažiau kaip 0,4 mm  ABS/PVC briauna. Spintos durys turi būti gaminamos iš laminuotos medžio drožlių plokštės arba lygiavertės medžiagos, kurios storis privalo būti ne mažiau kaip 18 mm, matomos briaunos kantuojamos ne mažiau nei 1 mm ABS/PVC briauna. Spintoje turi būti bent viena lentyna viduj, ji turi būti atvira, po ja montuojam ištraukiama kabykla rūbams pasikabinti. Spinta turi būti su vienomis varstomomis durimis. Spintos durys turi būti su tylaus uždarymo lankstais. Durų rankenėlės turi būti aliuminio arba lygiavertės medžiagos profilio, montuojamos ant fasado šoninės briaunos. Rankenėlės ilgis turi būti ne mažiau kaip 200 mm. Tiekėjas privalo pasiūlyti ne mažiau kaip 10 spintos spalvų pasirinkimui. Kartu su pasiūlymu turi būti pateiktas siūlomų spalvų pasirinkimas elektronine forma.</t>
  </si>
  <si>
    <t>Spintos matmenys: 600x400x1830 mm</t>
  </si>
  <si>
    <t>Spinta dokumentams atvira</t>
  </si>
  <si>
    <t>Spinta dokumentas privalo turėti ne mažiau kaip penkias atviras lentynas, skirtas segtuvams susidėti, t.y. lentynų aukštis turi užtikrinri, jog būtų galima talpinti kanceliarinius standartinio aukščio segtuvus. Spintos nugarėlė privalo būti gaminama iš laminuotos medžio drožlių plokštės arba lygiavertės medžiagos, kurios storis privalo būti ne mažiau kaip 16 mm. Spintos korpusas turi būti gaminamas iš laminuotos medžio drožlių plokštės arba lygiavertės medžiagos, kurios storis privalo būti ne mažiau kaip 18 mm, matomos briaunos kantuojamos ne mažiau nei 1 mm ABS/PVC briauna, nematomos briaunos - ne mažiau kaip 0,4 mm  ABS/PVC briauna. Tiekėjas privalo pasiūlyti ne mažiau kaip 10 spintos spalvų pasirinkimui. Kartu su pasiūlymu turi būti pateiktas siūlomų spalvų pasirinkimas elektronine forma.</t>
  </si>
  <si>
    <t>Spinta dokumentams uždara</t>
  </si>
  <si>
    <t>Spinta dokumentas privalo turėti ne mažiau kaip penkias atviras lentynas, skirtas segtuvams susidėti, t.y. lentynų aukštis turi užtikrinri, jog būtų galima talpinti kanceliarinius standartinio aukščio segtuvus. Spinta privalo būti dvidurė. Spintos nugarėlė privalo būti gaminama iš laminuotos medžio drožlių plokštės arba lygiavertės medžiagos, kurios storis privalo būti ne mažiau kaip 16 mm. Spintos korpusas turi būti gaminamas iš laminuotos medžio drožlių plokštės arba lygiavertės medžiagos, kurios storis privalo būti ne mažiau kaip 18 mm, matomos briaunos kantuojamos ne mažiau nei 1 mm ABS/PVC briauna, nematomos briaunos - ne mažiau kaip 0,4 mm  ABS/PVC briauna. Spintos durys turi būti gaminamos iš laminuotos medžio drožlių plokštės arba lygiavertės medžiagos, kurios storis privalo būti ne mažiau kaip 18 mm, matomos briaunos kantuojamos ne mažiau nei 1 mm ABS/PVC briauna. Spintos durys turi būti su tylaus uždarymo lankstais. Durų rankenėlės turi būti aliuminio arba lygiavertės medžiagos profilio, montuojamos ant fasado šoninės briaunos. Rankenėlės ilgis turi būti ne mažiau kaip 200 mm. Tiekėjas privalo pasiūlyti ne mažiau kaip 10 spintos spalvų pasirinkimui. Kartu su pasiūlymu turi būti pateiktas siūlomų spalvų pasirinkimas elektronine forma.</t>
  </si>
  <si>
    <t>Spinta dokumentams dalinai uždara</t>
  </si>
  <si>
    <t>Spinta dokumentas privalo turėti ne mažiau kaip tris viršutines atviras lentynas, skirtas segtuvams susidėti, t.y. lentynų aukštis turi užtikrinri, jog būtų galima talpinti kanceliarinius standartinio aukščio segtuvus. Apatinės dvi spintos lentynos privalo būti uždaros, jos taip pat turi būti skirtos segtuvams susidėti. Spintos apatinės lentynos privalo būti uždarytos dvejomis durimis. Spintos nugarėlė privalo būti gaminama iš laminuotos medžio drožlių plokštės arba lygiavertės medžiagos, kurios storis privalo būti ne mažiau kaip 16 mm. Spintos korpusas turi būti gaminamas iš laminuotos medžio drožlių plokštės arba lygiavertės medžiagos, kurios storis privalo būti ne mažiau kaip 18 mm, matomos briaunos kantuojamos ne mažiau nei 1 mm ABS/PVC briauna, nematomos briaunos - ne mažiau kaip 0,4 mm  ABS/PVC briauna. Spintos durys turi būti gaminamos iš laminuotos medžio drožlių plokštės arba lygiavertės medžiagos, kurios storis privalo būti ne mažiau kaip 18 mm, matomos briaunos kantuojamos ne mažiau nei 1 mm ABS/PVC briauna. Spintos durys turi būti su tylaus uždarymo lankstais. Durų rankenėlės turi būti aliuminio arba lygiavertės medžiagos profilio, montuojamos ant fasado šoninės briaunos. Rankenėlės ilgis turi būti ne mažiau kaip 200 mm. Tiekėjas privalo pasiūlyti ne mažiau kaip 10 spintos spalvų pasirinkimui. Kartu su pasiūlymu turi būti pateiktas siūlomų spalvų pasirinkimas elektronine forma.</t>
  </si>
  <si>
    <t>Persirengimo kambarių baldai</t>
  </si>
  <si>
    <t xml:space="preserve">Persirengimo spintelė turi būti ne mažiau kaip dviejų dalių ir su suoliuku. Kiekvoje spintelės dalyje privalo būti po vieną vertikalią pertvarą, skiriančią spintelę į du skyrius. Spintelėje, konstrukcijos viršuje ir apačioje, turi būti numatytos ventiliacijos angos. Durų konstrukcija turi būti su guminėmis detalėmis, kurios užtikrina švelnų durelių 
uždarymą. Spintelė turi būti pagaminta iš tvirto, pilnai suvirinto ir milteliniu arba lygiaverčiu būdu nudažyto lakštinio 
plieno konstrukcijos arba lygiavertės medžiagos. Durų plieno storis - ne mažesnis 0,8 mm, korpuso - ne mažesnis 0,7 mm. </t>
  </si>
  <si>
    <t>Spintelės matmenys: 800x500x2190 mm</t>
  </si>
  <si>
    <t xml:space="preserve">Kėdė su staliuku </t>
  </si>
  <si>
    <t>Kėdės matmenys: 580x530x860/480 mm</t>
  </si>
  <si>
    <t>Kėdės darbuotojams + Papildoma nugaros atrama</t>
  </si>
  <si>
    <t>Kėdės matmenys: 700x650x960/1120 mm</t>
  </si>
  <si>
    <t>Spintelė printeriui (stalčių spintelė)</t>
  </si>
  <si>
    <t>Uždara spintelė printeriui padėti. Dešinėje pusėje turi būti trys stalčiai su centriniu užraktu, kairėje pusėje - durelės. Spintelės nugarėlė privalo būti gaminama iš laminuotos medžio drožlių plokštės arba lygiavertės medžiagos, kurios storis privalo būti ne mažiau kaip 16 mm. Spintelės korpusas turi būti gaminamas iš laminuotos medžio drožlių plokštės arba lygiavertės medžiagos, kurios storis privalo būti ne mažiau kaip 18 mm, matomos briaunos kantuojamos ne mažiau nei 1 mm ABS/PVC briauna, nematomos briaunos - ne mažiau kaip 0,4 mm  ABS/PVC briauna. Tiekėjas privalo pasiūlyti ne mažiau kaip 10 spintos spalvų pasirinkimui. Kartu su pasiūlymu turi būti pateiktas siūlomų spalvų pasirinkimas elektronine forma.</t>
  </si>
  <si>
    <t>Spintelės matmenys: 1000x500x620 mm</t>
  </si>
  <si>
    <t>Bendra pasiūlymo  kaina eurais be PVM</t>
  </si>
  <si>
    <t>PVM mokestis</t>
  </si>
  <si>
    <t xml:space="preserve">Bendra pasiūlymo  kaina eurais su PVM </t>
  </si>
  <si>
    <t>Pastabos: 
a) Bendra pasiūlymo  kaina su PVM pasiūlyme nurodoma suapvalinta, paliekant du skaitmenis po kablelio;
b) tais atvejais, kai pagal galiojančius teisės aktus tiekėjui nereikia mokėti PVM, Tiekėjas gali nepildyti eilutės „PVM (skaičiais)“, tačiau turi nurodyti priežastis, dėl kurių PVM nemoka:____________(nurodomos priežastys);
c) bendra pasiūlymo kaina turi atitikti sudėtinių dalių sumą.</t>
  </si>
  <si>
    <r>
      <t xml:space="preserve">Darbo kėdė privalo būti ant penkiažvaigždės plastikinės bazės su ratukais, pritaikytais kietai arba minkštai grindų dangai (priklausomai nuo situacijos). Kėdė turi turėti sėdynės aukščio reguliavimą, nuo 450 mm iki 580 mm, sinchroninį mechanizmą, užtikrinantį atlošo atsilenkimą. Mechanizmas turi turėti galimybę būti fiksuojamas vienoje iš penkių padėčių.  Kėdė turi turėti porankio atramos detalę, reguliuojančią porankio aukštį ne mažiau 80 mm intervale. Porankio atramos padas turi būti pagamintas iš minkštos medžiagos ir būti trapecijos formos. Kėdės atlošas aptrauktas tinkleliu, ties juosmeniu įdubęs į vidų. Tinklelis įtrauktas į plastikinį rėmelį. Plastikinis rėmelis matomas tik išorinėje pusėje. Atlošas yra trapecijos formos, siaurėjantis į viršų ne mažiau nei per 80 mm. Atlošas tvirtinasi kėdės apačioje tiesiai į mechanizmą. Kėdės atlošo plotis ne daugiau 470 mm, aukštis ne daugiau 600 mm. Kėdės sėdimos dalies plotis ne mažiau 470 mm, gylis ne mažiau 440 mm. Sėdimoji dalis aptraukta audiniu su šonuose matomomis išorinėmis siūlėmis. Kėdės bazė turi būti juodo poliamido penkių dalių. Kėdės pagrindo žvaigždės diametras turi būti ne mažiau 700 mm. Kėdė turi turėti penkis ratukus, pritaikytus kietai arba minkštai grindų dangai pagal situaciją, kurie tvirtinami prie kiekvienos iš penkių žvaigždės dalių apačioje. Priekinė sėdynės dalis - su nuolydžiu, siekiant sumažinti spaudimą kojoms. Kėdės sėdynė gaminama iš faneros, padengtos poliuretano putų liejiniu, kurio tankis turi būti ne mažiau kaip 70 kg/m3, pagrindas aptrauktas gobelenu, kurio sudėtis yra 100% poliesteris arba lygiavertė medžiaga. Kėdės sėdimosios dalies aptraukimui turi būti naudojamas gobelenas, kuris privalo turėti ne mažiau kaip 180 000 trynimo ciklų pagal Martendeilą (EN ISO 12947-2 ), audinio gramatūra ne mažiau 320 g/m2, atsparumo šviesai koeficietas ne mažiau kaip 4-5 (EN ISO 105-B02), atsparumo pumpuravimuisi koeficietas ne mažiau kaip 4- 5 (EN ISO 12945-2), gobeleno atsparumas ugniai pagal EN 1021-1. Kėdė privalo būti komplektuojama kartu su specialia nugaros atrama, tvirtinama į kėdės atlošą. Kėdė sertifikuota pagal EN 1335 - 1 , EN 1335-2 normas. Kėdė turi turėti Blue Angel arba lygiavertė sertifikatą. Kartu su pasiūlymu pateikiami atitiktį patvirtinantys sertifikatai bei audinio reikalavimus patvirtinantys dokumentai. </t>
    </r>
    <r>
      <rPr>
        <b/>
        <sz val="10"/>
        <color rgb="FF212121"/>
        <rFont val="Times New Roman"/>
        <family val="1"/>
        <charset val="186"/>
      </rPr>
      <t>Tiekėjas iki pasiūlymų pateikimo termino privalo pateikti kėdės pavyzdį  perkančiajai organizacijai adresu K. Mindaugo pr. 11, 101 kab., Kaunas.</t>
    </r>
    <r>
      <rPr>
        <sz val="10"/>
        <color rgb="FF212121"/>
        <rFont val="Times New Roman"/>
        <family val="1"/>
        <charset val="186"/>
      </rPr>
      <t xml:space="preserve"> Tiekėjas privalo pasiūlyti ne mažiau kaip 8 kėdės sėdynės audinio spalvas pasirinkimui. Kartu su pasiūlymu turi būti pateiktas siūlomų spalvų pasirinkimas elektronine forma</t>
    </r>
  </si>
  <si>
    <r>
      <t xml:space="preserve">Kėdės su staliuku sėdynė bei atlošas turi būti gaminami iš plastiko arba lygiavertės medžiagos. Sėdynė turi būti stačiakampio formos ir jos matmenys turi būti 460 x 420 mm (+/- 10 mm). Sėdynės apačia turi būti dengta plastikiniu juodos spalvos dangčiu, skirtu tvirtinimo elementams paslėpti. Aukštis iki sėdynės ne mažiau 480 mm. Altošas turi būti stačiakampio formos, matmenys 500x390 mm (+/- 10 mm). Atlošas apačioje išlenktas R900 radiusu. Kėdės sėdynė ir atlošas turi būti atskiri. Kėdė turi būti ant trapecijos formos kojų, gaminamų iš ne daugiau kaip 11 mm diametro apvalaus metalinio vamzdžio, dažyto milteliniu arba lygiaverčiu būdu juoda spalva. Kojos kėdės priekyje 90 mm atstumu nuo sėdynės apačios yra sujungtos tvirtinimo detale, gaminama iš ne daugiau kaip 11 mm diametro apvalaus metalinio vamzdžio, dažyto milteliniu arba lygiaverčiu būdu juoda spalva. Kėdė turi būti su atraminėmis, plastikinėmis, juodos spalvos pėdelėmis. Kėdė privalo būti komplektuojama kartu su staliuku, tvirtinamu ant kairiojo arba dešiniojo kojų rėmo (pasirenka Perkančioji organizacija sutarties vykdymo metu). Staliukas turi būti gaminamas iš plastiko arba lygiavertės medžiagos. Turi būti galimybė ne mažiau kaip 5 vienetus sudėti kėdes viena ant kitos, nepažeidžiant gaminio elementų. Tiekėjas privalo pasiūlyti ne mažiau kaip 7 kėdės sėdynės bei atlošo plastiko spalvas pasirinkimui. Kartu su pasiūlymu turi būti pateiktas siūlomų spalvų pasirinkimas elektronine forma. Kėdė turi būti sertifikuota pagal EN 16139:2014 standartą, kartu su pasiūlymu pateikiami atitiktį patvirtinantys sertifikatai. </t>
    </r>
    <r>
      <rPr>
        <b/>
        <sz val="10"/>
        <color rgb="FF212121"/>
        <rFont val="Times New Roman"/>
        <family val="1"/>
        <charset val="186"/>
      </rPr>
      <t>Tiekėjas iki pasiūlymų pateikimo termino privalo pateikti kėdės pavyzdį perkančiajai organizacijai., dresu K. Mindaugo pr. 11, 101 kab., Kaunas.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</si>
</sst>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 #,##0.00\ &quot;€&quot;_-;\-* #,##0.00\ &quot;€&quot;_-;_-* &quot;-&quot;??\ &quot;€&quot;_-;_-@_-"/>
  </numFmts>
  <fonts count="28">
    <font>
      <sz val="11"/>
      <color theme="1"/>
      <name val="Calibri"/>
      <family val="2"/>
      <scheme val="minor"/>
    </font>
    <font>
      <sz val="11"/>
      <color theme="1"/>
      <name val="Calibri"/>
      <family val="2"/>
      <scheme val="minor"/>
    </font>
    <font>
      <sz val="12"/>
      <name val="Times New Roman"/>
      <family val="1"/>
    </font>
    <font>
      <b/>
      <sz val="10"/>
      <name val="Times New Roman"/>
      <family val="1"/>
      <charset val="186"/>
    </font>
    <font>
      <sz val="10"/>
      <name val="Times New Roman"/>
      <family val="1"/>
    </font>
    <font>
      <b/>
      <sz val="14"/>
      <color theme="1"/>
      <name val="Times New Roman"/>
      <family val="1"/>
    </font>
    <font>
      <b/>
      <sz val="12"/>
      <name val="Times New Roman"/>
      <family val="1"/>
    </font>
    <font>
      <b/>
      <sz val="12"/>
      <color rgb="FFFF0000"/>
      <name val="Times New Roman"/>
      <family val="1"/>
    </font>
    <font>
      <b/>
      <sz val="10"/>
      <name val="Times New Roman"/>
      <family val="1"/>
    </font>
    <font>
      <b/>
      <i/>
      <sz val="10"/>
      <color rgb="FFFF0000"/>
      <name val="Times New Roman"/>
      <family val="1"/>
      <charset val="186"/>
    </font>
    <font>
      <b/>
      <sz val="10"/>
      <color rgb="FFFF0000"/>
      <name val="Times New Roman"/>
      <family val="1"/>
      <charset val="186"/>
    </font>
    <font>
      <b/>
      <sz val="10"/>
      <color rgb="FF92D050"/>
      <name val="Times New Roman"/>
      <family val="1"/>
      <charset val="186"/>
    </font>
    <font>
      <b/>
      <sz val="10"/>
      <color rgb="FF92D050"/>
      <name val="Times New Roman"/>
      <family val="1"/>
    </font>
    <font>
      <b/>
      <sz val="10"/>
      <color rgb="FF000000"/>
      <name val="Times New Roman"/>
      <family val="1"/>
      <charset val="186"/>
    </font>
    <font>
      <b/>
      <i/>
      <sz val="10"/>
      <name val="Times New Roman"/>
      <family val="1"/>
      <charset val="186"/>
    </font>
    <font>
      <b/>
      <i/>
      <sz val="10"/>
      <color rgb="FF000000"/>
      <name val="Times New Roman"/>
      <family val="1"/>
      <charset val="186"/>
    </font>
    <font>
      <i/>
      <sz val="12"/>
      <name val="Times New Roman"/>
      <family val="1"/>
      <charset val="186"/>
    </font>
    <font>
      <sz val="10"/>
      <name val="Times New Roman"/>
      <family val="1"/>
      <charset val="186"/>
    </font>
    <font>
      <b/>
      <sz val="12"/>
      <name val="Avenir Book"/>
    </font>
    <font>
      <sz val="10"/>
      <color rgb="FF000000"/>
      <name val="Times New Roman"/>
      <family val="1"/>
      <charset val="186"/>
    </font>
    <font>
      <sz val="11"/>
      <color theme="1"/>
      <name val="Times New Roman"/>
      <family val="1"/>
      <charset val="186"/>
    </font>
    <font>
      <sz val="12"/>
      <name val="Avenir Book"/>
    </font>
    <font>
      <sz val="10"/>
      <color rgb="FF212121"/>
      <name val="Times New Roman"/>
      <family val="1"/>
      <charset val="186"/>
    </font>
    <font>
      <sz val="10"/>
      <name val="Arial"/>
      <family val="2"/>
      <charset val="186"/>
    </font>
    <font>
      <b/>
      <sz val="11"/>
      <name val="Times New Roman"/>
      <family val="1"/>
      <charset val="186"/>
    </font>
    <font>
      <b/>
      <sz val="11"/>
      <name val="Times New Roman"/>
      <family val="1"/>
    </font>
    <font>
      <b/>
      <sz val="12"/>
      <name val="Times New Roman"/>
      <family val="1"/>
      <charset val="186"/>
    </font>
    <font>
      <b/>
      <sz val="10"/>
      <color rgb="FF212121"/>
      <name val="Times New Roman"/>
      <family val="1"/>
      <charset val="186"/>
    </font>
  </fonts>
  <fills count="8">
    <fill>
      <patternFill patternType="none"/>
    </fill>
    <fill>
      <patternFill patternType="gray125"/>
    </fill>
    <fill>
      <patternFill patternType="solid">
        <fgColor rgb="FFFFFF00"/>
        <bgColor indexed="64"/>
      </patternFill>
    </fill>
    <fill>
      <patternFill patternType="solid">
        <fgColor theme="9" tint="0.59999389629810485"/>
        <bgColor rgb="FF000000"/>
      </patternFill>
    </fill>
    <fill>
      <patternFill patternType="solid">
        <fgColor theme="9" tint="0.59999389629810485"/>
        <bgColor indexed="64"/>
      </patternFill>
    </fill>
    <fill>
      <patternFill patternType="solid">
        <fgColor theme="9" tint="0.79998168889431442"/>
        <bgColor rgb="FF000000"/>
      </patternFill>
    </fill>
    <fill>
      <patternFill patternType="solid">
        <fgColor theme="9" tint="0.79998168889431442"/>
        <bgColor indexed="64"/>
      </patternFill>
    </fill>
    <fill>
      <patternFill patternType="solid">
        <fgColor theme="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s>
  <cellStyleXfs count="3">
    <xf numFmtId="0" fontId="0" fillId="0" borderId="0"/>
    <xf numFmtId="44" fontId="1" fillId="0" borderId="0" applyFont="0" applyFill="0" applyBorder="0" applyAlignment="0" applyProtection="0"/>
    <xf numFmtId="0" fontId="23" fillId="0" borderId="0"/>
  </cellStyleXfs>
  <cellXfs count="53">
    <xf numFmtId="0" fontId="0" fillId="0" borderId="0" xfId="0"/>
    <xf numFmtId="0" fontId="2" fillId="0" borderId="0" xfId="0" applyFont="1"/>
    <xf numFmtId="0" fontId="2" fillId="0" borderId="0" xfId="0" applyFont="1" applyAlignment="1">
      <alignment horizontal="left" vertical="center"/>
    </xf>
    <xf numFmtId="0" fontId="2" fillId="0" borderId="0" xfId="0" applyFont="1" applyAlignment="1">
      <alignment horizontal="center" vertical="center"/>
    </xf>
    <xf numFmtId="0" fontId="3" fillId="2" borderId="0" xfId="0" applyFont="1" applyFill="1" applyAlignment="1">
      <alignment horizontal="center" vertical="center"/>
    </xf>
    <xf numFmtId="44" fontId="4" fillId="0" borderId="0" xfId="1" applyFont="1" applyAlignment="1">
      <alignment horizontal="center" vertical="center"/>
    </xf>
    <xf numFmtId="44" fontId="5" fillId="0" borderId="0" xfId="1" applyFont="1" applyAlignment="1">
      <alignment horizontal="center" vertical="center"/>
    </xf>
    <xf numFmtId="44" fontId="6" fillId="0" borderId="0" xfId="1" applyFont="1" applyAlignment="1">
      <alignment horizontal="center" vertical="center"/>
    </xf>
    <xf numFmtId="0" fontId="6" fillId="0" borderId="0" xfId="0" applyFont="1" applyAlignment="1">
      <alignment horizontal="center" vertical="center"/>
    </xf>
    <xf numFmtId="0" fontId="7" fillId="0" borderId="0" xfId="0" applyFont="1" applyAlignment="1">
      <alignment horizontal="left" vertical="center"/>
    </xf>
    <xf numFmtId="44" fontId="6" fillId="0" borderId="0" xfId="1" applyFont="1" applyBorder="1" applyAlignment="1">
      <alignment horizontal="center" vertical="center"/>
    </xf>
    <xf numFmtId="0" fontId="6" fillId="0" borderId="0" xfId="0" applyFont="1" applyAlignment="1">
      <alignment horizontal="left" vertical="center"/>
    </xf>
    <xf numFmtId="0" fontId="8" fillId="3" borderId="1" xfId="0" applyFont="1" applyFill="1" applyBorder="1" applyAlignment="1">
      <alignment horizontal="center" vertical="center" wrapText="1"/>
    </xf>
    <xf numFmtId="0" fontId="8" fillId="3" borderId="1" xfId="0" applyFont="1" applyFill="1" applyBorder="1" applyAlignment="1">
      <alignment horizontal="left" vertical="center" wrapText="1"/>
    </xf>
    <xf numFmtId="0" fontId="8" fillId="4" borderId="1" xfId="0" applyFont="1" applyFill="1" applyBorder="1" applyAlignment="1">
      <alignment horizontal="center" vertical="center" wrapText="1"/>
    </xf>
    <xf numFmtId="0" fontId="13" fillId="4" borderId="1" xfId="0" applyFont="1" applyFill="1" applyBorder="1" applyAlignment="1">
      <alignment horizontal="center" vertical="center" wrapText="1"/>
    </xf>
    <xf numFmtId="44" fontId="8" fillId="4" borderId="1" xfId="1" quotePrefix="1" applyFont="1" applyFill="1" applyBorder="1" applyAlignment="1">
      <alignment horizontal="center" vertical="center" wrapText="1"/>
    </xf>
    <xf numFmtId="49" fontId="8" fillId="4" borderId="1" xfId="0" applyNumberFormat="1" applyFont="1" applyFill="1" applyBorder="1" applyAlignment="1">
      <alignment horizontal="center" vertical="center" wrapText="1"/>
    </xf>
    <xf numFmtId="0" fontId="14" fillId="5" borderId="1" xfId="0" applyFont="1" applyFill="1" applyBorder="1" applyAlignment="1">
      <alignment horizontal="center" vertical="center" wrapText="1"/>
    </xf>
    <xf numFmtId="0" fontId="14" fillId="5" borderId="1" xfId="0" applyFont="1" applyFill="1" applyBorder="1" applyAlignment="1">
      <alignment horizontal="left" vertical="center" wrapText="1"/>
    </xf>
    <xf numFmtId="0" fontId="15" fillId="6" borderId="1" xfId="0" applyFont="1" applyFill="1" applyBorder="1" applyAlignment="1">
      <alignment horizontal="center" vertical="center" wrapText="1"/>
    </xf>
    <xf numFmtId="0" fontId="15" fillId="6" borderId="1" xfId="1" applyNumberFormat="1" applyFont="1" applyFill="1" applyBorder="1" applyAlignment="1">
      <alignment horizontal="center" vertical="center" wrapText="1"/>
    </xf>
    <xf numFmtId="0" fontId="16" fillId="6" borderId="1" xfId="0" applyFont="1" applyFill="1" applyBorder="1" applyAlignment="1">
      <alignment horizontal="center" vertical="center"/>
    </xf>
    <xf numFmtId="0" fontId="16" fillId="6" borderId="0" xfId="0" applyFont="1" applyFill="1"/>
    <xf numFmtId="0" fontId="17" fillId="0" borderId="1" xfId="0" applyFont="1" applyBorder="1" applyAlignment="1">
      <alignment horizontal="center" vertical="center"/>
    </xf>
    <xf numFmtId="0" fontId="18" fillId="7" borderId="1" xfId="0" applyFont="1" applyFill="1" applyBorder="1" applyAlignment="1">
      <alignment horizontal="left" vertical="center" wrapText="1"/>
    </xf>
    <xf numFmtId="0" fontId="19" fillId="0" borderId="1" xfId="0" applyFont="1" applyBorder="1" applyAlignment="1">
      <alignment vertical="center" wrapText="1"/>
    </xf>
    <xf numFmtId="0" fontId="17" fillId="0" borderId="1" xfId="0" applyFont="1" applyBorder="1" applyAlignment="1">
      <alignment horizontal="center" vertical="center" wrapText="1"/>
    </xf>
    <xf numFmtId="0" fontId="17" fillId="0" borderId="1" xfId="0" applyFont="1" applyBorder="1" applyAlignment="1">
      <alignment horizontal="center" vertical="center" wrapText="1" shrinkToFit="1"/>
    </xf>
    <xf numFmtId="0" fontId="20" fillId="0" borderId="1" xfId="0" applyFont="1" applyBorder="1" applyAlignment="1">
      <alignment horizontal="center"/>
    </xf>
    <xf numFmtId="0" fontId="21" fillId="7" borderId="1" xfId="0" applyFont="1" applyFill="1" applyBorder="1" applyAlignment="1">
      <alignment horizontal="center" vertical="center"/>
    </xf>
    <xf numFmtId="44" fontId="17" fillId="0" borderId="1" xfId="1" applyFont="1" applyBorder="1" applyAlignment="1">
      <alignment horizontal="center" vertical="center"/>
    </xf>
    <xf numFmtId="44" fontId="4" fillId="0" borderId="1" xfId="1" applyFont="1" applyBorder="1" applyAlignment="1">
      <alignment horizontal="center" vertical="center"/>
    </xf>
    <xf numFmtId="0" fontId="19" fillId="0" borderId="1" xfId="0" applyFont="1" applyBorder="1" applyAlignment="1">
      <alignment horizontal="center" vertical="center" wrapText="1"/>
    </xf>
    <xf numFmtId="0" fontId="17" fillId="0" borderId="2" xfId="0" applyFont="1" applyBorder="1" applyAlignment="1">
      <alignment horizontal="center" vertical="center" wrapText="1" shrinkToFit="1"/>
    </xf>
    <xf numFmtId="0" fontId="20" fillId="0" borderId="2" xfId="0" applyFont="1" applyBorder="1" applyAlignment="1">
      <alignment horizontal="center"/>
    </xf>
    <xf numFmtId="0" fontId="22" fillId="0" borderId="1" xfId="0" applyFont="1" applyBorder="1" applyAlignment="1">
      <alignment vertical="center" wrapText="1"/>
    </xf>
    <xf numFmtId="0" fontId="22" fillId="0" borderId="2" xfId="0" applyFont="1" applyBorder="1" applyAlignment="1">
      <alignment horizontal="center" vertical="center" wrapText="1"/>
    </xf>
    <xf numFmtId="0" fontId="22" fillId="0" borderId="1" xfId="0" applyFont="1" applyBorder="1" applyAlignment="1">
      <alignment horizontal="center" vertical="center" wrapText="1"/>
    </xf>
    <xf numFmtId="44" fontId="4" fillId="4" borderId="1" xfId="0" applyNumberFormat="1" applyFont="1" applyFill="1" applyBorder="1" applyAlignment="1">
      <alignment horizontal="center" vertical="center"/>
    </xf>
    <xf numFmtId="44" fontId="4" fillId="4" borderId="1" xfId="1" applyFont="1" applyFill="1" applyBorder="1" applyAlignment="1">
      <alignment horizontal="center" vertical="center"/>
    </xf>
    <xf numFmtId="0" fontId="19" fillId="0" borderId="6" xfId="0" applyFont="1" applyBorder="1" applyAlignment="1">
      <alignment horizontal="left" vertical="center" wrapText="1"/>
    </xf>
    <xf numFmtId="0" fontId="26" fillId="0" borderId="0" xfId="0" applyFont="1" applyAlignment="1">
      <alignment horizontal="center" vertical="center"/>
    </xf>
    <xf numFmtId="44" fontId="2" fillId="0" borderId="0" xfId="1" applyFont="1" applyAlignment="1">
      <alignment horizontal="center" vertical="center"/>
    </xf>
    <xf numFmtId="0" fontId="19" fillId="0" borderId="0" xfId="0" applyFont="1" applyAlignment="1">
      <alignment horizontal="left" vertical="center" wrapText="1"/>
    </xf>
    <xf numFmtId="0" fontId="5" fillId="0" borderId="0" xfId="0" applyFont="1" applyAlignment="1">
      <alignment horizontal="center" vertical="center"/>
    </xf>
    <xf numFmtId="0" fontId="6" fillId="0" borderId="0" xfId="0" applyFont="1" applyAlignment="1">
      <alignment horizontal="center" vertical="center"/>
    </xf>
    <xf numFmtId="0" fontId="24" fillId="4" borderId="3" xfId="2" applyFont="1" applyFill="1" applyBorder="1" applyAlignment="1">
      <alignment horizontal="right" vertical="center"/>
    </xf>
    <xf numFmtId="0" fontId="24" fillId="4" borderId="4" xfId="2" applyFont="1" applyFill="1" applyBorder="1" applyAlignment="1">
      <alignment horizontal="right" vertical="center"/>
    </xf>
    <xf numFmtId="0" fontId="24" fillId="4" borderId="5" xfId="2" applyFont="1" applyFill="1" applyBorder="1" applyAlignment="1">
      <alignment horizontal="right" vertical="center"/>
    </xf>
    <xf numFmtId="0" fontId="25" fillId="4" borderId="3" xfId="2" applyFont="1" applyFill="1" applyBorder="1" applyAlignment="1">
      <alignment horizontal="right" vertical="center"/>
    </xf>
    <xf numFmtId="0" fontId="25" fillId="4" borderId="4" xfId="2" applyFont="1" applyFill="1" applyBorder="1" applyAlignment="1">
      <alignment horizontal="right" vertical="center"/>
    </xf>
    <xf numFmtId="0" fontId="25" fillId="4" borderId="5" xfId="2" applyFont="1" applyFill="1" applyBorder="1" applyAlignment="1">
      <alignment horizontal="right" vertical="center"/>
    </xf>
  </cellXfs>
  <cellStyles count="3">
    <cellStyle name="Currency" xfId="1" builtinId="4"/>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2"/>
  <sheetViews>
    <sheetView tabSelected="1" workbookViewId="0">
      <selection activeCell="C16" sqref="C16"/>
    </sheetView>
  </sheetViews>
  <sheetFormatPr defaultColWidth="8.7109375" defaultRowHeight="15.75"/>
  <cols>
    <col min="1" max="1" width="4.28515625" style="1" bestFit="1" customWidth="1"/>
    <col min="2" max="2" width="17.7109375" style="2" customWidth="1"/>
    <col min="3" max="3" width="95.140625" style="1" customWidth="1"/>
    <col min="4" max="4" width="18.7109375" style="1" customWidth="1"/>
    <col min="5" max="5" width="42.42578125" style="3" customWidth="1"/>
    <col min="6" max="6" width="23.5703125" style="3" customWidth="1"/>
    <col min="7" max="7" width="28.42578125" style="3" customWidth="1"/>
    <col min="8" max="8" width="9" style="42" customWidth="1"/>
    <col min="9" max="9" width="13.28515625" style="43" customWidth="1"/>
    <col min="10" max="10" width="16.5703125" style="3" customWidth="1"/>
    <col min="11" max="16384" width="8.7109375" style="1"/>
  </cols>
  <sheetData>
    <row r="1" spans="1:10">
      <c r="H1" s="4" t="s">
        <v>0</v>
      </c>
      <c r="I1" s="5"/>
    </row>
    <row r="2" spans="1:10" ht="18.75">
      <c r="B2" s="45" t="s">
        <v>1</v>
      </c>
      <c r="C2" s="45"/>
      <c r="D2" s="45"/>
      <c r="E2" s="45"/>
      <c r="F2" s="45"/>
      <c r="G2" s="45"/>
      <c r="H2" s="45"/>
      <c r="I2" s="6"/>
    </row>
    <row r="3" spans="1:10">
      <c r="B3" s="46" t="s">
        <v>2</v>
      </c>
      <c r="C3" s="46"/>
      <c r="D3" s="46"/>
      <c r="E3" s="46"/>
      <c r="F3" s="46"/>
      <c r="G3" s="46"/>
      <c r="H3" s="46"/>
      <c r="I3" s="7"/>
    </row>
    <row r="4" spans="1:10">
      <c r="B4" s="8"/>
      <c r="C4" s="8"/>
      <c r="D4" s="8"/>
      <c r="E4" s="8"/>
      <c r="F4" s="8"/>
      <c r="G4" s="8"/>
      <c r="H4" s="8"/>
      <c r="I4" s="7"/>
    </row>
    <row r="5" spans="1:10">
      <c r="B5" s="9" t="s">
        <v>3</v>
      </c>
      <c r="C5" s="8"/>
      <c r="D5" s="8"/>
      <c r="E5" s="8"/>
      <c r="F5" s="8"/>
      <c r="G5" s="8"/>
      <c r="H5" s="8"/>
      <c r="I5" s="10"/>
    </row>
    <row r="6" spans="1:10">
      <c r="B6" s="11"/>
      <c r="C6" s="8"/>
      <c r="D6" s="8"/>
      <c r="E6" s="8"/>
      <c r="F6" s="8"/>
      <c r="G6" s="8"/>
      <c r="H6" s="8"/>
      <c r="I6" s="10"/>
    </row>
    <row r="7" spans="1:10" ht="118.5">
      <c r="A7" s="12" t="s">
        <v>4</v>
      </c>
      <c r="B7" s="13" t="s">
        <v>5</v>
      </c>
      <c r="C7" s="14" t="s">
        <v>6</v>
      </c>
      <c r="D7" s="14" t="s">
        <v>7</v>
      </c>
      <c r="E7" s="14" t="s">
        <v>8</v>
      </c>
      <c r="F7" s="14" t="s">
        <v>9</v>
      </c>
      <c r="G7" s="14" t="s">
        <v>10</v>
      </c>
      <c r="H7" s="15" t="s">
        <v>11</v>
      </c>
      <c r="I7" s="16" t="s">
        <v>12</v>
      </c>
      <c r="J7" s="17" t="s">
        <v>13</v>
      </c>
    </row>
    <row r="8" spans="1:10" s="23" customFormat="1">
      <c r="A8" s="18">
        <v>1</v>
      </c>
      <c r="B8" s="19">
        <v>2</v>
      </c>
      <c r="C8" s="18">
        <v>3</v>
      </c>
      <c r="D8" s="18"/>
      <c r="E8" s="18">
        <v>4</v>
      </c>
      <c r="F8" s="18">
        <v>5</v>
      </c>
      <c r="G8" s="18">
        <v>6</v>
      </c>
      <c r="H8" s="20">
        <v>7</v>
      </c>
      <c r="I8" s="21">
        <v>8</v>
      </c>
      <c r="J8" s="22">
        <v>9</v>
      </c>
    </row>
    <row r="9" spans="1:10" ht="293.25">
      <c r="A9" s="24">
        <v>1</v>
      </c>
      <c r="B9" s="25" t="s">
        <v>14</v>
      </c>
      <c r="C9" s="26" t="s">
        <v>15</v>
      </c>
      <c r="D9" s="27" t="s">
        <v>16</v>
      </c>
      <c r="E9" s="28"/>
      <c r="F9" s="29"/>
      <c r="G9" s="29"/>
      <c r="H9" s="30">
        <v>12</v>
      </c>
      <c r="I9" s="31"/>
      <c r="J9" s="32">
        <f t="shared" ref="J9:J12" si="0">H9*I9</f>
        <v>0</v>
      </c>
    </row>
    <row r="10" spans="1:10" ht="293.25">
      <c r="A10" s="24">
        <f>+A9+1</f>
        <v>2</v>
      </c>
      <c r="B10" s="25" t="s">
        <v>14</v>
      </c>
      <c r="C10" s="26" t="s">
        <v>17</v>
      </c>
      <c r="D10" s="27" t="s">
        <v>18</v>
      </c>
      <c r="E10" s="28"/>
      <c r="F10" s="29"/>
      <c r="G10" s="29"/>
      <c r="H10" s="30">
        <v>20</v>
      </c>
      <c r="I10" s="31"/>
      <c r="J10" s="32">
        <f t="shared" si="0"/>
        <v>0</v>
      </c>
    </row>
    <row r="11" spans="1:10" ht="153">
      <c r="A11" s="24">
        <f t="shared" ref="A11:A18" si="1">+A10+1</f>
        <v>3</v>
      </c>
      <c r="B11" s="25" t="s">
        <v>19</v>
      </c>
      <c r="C11" s="26" t="s">
        <v>20</v>
      </c>
      <c r="D11" s="33" t="s">
        <v>21</v>
      </c>
      <c r="E11" s="28"/>
      <c r="F11" s="29"/>
      <c r="G11" s="29"/>
      <c r="H11" s="30">
        <v>5</v>
      </c>
      <c r="I11" s="31"/>
      <c r="J11" s="32">
        <f t="shared" si="0"/>
        <v>0</v>
      </c>
    </row>
    <row r="12" spans="1:10" ht="89.25">
      <c r="A12" s="24">
        <f t="shared" si="1"/>
        <v>4</v>
      </c>
      <c r="B12" s="25" t="s">
        <v>22</v>
      </c>
      <c r="C12" s="26" t="s">
        <v>23</v>
      </c>
      <c r="D12" s="33" t="s">
        <v>21</v>
      </c>
      <c r="E12" s="28"/>
      <c r="F12" s="29"/>
      <c r="G12" s="29"/>
      <c r="H12" s="30">
        <v>10</v>
      </c>
      <c r="I12" s="31"/>
      <c r="J12" s="32">
        <f t="shared" si="0"/>
        <v>0</v>
      </c>
    </row>
    <row r="13" spans="1:10" ht="140.25">
      <c r="A13" s="24">
        <f t="shared" si="1"/>
        <v>5</v>
      </c>
      <c r="B13" s="25" t="s">
        <v>24</v>
      </c>
      <c r="C13" s="26" t="s">
        <v>25</v>
      </c>
      <c r="D13" s="33" t="s">
        <v>21</v>
      </c>
      <c r="E13" s="34"/>
      <c r="F13" s="35"/>
      <c r="G13" s="35"/>
      <c r="H13" s="30">
        <v>10</v>
      </c>
      <c r="I13" s="31"/>
      <c r="J13" s="32"/>
    </row>
    <row r="14" spans="1:10" ht="165.75">
      <c r="A14" s="24">
        <f t="shared" si="1"/>
        <v>6</v>
      </c>
      <c r="B14" s="25" t="s">
        <v>26</v>
      </c>
      <c r="C14" s="26" t="s">
        <v>27</v>
      </c>
      <c r="D14" s="33" t="s">
        <v>21</v>
      </c>
      <c r="E14" s="34"/>
      <c r="F14" s="35"/>
      <c r="G14" s="35"/>
      <c r="H14" s="30">
        <v>10</v>
      </c>
      <c r="I14" s="31"/>
      <c r="J14" s="32"/>
    </row>
    <row r="15" spans="1:10" ht="63.75">
      <c r="A15" s="24">
        <f t="shared" si="1"/>
        <v>7</v>
      </c>
      <c r="B15" s="25" t="s">
        <v>28</v>
      </c>
      <c r="C15" s="36" t="s">
        <v>29</v>
      </c>
      <c r="D15" s="37" t="s">
        <v>30</v>
      </c>
      <c r="E15" s="34"/>
      <c r="F15" s="35"/>
      <c r="G15" s="35"/>
      <c r="H15" s="30">
        <v>5</v>
      </c>
      <c r="I15" s="31"/>
      <c r="J15" s="32"/>
    </row>
    <row r="16" spans="1:10" ht="191.25">
      <c r="A16" s="24">
        <f t="shared" si="1"/>
        <v>8</v>
      </c>
      <c r="B16" s="25" t="s">
        <v>31</v>
      </c>
      <c r="C16" s="36" t="s">
        <v>43</v>
      </c>
      <c r="D16" s="37" t="s">
        <v>32</v>
      </c>
      <c r="E16" s="34"/>
      <c r="F16" s="35"/>
      <c r="G16" s="35"/>
      <c r="H16" s="30">
        <v>300</v>
      </c>
      <c r="I16" s="31"/>
      <c r="J16" s="32"/>
    </row>
    <row r="17" spans="1:10" ht="293.25">
      <c r="A17" s="24">
        <f t="shared" si="1"/>
        <v>9</v>
      </c>
      <c r="B17" s="25" t="s">
        <v>33</v>
      </c>
      <c r="C17" s="36" t="s">
        <v>42</v>
      </c>
      <c r="D17" s="38" t="s">
        <v>34</v>
      </c>
      <c r="E17" s="28"/>
      <c r="F17" s="29"/>
      <c r="G17" s="29"/>
      <c r="H17" s="30">
        <v>20</v>
      </c>
      <c r="I17" s="31"/>
      <c r="J17" s="32"/>
    </row>
    <row r="18" spans="1:10" ht="89.25">
      <c r="A18" s="24">
        <f t="shared" si="1"/>
        <v>10</v>
      </c>
      <c r="B18" s="25" t="s">
        <v>35</v>
      </c>
      <c r="C18" s="26" t="s">
        <v>36</v>
      </c>
      <c r="D18" s="38" t="s">
        <v>37</v>
      </c>
      <c r="E18" s="28"/>
      <c r="F18" s="29"/>
      <c r="G18" s="29"/>
      <c r="H18" s="30">
        <v>5</v>
      </c>
      <c r="I18" s="31"/>
      <c r="J18" s="32"/>
    </row>
    <row r="19" spans="1:10">
      <c r="A19" s="47" t="s">
        <v>38</v>
      </c>
      <c r="B19" s="48"/>
      <c r="C19" s="48"/>
      <c r="D19" s="48"/>
      <c r="E19" s="48"/>
      <c r="F19" s="48"/>
      <c r="G19" s="48"/>
      <c r="H19" s="48"/>
      <c r="I19" s="49"/>
      <c r="J19" s="39">
        <f>SUM(J9:J17)</f>
        <v>0</v>
      </c>
    </row>
    <row r="20" spans="1:10">
      <c r="A20" s="50" t="s">
        <v>39</v>
      </c>
      <c r="B20" s="51"/>
      <c r="C20" s="51"/>
      <c r="D20" s="51"/>
      <c r="E20" s="51"/>
      <c r="F20" s="51"/>
      <c r="G20" s="51"/>
      <c r="H20" s="51"/>
      <c r="I20" s="52"/>
      <c r="J20" s="40">
        <f>J21-J19</f>
        <v>0</v>
      </c>
    </row>
    <row r="21" spans="1:10">
      <c r="A21" s="50" t="s">
        <v>40</v>
      </c>
      <c r="B21" s="51"/>
      <c r="C21" s="51"/>
      <c r="D21" s="51"/>
      <c r="E21" s="51"/>
      <c r="F21" s="51"/>
      <c r="G21" s="51"/>
      <c r="H21" s="51"/>
      <c r="I21" s="52"/>
      <c r="J21" s="40">
        <f>J19*1.21</f>
        <v>0</v>
      </c>
    </row>
    <row r="22" spans="1:10" ht="102.75" customHeight="1">
      <c r="A22" s="44" t="s">
        <v>41</v>
      </c>
      <c r="B22" s="44"/>
      <c r="C22" s="44"/>
      <c r="D22" s="44"/>
      <c r="E22" s="44"/>
      <c r="F22" s="44"/>
      <c r="G22" s="44"/>
      <c r="H22" s="44"/>
      <c r="I22" s="44"/>
      <c r="J22" s="41"/>
    </row>
  </sheetData>
  <protectedRanges>
    <protectedRange sqref="F12:G18" name="SPEC"/>
  </protectedRanges>
  <mergeCells count="6">
    <mergeCell ref="A22:I22"/>
    <mergeCell ref="B2:H2"/>
    <mergeCell ref="B3:H3"/>
    <mergeCell ref="A19:I19"/>
    <mergeCell ref="A20:I20"/>
    <mergeCell ref="A21:I21"/>
  </mergeCells>
  <pageMargins left="0.7" right="0.7" top="0.75" bottom="0.75" header="0.3" footer="0.3"/>
  <pageSetup paperSize="9" orientation="portrait" horizontalDpi="4294967293" vertic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Rimvydas Aidukevičius</dc:creator>
  <cp:lastModifiedBy>Sigita Raubienė</cp:lastModifiedBy>
  <dcterms:created xsi:type="dcterms:W3CDTF">2015-06-05T18:17:20Z</dcterms:created>
  <dcterms:modified xsi:type="dcterms:W3CDTF">2024-11-19T12:18:11Z</dcterms:modified>
</cp:coreProperties>
</file>