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2. SUPAPRASTINTI konkursai\Metalinės plokštelės šonkaulių lūžiams fiksuoti su daugkartinio naudojimo įrankiais\CVP IS\"/>
    </mc:Choice>
  </mc:AlternateContent>
  <xr:revisionPtr revIDLastSave="0" documentId="13_ncr:1_{CD2B941E-3B9A-4B94-8E3C-9E355A976CD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04" i="1" l="1"/>
  <c r="F102" i="1"/>
  <c r="F100" i="1"/>
  <c r="F94" i="1"/>
  <c r="F88" i="1"/>
  <c r="F82" i="1"/>
  <c r="F76" i="1"/>
  <c r="F70" i="1"/>
  <c r="F64" i="1"/>
  <c r="F59" i="1"/>
  <c r="F54" i="1"/>
  <c r="F49" i="1"/>
  <c r="F44" i="1"/>
  <c r="F39" i="1"/>
  <c r="F34" i="1"/>
  <c r="G21" i="1"/>
  <c r="G103" i="1" l="1"/>
  <c r="F103" i="1"/>
  <c r="F104" i="1" s="1"/>
  <c r="F105" i="1" s="1"/>
</calcChain>
</file>

<file path=xl/sharedStrings.xml><?xml version="1.0" encoding="utf-8"?>
<sst xmlns="http://schemas.openxmlformats.org/spreadsheetml/2006/main" count="219" uniqueCount="158">
  <si>
    <t>METALINĖS PLOKŠTELĖS ŠONKAULIŲ LŪŽIAMS FIKSUOTI SU DAUGKARTINIO NAUDOJIMO ĮRANKIAIS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</si>
  <si>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</si>
  <si>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</si>
  <si>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</si>
  <si>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</si>
  <si>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</si>
  <si>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</si>
  <si>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</si>
  <si>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</si>
  <si>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</si>
  <si>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</si>
  <si>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</si>
  <si>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</si>
  <si>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</si>
  <si>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</si>
  <si>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</si>
  <si>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</si>
  <si>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</si>
  <si>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</si>
  <si>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</si>
  <si>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</si>
  <si>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</si>
  <si>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</si>
  <si>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</si>
  <si>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</si>
  <si>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</si>
  <si>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</si>
  <si>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</si>
  <si>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</si>
  <si>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</si>
  <si>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</si>
  <si>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</si>
  <si>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</si>
  <si>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</si>
  <si>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t>
  </si>
  <si>
    <t>1.1.</t>
  </si>
  <si>
    <t>Implantai, skirti šonkaulių fiksacijai</t>
  </si>
  <si>
    <t>vnt.</t>
  </si>
  <si>
    <t>1.1.1.</t>
  </si>
  <si>
    <t xml:space="preserve">Titaninė 3D juosta  </t>
  </si>
  <si>
    <t>1.1.2.</t>
  </si>
  <si>
    <t>Su 6 segmentais</t>
  </si>
  <si>
    <t>1.1.3.</t>
  </si>
  <si>
    <t xml:space="preserve">Plotis 21±1 mm </t>
  </si>
  <si>
    <t>1.1.4.</t>
  </si>
  <si>
    <t>Fiksacijai nereikalingi papildomi priedai t.y. sraigtai, vielos ir kt.</t>
  </si>
  <si>
    <t>1.2.</t>
  </si>
  <si>
    <t>1.2.1.</t>
  </si>
  <si>
    <t>1.2.2.</t>
  </si>
  <si>
    <t>Su 9 segmentais</t>
  </si>
  <si>
    <t>1.2.3.</t>
  </si>
  <si>
    <t>1.2.4.</t>
  </si>
  <si>
    <t>1.3.</t>
  </si>
  <si>
    <t>1.3.1.</t>
  </si>
  <si>
    <t>1.3.2.</t>
  </si>
  <si>
    <t>Su 13 segmentų</t>
  </si>
  <si>
    <t>1.3.3.</t>
  </si>
  <si>
    <t>1.3.4.</t>
  </si>
  <si>
    <t>1.4.</t>
  </si>
  <si>
    <t>1.4.1.</t>
  </si>
  <si>
    <t>Titaninė 3D juosta</t>
  </si>
  <si>
    <t>1.4.2.</t>
  </si>
  <si>
    <t>1.4.3.</t>
  </si>
  <si>
    <t xml:space="preserve"> Plotis 25,4±1 mm </t>
  </si>
  <si>
    <t>1.4.4.</t>
  </si>
  <si>
    <t>1.5.</t>
  </si>
  <si>
    <t>1.5.1.</t>
  </si>
  <si>
    <t>1.5.2.</t>
  </si>
  <si>
    <t>1.5.3.</t>
  </si>
  <si>
    <t>1.5.4.</t>
  </si>
  <si>
    <t>1.6.</t>
  </si>
  <si>
    <t>1.6.1.</t>
  </si>
  <si>
    <t>1.6.2.</t>
  </si>
  <si>
    <t>1.6.3.</t>
  </si>
  <si>
    <t xml:space="preserve">Plotis 25,4±1 mm </t>
  </si>
  <si>
    <t>1.6.4.</t>
  </si>
  <si>
    <t>1.7.</t>
  </si>
  <si>
    <t>Implantai, skirti krūtinkaulio fiksacijai</t>
  </si>
  <si>
    <t>1.7.1.</t>
  </si>
  <si>
    <t>Dvigubas su 2 segmentais</t>
  </si>
  <si>
    <t>1.7.2.</t>
  </si>
  <si>
    <t>S dydžio</t>
  </si>
  <si>
    <t>1.7.3.</t>
  </si>
  <si>
    <t>Plotis 29±1 mm</t>
  </si>
  <si>
    <t>1.7.4.</t>
  </si>
  <si>
    <t>Pagaminti iš 2 klasės gryno titano</t>
  </si>
  <si>
    <t>1.7.5.</t>
  </si>
  <si>
    <t>Spalvinis dydžių žymėjimas</t>
  </si>
  <si>
    <t>1.8.</t>
  </si>
  <si>
    <t>1.8.1.</t>
  </si>
  <si>
    <t>1.8.2.</t>
  </si>
  <si>
    <t>M dydžio</t>
  </si>
  <si>
    <t>1.8.3.</t>
  </si>
  <si>
    <t>Plotis 36±1 mm</t>
  </si>
  <si>
    <t>1.8.4.</t>
  </si>
  <si>
    <t>1.8.5.</t>
  </si>
  <si>
    <t>1.9.</t>
  </si>
  <si>
    <t>1.9.1.</t>
  </si>
  <si>
    <t>1.9.2.</t>
  </si>
  <si>
    <t>L dydžio</t>
  </si>
  <si>
    <t>1.9.3.</t>
  </si>
  <si>
    <t>Plotis 43±1 mm</t>
  </si>
  <si>
    <t>1.9.4.</t>
  </si>
  <si>
    <t>1.9.5.</t>
  </si>
  <si>
    <t>1.10.</t>
  </si>
  <si>
    <t>1.10.1.</t>
  </si>
  <si>
    <t>Trigubas su 3 segmentais</t>
  </si>
  <si>
    <t>1.10.2.</t>
  </si>
  <si>
    <t>1.10.3.</t>
  </si>
  <si>
    <t>1.10.4.</t>
  </si>
  <si>
    <t>1.10.5.</t>
  </si>
  <si>
    <t>1.11.</t>
  </si>
  <si>
    <t>1.11.1.</t>
  </si>
  <si>
    <t>1.11.2.</t>
  </si>
  <si>
    <t>1.11.3.</t>
  </si>
  <si>
    <t xml:space="preserve"> Plotis 36±1 mm</t>
  </si>
  <si>
    <t>1.11.4.</t>
  </si>
  <si>
    <t>1.11.5.</t>
  </si>
  <si>
    <t>1.12.</t>
  </si>
  <si>
    <t>1.12.1.</t>
  </si>
  <si>
    <t>1.12.2.</t>
  </si>
  <si>
    <t>1.12.3.</t>
  </si>
  <si>
    <t>1.12.4.</t>
  </si>
  <si>
    <t>1.12.5.</t>
  </si>
  <si>
    <t>1.13.</t>
  </si>
  <si>
    <t>1.13.1.</t>
  </si>
  <si>
    <t>Visi implantai ir instrumentai privalo būti to paties gamintojo, kad būtų galima suderinti tarpusavyje</t>
  </si>
  <si>
    <t>1.14.</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</si>
  <si>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</si>
  <si>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</si>
  <si>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</si>
  <si>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</si>
  <si>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</si>
  <si>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</si>
  <si>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</si>
  <si>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</si>
  <si>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</si>
  <si>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</si>
  <si>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</si>
  <si>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</si>
  <si>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</si>
  <si>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</si>
  <si>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</si>
  <si>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</si>
  <si>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</si>
  <si>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</si>
  <si>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</si>
  <si>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</si>
  <si>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</si>
  <si>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</si>
  <si>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</si>
  <si>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</si>
  <si>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</si>
  <si>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</si>
  <si>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2581 2025-05-12 10:10:14</t>
  </si>
  <si>
    <t>PIRKIMO SĄLYGŲ PRIEDAS "PASIŪLYMO FORMA IR TECHNINĖ SPECIFIKACIJA"</t>
  </si>
  <si>
    <r>
      <t xml:space="preserve">Instrumentų rinkinys, skirtas šonkaulių fiksacijai ir implantų išėmimui, </t>
    </r>
    <r>
      <rPr>
        <b/>
        <sz val="11"/>
        <color theme="1"/>
        <rFont val="Calibri"/>
        <family val="2"/>
        <charset val="186"/>
        <scheme val="minor"/>
      </rPr>
      <t>duodamas</t>
    </r>
    <r>
      <rPr>
        <sz val="11"/>
        <color theme="1"/>
        <rFont val="Calibri"/>
        <family val="2"/>
        <scheme val="minor"/>
      </rPr>
      <t xml:space="preserve"> </t>
    </r>
    <r>
      <rPr>
        <b/>
        <sz val="11"/>
        <color theme="1"/>
        <rFont val="Calibri"/>
        <family val="2"/>
        <charset val="186"/>
        <scheme val="minor"/>
      </rPr>
      <t>panaudai</t>
    </r>
  </si>
  <si>
    <r>
      <t xml:space="preserve">Tiekėjas </t>
    </r>
    <r>
      <rPr>
        <b/>
        <sz val="11"/>
        <color theme="1"/>
        <rFont val="Calibri"/>
        <family val="2"/>
        <charset val="186"/>
        <scheme val="minor"/>
      </rPr>
      <t>savo lėšomis praveda medicinos personalo apmokymą</t>
    </r>
    <r>
      <rPr>
        <sz val="11"/>
        <color theme="1"/>
        <rFont val="Calibri"/>
        <family val="2"/>
        <scheme val="minor"/>
      </rPr>
      <t xml:space="preserve"> - supažindina su pateiktų implantų ir darbui skirtų instrumentų naudojimo ypatumais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</si>
</sst>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4" borderId="23" xfId="0" applyFont="1" applyFill="1" applyBorder="1" applyAlignment="1">
      <alignment horizontal="center" vertical="top" wrapText="1"/>
    </xf>
    <xf numFmtId="0" fontId="2" fillId="4" borderId="23" xfId="0" applyFont="1" applyFill="1" applyBorder="1" applyAlignment="1">
      <alignment horizontal="right" vertical="top"/>
    </xf>
    <xf numFmtId="0" fontId="1" fillId="4" borderId="0" xfId="0" applyFont="1" applyFill="1" applyAlignment="1">
      <alignment vertical="top"/>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05"/>
  <sheetViews>
    <sheetView tabSelected="1" workbookViewId="0">
      <selection activeCell="D102" sqref="D102"/>
    </sheetView>
  </sheetViews>
  <sheetFormatPr defaultColWidth="10.875" defaultRowHeight="15" x14ac:dyDescent="0.25"/>
  <cols>
    <col min="1" max="1" width="9.125" style="1" customWidth="1"/>
    <col min="2" max="2" width="36.375" style="1" customWidth="1"/>
    <col min="3" max="3" width="7.875" style="1" customWidth="1"/>
    <col min="4" max="4" width="10.875" style="1" customWidth="1"/>
    <col min="5" max="5" width="12.625" style="1" customWidth="1"/>
    <col min="6" max="6" width="15.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155</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6" t="s">
        <v>6</v>
      </c>
      <c r="B12" s="37"/>
      <c r="C12" s="33"/>
      <c r="D12" s="34"/>
      <c r="E12" s="34"/>
      <c r="F12" s="35"/>
    </row>
    <row r="13" spans="1:6" ht="15.95" customHeight="1" x14ac:dyDescent="0.25">
      <c r="A13" s="41" t="s">
        <v>7</v>
      </c>
      <c r="B13" s="42"/>
      <c r="C13" s="33"/>
      <c r="D13" s="34"/>
      <c r="E13" s="34"/>
      <c r="F13" s="35"/>
    </row>
    <row r="14" spans="1:6" ht="34.5" customHeight="1" x14ac:dyDescent="0.25">
      <c r="A14" s="41" t="s">
        <v>8</v>
      </c>
      <c r="B14" s="42"/>
      <c r="C14" s="33"/>
      <c r="D14" s="34"/>
      <c r="E14" s="34"/>
      <c r="F14" s="35"/>
    </row>
    <row r="15" spans="1:6" ht="15.95" customHeight="1" x14ac:dyDescent="0.25">
      <c r="A15" s="36" t="s">
        <v>9</v>
      </c>
      <c r="B15" s="37"/>
      <c r="C15" s="33"/>
      <c r="D15" s="34"/>
      <c r="E15" s="34"/>
      <c r="F15" s="35"/>
    </row>
    <row r="16" spans="1:6" ht="59.25" customHeight="1" x14ac:dyDescent="0.25">
      <c r="A16" s="45" t="s">
        <v>10</v>
      </c>
      <c r="B16" s="42"/>
      <c r="C16" s="33"/>
      <c r="D16" s="34"/>
      <c r="E16" s="34"/>
      <c r="F16" s="35"/>
    </row>
    <row r="17" spans="1:7" ht="15.95" customHeight="1" x14ac:dyDescent="0.25">
      <c r="A17" s="36" t="s">
        <v>11</v>
      </c>
      <c r="B17" s="37"/>
      <c r="C17" s="33"/>
      <c r="D17" s="34"/>
      <c r="E17" s="34"/>
      <c r="F17" s="35"/>
    </row>
    <row r="18" spans="1:7" ht="15.95" customHeight="1" x14ac:dyDescent="0.25">
      <c r="A18" s="36" t="s">
        <v>12</v>
      </c>
      <c r="B18" s="37"/>
      <c r="C18" s="33"/>
      <c r="D18" s="34"/>
      <c r="E18" s="34"/>
      <c r="F18" s="35"/>
    </row>
    <row r="19" spans="1:7" ht="40.5" customHeight="1" x14ac:dyDescent="0.25">
      <c r="A19" s="36" t="s">
        <v>13</v>
      </c>
      <c r="B19" s="37"/>
      <c r="C19" s="33"/>
      <c r="D19" s="34"/>
      <c r="E19" s="34"/>
      <c r="F19" s="35"/>
    </row>
    <row r="20" spans="1:7" ht="54.95" customHeight="1" x14ac:dyDescent="0.25">
      <c r="A20" s="36" t="s">
        <v>14</v>
      </c>
      <c r="B20" s="37"/>
      <c r="C20" s="33"/>
      <c r="D20" s="34"/>
      <c r="E20" s="34"/>
      <c r="F20" s="35"/>
    </row>
    <row r="21" spans="1:7" ht="110.25" customHeight="1" x14ac:dyDescent="0.25">
      <c r="A21" s="38" t="s">
        <v>15</v>
      </c>
      <c r="B21" s="39"/>
      <c r="C21" s="43"/>
      <c r="D21" s="44"/>
      <c r="E21" s="44"/>
      <c r="F21" s="44"/>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6" t="s">
        <v>16</v>
      </c>
      <c r="B23" s="32"/>
      <c r="C23" s="32"/>
      <c r="D23" s="32"/>
      <c r="E23" s="32"/>
      <c r="F23" s="32"/>
    </row>
    <row r="24" spans="1:7" x14ac:dyDescent="0.25">
      <c r="A24" s="32" t="s">
        <v>17</v>
      </c>
      <c r="B24" s="32"/>
      <c r="C24" s="32"/>
      <c r="D24" s="32"/>
      <c r="E24" s="32"/>
      <c r="F24" s="32"/>
    </row>
    <row r="25" spans="1:7" x14ac:dyDescent="0.25">
      <c r="A25" s="32" t="s">
        <v>18</v>
      </c>
      <c r="B25" s="32"/>
      <c r="C25" s="32"/>
      <c r="D25" s="32"/>
      <c r="E25" s="32"/>
      <c r="F25" s="32"/>
    </row>
    <row r="26" spans="1:7" x14ac:dyDescent="0.25">
      <c r="A26" s="32" t="s">
        <v>19</v>
      </c>
      <c r="B26" s="32"/>
      <c r="C26" s="32"/>
      <c r="D26" s="32"/>
      <c r="E26" s="32"/>
      <c r="F26" s="32"/>
    </row>
    <row r="27" spans="1:7" x14ac:dyDescent="0.25">
      <c r="A27" s="32" t="s">
        <v>20</v>
      </c>
      <c r="B27" s="32"/>
      <c r="C27" s="32"/>
      <c r="D27" s="32"/>
      <c r="E27" s="32"/>
      <c r="F27" s="32"/>
    </row>
    <row r="28" spans="1:7" ht="32.1" customHeight="1" x14ac:dyDescent="0.25">
      <c r="A28" s="40" t="s">
        <v>21</v>
      </c>
      <c r="B28" s="32"/>
      <c r="C28" s="32"/>
      <c r="D28" s="32"/>
      <c r="E28" s="32"/>
      <c r="F28" s="32"/>
    </row>
    <row r="29" spans="1:7" x14ac:dyDescent="0.25">
      <c r="A29" s="32" t="s">
        <v>22</v>
      </c>
      <c r="B29" s="32"/>
      <c r="C29" s="32"/>
      <c r="D29" s="32"/>
      <c r="E29" s="32"/>
      <c r="F29" s="32"/>
    </row>
    <row r="30" spans="1:7" ht="28.5" customHeight="1" x14ac:dyDescent="0.25">
      <c r="A30" s="31" t="s">
        <v>23</v>
      </c>
      <c r="B30" s="31"/>
      <c r="C30" s="31"/>
      <c r="D30" s="15"/>
    </row>
    <row r="31" spans="1:7" x14ac:dyDescent="0.25">
      <c r="A31" s="14" t="s">
        <v>24</v>
      </c>
    </row>
    <row r="32" spans="1:7" x14ac:dyDescent="0.25">
      <c r="A32" s="12" t="s">
        <v>25</v>
      </c>
    </row>
    <row r="33" spans="1:9" s="27" customFormat="1" ht="45" x14ac:dyDescent="0.25">
      <c r="A33" s="26" t="s">
        <v>26</v>
      </c>
      <c r="B33" s="26" t="s">
        <v>27</v>
      </c>
      <c r="C33" s="26" t="s">
        <v>28</v>
      </c>
      <c r="D33" s="26" t="s">
        <v>29</v>
      </c>
      <c r="E33" s="26" t="s">
        <v>30</v>
      </c>
      <c r="F33" s="26" t="s">
        <v>31</v>
      </c>
      <c r="G33" s="26" t="s">
        <v>32</v>
      </c>
      <c r="H33" s="26" t="s">
        <v>33</v>
      </c>
      <c r="I33" s="26" t="s">
        <v>34</v>
      </c>
    </row>
    <row r="34" spans="1:9" s="22" customFormat="1" ht="30.75" customHeight="1" x14ac:dyDescent="0.25">
      <c r="A34" s="23" t="s">
        <v>35</v>
      </c>
      <c r="B34" s="23" t="s">
        <v>36</v>
      </c>
      <c r="C34" s="28">
        <v>2</v>
      </c>
      <c r="D34" s="28" t="s">
        <v>37</v>
      </c>
      <c r="E34" s="24"/>
      <c r="F34" s="23" t="str">
        <f>IF(ISBLANK(E34),"", PRODUCT(C34,E34))</f>
        <v/>
      </c>
      <c r="G34" s="25"/>
      <c r="H34" s="23"/>
      <c r="I34" s="23"/>
    </row>
    <row r="35" spans="1:9" s="22" customFormat="1" x14ac:dyDescent="0.25">
      <c r="A35" s="23" t="s">
        <v>38</v>
      </c>
      <c r="B35" s="23" t="s">
        <v>39</v>
      </c>
      <c r="C35" s="28"/>
      <c r="D35" s="28"/>
      <c r="E35" s="23"/>
      <c r="F35" s="23"/>
      <c r="G35" s="23"/>
      <c r="H35" s="25"/>
      <c r="I35" s="25"/>
    </row>
    <row r="36" spans="1:9" s="22" customFormat="1" x14ac:dyDescent="0.25">
      <c r="A36" s="23" t="s">
        <v>40</v>
      </c>
      <c r="B36" s="23" t="s">
        <v>41</v>
      </c>
      <c r="C36" s="28"/>
      <c r="D36" s="28"/>
      <c r="E36" s="23"/>
      <c r="F36" s="23"/>
      <c r="G36" s="23"/>
      <c r="H36" s="25"/>
      <c r="I36" s="25"/>
    </row>
    <row r="37" spans="1:9" s="22" customFormat="1" x14ac:dyDescent="0.25">
      <c r="A37" s="23" t="s">
        <v>42</v>
      </c>
      <c r="B37" s="23" t="s">
        <v>43</v>
      </c>
      <c r="C37" s="28"/>
      <c r="D37" s="28"/>
      <c r="E37" s="23"/>
      <c r="F37" s="23"/>
      <c r="G37" s="23"/>
      <c r="H37" s="25"/>
      <c r="I37" s="25"/>
    </row>
    <row r="38" spans="1:9" s="22" customFormat="1" ht="30" x14ac:dyDescent="0.25">
      <c r="A38" s="23" t="s">
        <v>44</v>
      </c>
      <c r="B38" s="23" t="s">
        <v>45</v>
      </c>
      <c r="C38" s="28"/>
      <c r="D38" s="28"/>
      <c r="E38" s="23"/>
      <c r="F38" s="23"/>
      <c r="G38" s="23"/>
      <c r="H38" s="25"/>
      <c r="I38" s="25"/>
    </row>
    <row r="39" spans="1:9" s="22" customFormat="1" ht="36" customHeight="1" x14ac:dyDescent="0.25">
      <c r="A39" s="23" t="s">
        <v>46</v>
      </c>
      <c r="B39" s="23" t="s">
        <v>36</v>
      </c>
      <c r="C39" s="28">
        <v>5</v>
      </c>
      <c r="D39" s="28" t="s">
        <v>37</v>
      </c>
      <c r="E39" s="24"/>
      <c r="F39" s="23" t="str">
        <f>IF(ISBLANK(E39),"", PRODUCT(C39,E39))</f>
        <v/>
      </c>
      <c r="G39" s="25"/>
      <c r="H39" s="23"/>
      <c r="I39" s="23"/>
    </row>
    <row r="40" spans="1:9" s="22" customFormat="1" x14ac:dyDescent="0.25">
      <c r="A40" s="23" t="s">
        <v>47</v>
      </c>
      <c r="B40" s="23" t="s">
        <v>39</v>
      </c>
      <c r="C40" s="28"/>
      <c r="D40" s="28"/>
      <c r="E40" s="23"/>
      <c r="F40" s="23"/>
      <c r="G40" s="23"/>
      <c r="H40" s="25"/>
      <c r="I40" s="25"/>
    </row>
    <row r="41" spans="1:9" s="22" customFormat="1" x14ac:dyDescent="0.25">
      <c r="A41" s="23" t="s">
        <v>48</v>
      </c>
      <c r="B41" s="23" t="s">
        <v>49</v>
      </c>
      <c r="C41" s="28"/>
      <c r="D41" s="28"/>
      <c r="E41" s="23"/>
      <c r="F41" s="23"/>
      <c r="G41" s="23"/>
      <c r="H41" s="25"/>
      <c r="I41" s="25"/>
    </row>
    <row r="42" spans="1:9" s="22" customFormat="1" x14ac:dyDescent="0.25">
      <c r="A42" s="23" t="s">
        <v>50</v>
      </c>
      <c r="B42" s="23" t="s">
        <v>43</v>
      </c>
      <c r="C42" s="28"/>
      <c r="D42" s="28"/>
      <c r="E42" s="23"/>
      <c r="F42" s="23"/>
      <c r="G42" s="23"/>
      <c r="H42" s="25"/>
      <c r="I42" s="25"/>
    </row>
    <row r="43" spans="1:9" s="22" customFormat="1" ht="30" x14ac:dyDescent="0.25">
      <c r="A43" s="23" t="s">
        <v>51</v>
      </c>
      <c r="B43" s="23" t="s">
        <v>45</v>
      </c>
      <c r="C43" s="28"/>
      <c r="D43" s="28"/>
      <c r="E43" s="23"/>
      <c r="F43" s="23"/>
      <c r="G43" s="23"/>
      <c r="H43" s="25"/>
      <c r="I43" s="25"/>
    </row>
    <row r="44" spans="1:9" s="22" customFormat="1" ht="39" customHeight="1" x14ac:dyDescent="0.25">
      <c r="A44" s="23" t="s">
        <v>52</v>
      </c>
      <c r="B44" s="23" t="s">
        <v>36</v>
      </c>
      <c r="C44" s="28">
        <v>5</v>
      </c>
      <c r="D44" s="28" t="s">
        <v>37</v>
      </c>
      <c r="E44" s="24"/>
      <c r="F44" s="23" t="str">
        <f>IF(ISBLANK(E44),"", PRODUCT(C44,E44))</f>
        <v/>
      </c>
      <c r="G44" s="25"/>
      <c r="H44" s="23"/>
      <c r="I44" s="23"/>
    </row>
    <row r="45" spans="1:9" s="22" customFormat="1" x14ac:dyDescent="0.25">
      <c r="A45" s="23" t="s">
        <v>53</v>
      </c>
      <c r="B45" s="23" t="s">
        <v>39</v>
      </c>
      <c r="C45" s="28"/>
      <c r="D45" s="28"/>
      <c r="E45" s="23"/>
      <c r="F45" s="23"/>
      <c r="G45" s="23"/>
      <c r="H45" s="25"/>
      <c r="I45" s="25"/>
    </row>
    <row r="46" spans="1:9" s="22" customFormat="1" x14ac:dyDescent="0.25">
      <c r="A46" s="23" t="s">
        <v>54</v>
      </c>
      <c r="B46" s="23" t="s">
        <v>55</v>
      </c>
      <c r="C46" s="28"/>
      <c r="D46" s="28"/>
      <c r="E46" s="23"/>
      <c r="F46" s="23"/>
      <c r="G46" s="23"/>
      <c r="H46" s="25"/>
      <c r="I46" s="25"/>
    </row>
    <row r="47" spans="1:9" s="22" customFormat="1" x14ac:dyDescent="0.25">
      <c r="A47" s="23" t="s">
        <v>56</v>
      </c>
      <c r="B47" s="23" t="s">
        <v>43</v>
      </c>
      <c r="C47" s="28"/>
      <c r="D47" s="28"/>
      <c r="E47" s="23"/>
      <c r="F47" s="23"/>
      <c r="G47" s="23"/>
      <c r="H47" s="25"/>
      <c r="I47" s="25"/>
    </row>
    <row r="48" spans="1:9" s="22" customFormat="1" ht="30" x14ac:dyDescent="0.25">
      <c r="A48" s="23" t="s">
        <v>57</v>
      </c>
      <c r="B48" s="23" t="s">
        <v>45</v>
      </c>
      <c r="C48" s="28"/>
      <c r="D48" s="28"/>
      <c r="E48" s="23"/>
      <c r="F48" s="23"/>
      <c r="G48" s="23"/>
      <c r="H48" s="25"/>
      <c r="I48" s="25"/>
    </row>
    <row r="49" spans="1:9" s="22" customFormat="1" ht="33" customHeight="1" x14ac:dyDescent="0.25">
      <c r="A49" s="23" t="s">
        <v>58</v>
      </c>
      <c r="B49" s="23" t="s">
        <v>36</v>
      </c>
      <c r="C49" s="28">
        <v>2</v>
      </c>
      <c r="D49" s="28" t="s">
        <v>37</v>
      </c>
      <c r="E49" s="24"/>
      <c r="F49" s="23" t="str">
        <f>IF(ISBLANK(E49),"", PRODUCT(C49,E49))</f>
        <v/>
      </c>
      <c r="G49" s="25"/>
      <c r="H49" s="23"/>
      <c r="I49" s="23"/>
    </row>
    <row r="50" spans="1:9" s="22" customFormat="1" x14ac:dyDescent="0.25">
      <c r="A50" s="23" t="s">
        <v>59</v>
      </c>
      <c r="B50" s="23" t="s">
        <v>60</v>
      </c>
      <c r="C50" s="28"/>
      <c r="D50" s="28"/>
      <c r="E50" s="23"/>
      <c r="F50" s="23"/>
      <c r="G50" s="23"/>
      <c r="H50" s="25"/>
      <c r="I50" s="25"/>
    </row>
    <row r="51" spans="1:9" s="22" customFormat="1" x14ac:dyDescent="0.25">
      <c r="A51" s="23" t="s">
        <v>61</v>
      </c>
      <c r="B51" s="23" t="s">
        <v>41</v>
      </c>
      <c r="C51" s="28"/>
      <c r="D51" s="28"/>
      <c r="E51" s="23"/>
      <c r="F51" s="23"/>
      <c r="G51" s="23"/>
      <c r="H51" s="25"/>
      <c r="I51" s="25"/>
    </row>
    <row r="52" spans="1:9" s="22" customFormat="1" x14ac:dyDescent="0.25">
      <c r="A52" s="23" t="s">
        <v>62</v>
      </c>
      <c r="B52" s="23" t="s">
        <v>63</v>
      </c>
      <c r="C52" s="28"/>
      <c r="D52" s="28"/>
      <c r="E52" s="23"/>
      <c r="F52" s="23"/>
      <c r="G52" s="23"/>
      <c r="H52" s="25"/>
      <c r="I52" s="25"/>
    </row>
    <row r="53" spans="1:9" s="22" customFormat="1" ht="30" x14ac:dyDescent="0.25">
      <c r="A53" s="23" t="s">
        <v>64</v>
      </c>
      <c r="B53" s="23" t="s">
        <v>45</v>
      </c>
      <c r="C53" s="28"/>
      <c r="D53" s="28"/>
      <c r="E53" s="23"/>
      <c r="F53" s="23"/>
      <c r="G53" s="23"/>
      <c r="H53" s="25"/>
      <c r="I53" s="25"/>
    </row>
    <row r="54" spans="1:9" s="22" customFormat="1" ht="45.75" customHeight="1" x14ac:dyDescent="0.25">
      <c r="A54" s="23" t="s">
        <v>65</v>
      </c>
      <c r="B54" s="23" t="s">
        <v>36</v>
      </c>
      <c r="C54" s="28">
        <v>5</v>
      </c>
      <c r="D54" s="28" t="s">
        <v>37</v>
      </c>
      <c r="E54" s="24"/>
      <c r="F54" s="23" t="str">
        <f>IF(ISBLANK(E54),"", PRODUCT(C54,E54))</f>
        <v/>
      </c>
      <c r="G54" s="25"/>
      <c r="H54" s="23"/>
      <c r="I54" s="23"/>
    </row>
    <row r="55" spans="1:9" s="22" customFormat="1" x14ac:dyDescent="0.25">
      <c r="A55" s="23" t="s">
        <v>66</v>
      </c>
      <c r="B55" s="23" t="s">
        <v>39</v>
      </c>
      <c r="C55" s="28"/>
      <c r="D55" s="28"/>
      <c r="E55" s="23"/>
      <c r="F55" s="23"/>
      <c r="G55" s="23"/>
      <c r="H55" s="25"/>
      <c r="I55" s="25"/>
    </row>
    <row r="56" spans="1:9" s="22" customFormat="1" x14ac:dyDescent="0.25">
      <c r="A56" s="23" t="s">
        <v>67</v>
      </c>
      <c r="B56" s="23" t="s">
        <v>49</v>
      </c>
      <c r="C56" s="28"/>
      <c r="D56" s="28"/>
      <c r="E56" s="23"/>
      <c r="F56" s="23"/>
      <c r="G56" s="23"/>
      <c r="H56" s="25"/>
      <c r="I56" s="25"/>
    </row>
    <row r="57" spans="1:9" s="22" customFormat="1" x14ac:dyDescent="0.25">
      <c r="A57" s="23" t="s">
        <v>68</v>
      </c>
      <c r="B57" s="23" t="s">
        <v>63</v>
      </c>
      <c r="C57" s="28"/>
      <c r="D57" s="28"/>
      <c r="E57" s="23"/>
      <c r="F57" s="23"/>
      <c r="G57" s="23"/>
      <c r="H57" s="25"/>
      <c r="I57" s="25"/>
    </row>
    <row r="58" spans="1:9" s="22" customFormat="1" ht="30" x14ac:dyDescent="0.25">
      <c r="A58" s="23" t="s">
        <v>69</v>
      </c>
      <c r="B58" s="23" t="s">
        <v>45</v>
      </c>
      <c r="C58" s="28"/>
      <c r="D58" s="28"/>
      <c r="E58" s="23"/>
      <c r="F58" s="23"/>
      <c r="G58" s="23"/>
      <c r="H58" s="25"/>
      <c r="I58" s="25"/>
    </row>
    <row r="59" spans="1:9" s="22" customFormat="1" ht="32.25" customHeight="1" x14ac:dyDescent="0.25">
      <c r="A59" s="23" t="s">
        <v>70</v>
      </c>
      <c r="B59" s="23" t="s">
        <v>36</v>
      </c>
      <c r="C59" s="28">
        <v>5</v>
      </c>
      <c r="D59" s="28" t="s">
        <v>37</v>
      </c>
      <c r="E59" s="24"/>
      <c r="F59" s="23" t="str">
        <f>IF(ISBLANK(E59),"", PRODUCT(C59,E59))</f>
        <v/>
      </c>
      <c r="G59" s="25"/>
      <c r="H59" s="23"/>
      <c r="I59" s="23"/>
    </row>
    <row r="60" spans="1:9" s="22" customFormat="1" x14ac:dyDescent="0.25">
      <c r="A60" s="23" t="s">
        <v>71</v>
      </c>
      <c r="B60" s="23" t="s">
        <v>39</v>
      </c>
      <c r="C60" s="28"/>
      <c r="D60" s="28"/>
      <c r="E60" s="23"/>
      <c r="F60" s="23"/>
      <c r="G60" s="23"/>
      <c r="H60" s="25"/>
      <c r="I60" s="25"/>
    </row>
    <row r="61" spans="1:9" s="22" customFormat="1" x14ac:dyDescent="0.25">
      <c r="A61" s="23" t="s">
        <v>72</v>
      </c>
      <c r="B61" s="23" t="s">
        <v>55</v>
      </c>
      <c r="C61" s="28"/>
      <c r="D61" s="28"/>
      <c r="E61" s="23"/>
      <c r="F61" s="23"/>
      <c r="G61" s="23"/>
      <c r="H61" s="25"/>
      <c r="I61" s="25"/>
    </row>
    <row r="62" spans="1:9" s="22" customFormat="1" x14ac:dyDescent="0.25">
      <c r="A62" s="23" t="s">
        <v>73</v>
      </c>
      <c r="B62" s="23" t="s">
        <v>74</v>
      </c>
      <c r="C62" s="28"/>
      <c r="D62" s="28"/>
      <c r="E62" s="23"/>
      <c r="F62" s="23"/>
      <c r="G62" s="23"/>
      <c r="H62" s="25"/>
      <c r="I62" s="25"/>
    </row>
    <row r="63" spans="1:9" s="22" customFormat="1" ht="30" x14ac:dyDescent="0.25">
      <c r="A63" s="23" t="s">
        <v>75</v>
      </c>
      <c r="B63" s="23" t="s">
        <v>45</v>
      </c>
      <c r="C63" s="28"/>
      <c r="D63" s="28"/>
      <c r="E63" s="23"/>
      <c r="F63" s="23"/>
      <c r="G63" s="23"/>
      <c r="H63" s="25"/>
      <c r="I63" s="25"/>
    </row>
    <row r="64" spans="1:9" s="22" customFormat="1" ht="33" customHeight="1" x14ac:dyDescent="0.25">
      <c r="A64" s="23" t="s">
        <v>76</v>
      </c>
      <c r="B64" s="23" t="s">
        <v>77</v>
      </c>
      <c r="C64" s="28">
        <v>1</v>
      </c>
      <c r="D64" s="28" t="s">
        <v>37</v>
      </c>
      <c r="E64" s="24"/>
      <c r="F64" s="23" t="str">
        <f>IF(ISBLANK(E64),"", PRODUCT(C64,E64))</f>
        <v/>
      </c>
      <c r="G64" s="25"/>
      <c r="H64" s="23"/>
      <c r="I64" s="23"/>
    </row>
    <row r="65" spans="1:9" s="22" customFormat="1" x14ac:dyDescent="0.25">
      <c r="A65" s="23" t="s">
        <v>78</v>
      </c>
      <c r="B65" s="23" t="s">
        <v>79</v>
      </c>
      <c r="C65" s="28"/>
      <c r="D65" s="28"/>
      <c r="E65" s="23"/>
      <c r="F65" s="23"/>
      <c r="G65" s="23"/>
      <c r="H65" s="25"/>
      <c r="I65" s="25"/>
    </row>
    <row r="66" spans="1:9" s="22" customFormat="1" x14ac:dyDescent="0.25">
      <c r="A66" s="23" t="s">
        <v>80</v>
      </c>
      <c r="B66" s="23" t="s">
        <v>81</v>
      </c>
      <c r="C66" s="28"/>
      <c r="D66" s="28"/>
      <c r="E66" s="23"/>
      <c r="F66" s="23"/>
      <c r="G66" s="23"/>
      <c r="H66" s="25"/>
      <c r="I66" s="25"/>
    </row>
    <row r="67" spans="1:9" s="22" customFormat="1" x14ac:dyDescent="0.25">
      <c r="A67" s="23" t="s">
        <v>82</v>
      </c>
      <c r="B67" s="23" t="s">
        <v>83</v>
      </c>
      <c r="C67" s="28"/>
      <c r="D67" s="28"/>
      <c r="E67" s="23"/>
      <c r="F67" s="23"/>
      <c r="G67" s="23"/>
      <c r="H67" s="25"/>
      <c r="I67" s="25"/>
    </row>
    <row r="68" spans="1:9" s="22" customFormat="1" x14ac:dyDescent="0.25">
      <c r="A68" s="23" t="s">
        <v>84</v>
      </c>
      <c r="B68" s="23" t="s">
        <v>85</v>
      </c>
      <c r="C68" s="28"/>
      <c r="D68" s="28"/>
      <c r="E68" s="23"/>
      <c r="F68" s="23"/>
      <c r="G68" s="23"/>
      <c r="H68" s="25"/>
      <c r="I68" s="25"/>
    </row>
    <row r="69" spans="1:9" s="22" customFormat="1" x14ac:dyDescent="0.25">
      <c r="A69" s="23" t="s">
        <v>86</v>
      </c>
      <c r="B69" s="23" t="s">
        <v>87</v>
      </c>
      <c r="C69" s="28"/>
      <c r="D69" s="28"/>
      <c r="E69" s="23"/>
      <c r="F69" s="23"/>
      <c r="G69" s="23"/>
      <c r="H69" s="25"/>
      <c r="I69" s="25"/>
    </row>
    <row r="70" spans="1:9" s="22" customFormat="1" ht="40.5" customHeight="1" x14ac:dyDescent="0.25">
      <c r="A70" s="23" t="s">
        <v>88</v>
      </c>
      <c r="B70" s="23" t="s">
        <v>77</v>
      </c>
      <c r="C70" s="28">
        <v>2</v>
      </c>
      <c r="D70" s="28" t="s">
        <v>37</v>
      </c>
      <c r="E70" s="24"/>
      <c r="F70" s="23" t="str">
        <f>IF(ISBLANK(E70),"", PRODUCT(C70,E70))</f>
        <v/>
      </c>
      <c r="G70" s="25"/>
      <c r="H70" s="23"/>
      <c r="I70" s="23"/>
    </row>
    <row r="71" spans="1:9" s="22" customFormat="1" x14ac:dyDescent="0.25">
      <c r="A71" s="23" t="s">
        <v>89</v>
      </c>
      <c r="B71" s="23" t="s">
        <v>79</v>
      </c>
      <c r="C71" s="28"/>
      <c r="D71" s="28"/>
      <c r="E71" s="23"/>
      <c r="F71" s="23"/>
      <c r="G71" s="23"/>
      <c r="H71" s="25"/>
      <c r="I71" s="25"/>
    </row>
    <row r="72" spans="1:9" s="22" customFormat="1" x14ac:dyDescent="0.25">
      <c r="A72" s="23" t="s">
        <v>90</v>
      </c>
      <c r="B72" s="23" t="s">
        <v>91</v>
      </c>
      <c r="C72" s="28"/>
      <c r="D72" s="28"/>
      <c r="E72" s="23"/>
      <c r="F72" s="23"/>
      <c r="G72" s="23"/>
      <c r="H72" s="25"/>
      <c r="I72" s="25"/>
    </row>
    <row r="73" spans="1:9" s="22" customFormat="1" x14ac:dyDescent="0.25">
      <c r="A73" s="23" t="s">
        <v>92</v>
      </c>
      <c r="B73" s="23" t="s">
        <v>93</v>
      </c>
      <c r="C73" s="28"/>
      <c r="D73" s="28"/>
      <c r="E73" s="23"/>
      <c r="F73" s="23"/>
      <c r="G73" s="23"/>
      <c r="H73" s="25"/>
      <c r="I73" s="25"/>
    </row>
    <row r="74" spans="1:9" s="22" customFormat="1" x14ac:dyDescent="0.25">
      <c r="A74" s="23" t="s">
        <v>94</v>
      </c>
      <c r="B74" s="23" t="s">
        <v>85</v>
      </c>
      <c r="C74" s="28"/>
      <c r="D74" s="28"/>
      <c r="E74" s="23"/>
      <c r="F74" s="23"/>
      <c r="G74" s="23"/>
      <c r="H74" s="25"/>
      <c r="I74" s="25"/>
    </row>
    <row r="75" spans="1:9" s="22" customFormat="1" x14ac:dyDescent="0.25">
      <c r="A75" s="23" t="s">
        <v>95</v>
      </c>
      <c r="B75" s="23" t="s">
        <v>87</v>
      </c>
      <c r="C75" s="28"/>
      <c r="D75" s="28"/>
      <c r="E75" s="23"/>
      <c r="F75" s="23"/>
      <c r="G75" s="23"/>
      <c r="H75" s="25"/>
      <c r="I75" s="25"/>
    </row>
    <row r="76" spans="1:9" s="22" customFormat="1" ht="35.25" customHeight="1" x14ac:dyDescent="0.25">
      <c r="A76" s="23" t="s">
        <v>96</v>
      </c>
      <c r="B76" s="23" t="s">
        <v>77</v>
      </c>
      <c r="C76" s="28">
        <v>1</v>
      </c>
      <c r="D76" s="28" t="s">
        <v>37</v>
      </c>
      <c r="E76" s="24"/>
      <c r="F76" s="23" t="str">
        <f>IF(ISBLANK(E76),"", PRODUCT(C76,E76))</f>
        <v/>
      </c>
      <c r="G76" s="25"/>
      <c r="H76" s="23"/>
      <c r="I76" s="23"/>
    </row>
    <row r="77" spans="1:9" s="22" customFormat="1" x14ac:dyDescent="0.25">
      <c r="A77" s="23" t="s">
        <v>97</v>
      </c>
      <c r="B77" s="23" t="s">
        <v>79</v>
      </c>
      <c r="C77" s="28"/>
      <c r="D77" s="28"/>
      <c r="E77" s="23"/>
      <c r="F77" s="23"/>
      <c r="G77" s="23"/>
      <c r="H77" s="25"/>
      <c r="I77" s="25"/>
    </row>
    <row r="78" spans="1:9" s="22" customFormat="1" x14ac:dyDescent="0.25">
      <c r="A78" s="23" t="s">
        <v>98</v>
      </c>
      <c r="B78" s="23" t="s">
        <v>99</v>
      </c>
      <c r="C78" s="28"/>
      <c r="D78" s="28"/>
      <c r="E78" s="23"/>
      <c r="F78" s="23"/>
      <c r="G78" s="23"/>
      <c r="H78" s="25"/>
      <c r="I78" s="25"/>
    </row>
    <row r="79" spans="1:9" s="22" customFormat="1" x14ac:dyDescent="0.25">
      <c r="A79" s="23" t="s">
        <v>100</v>
      </c>
      <c r="B79" s="23" t="s">
        <v>101</v>
      </c>
      <c r="C79" s="28"/>
      <c r="D79" s="28"/>
      <c r="E79" s="23"/>
      <c r="F79" s="23"/>
      <c r="G79" s="23"/>
      <c r="H79" s="25"/>
      <c r="I79" s="25"/>
    </row>
    <row r="80" spans="1:9" s="22" customFormat="1" x14ac:dyDescent="0.25">
      <c r="A80" s="23" t="s">
        <v>102</v>
      </c>
      <c r="B80" s="23" t="s">
        <v>85</v>
      </c>
      <c r="C80" s="28"/>
      <c r="D80" s="28"/>
      <c r="E80" s="23"/>
      <c r="F80" s="23"/>
      <c r="G80" s="23"/>
      <c r="H80" s="25"/>
      <c r="I80" s="25"/>
    </row>
    <row r="81" spans="1:9" s="22" customFormat="1" x14ac:dyDescent="0.25">
      <c r="A81" s="23" t="s">
        <v>103</v>
      </c>
      <c r="B81" s="23" t="s">
        <v>87</v>
      </c>
      <c r="C81" s="28"/>
      <c r="D81" s="28"/>
      <c r="E81" s="23"/>
      <c r="F81" s="23"/>
      <c r="G81" s="23"/>
      <c r="H81" s="25"/>
      <c r="I81" s="25"/>
    </row>
    <row r="82" spans="1:9" s="22" customFormat="1" ht="39" customHeight="1" x14ac:dyDescent="0.25">
      <c r="A82" s="23" t="s">
        <v>104</v>
      </c>
      <c r="B82" s="23" t="s">
        <v>77</v>
      </c>
      <c r="C82" s="28">
        <v>1</v>
      </c>
      <c r="D82" s="28" t="s">
        <v>37</v>
      </c>
      <c r="E82" s="24"/>
      <c r="F82" s="23" t="str">
        <f>IF(ISBLANK(E82),"", PRODUCT(C82,E82))</f>
        <v/>
      </c>
      <c r="G82" s="25"/>
      <c r="H82" s="23"/>
      <c r="I82" s="23"/>
    </row>
    <row r="83" spans="1:9" s="22" customFormat="1" x14ac:dyDescent="0.25">
      <c r="A83" s="23" t="s">
        <v>105</v>
      </c>
      <c r="B83" s="23" t="s">
        <v>106</v>
      </c>
      <c r="C83" s="28"/>
      <c r="D83" s="28"/>
      <c r="E83" s="23"/>
      <c r="F83" s="23"/>
      <c r="G83" s="23"/>
      <c r="H83" s="25"/>
      <c r="I83" s="25"/>
    </row>
    <row r="84" spans="1:9" s="22" customFormat="1" x14ac:dyDescent="0.25">
      <c r="A84" s="23" t="s">
        <v>107</v>
      </c>
      <c r="B84" s="23" t="s">
        <v>81</v>
      </c>
      <c r="C84" s="28"/>
      <c r="D84" s="28"/>
      <c r="E84" s="23"/>
      <c r="F84" s="23"/>
      <c r="G84" s="23"/>
      <c r="H84" s="25"/>
      <c r="I84" s="25"/>
    </row>
    <row r="85" spans="1:9" s="22" customFormat="1" x14ac:dyDescent="0.25">
      <c r="A85" s="23" t="s">
        <v>108</v>
      </c>
      <c r="B85" s="23" t="s">
        <v>83</v>
      </c>
      <c r="C85" s="28"/>
      <c r="D85" s="28"/>
      <c r="E85" s="23"/>
      <c r="F85" s="23"/>
      <c r="G85" s="23"/>
      <c r="H85" s="25"/>
      <c r="I85" s="25"/>
    </row>
    <row r="86" spans="1:9" s="22" customFormat="1" x14ac:dyDescent="0.25">
      <c r="A86" s="23" t="s">
        <v>109</v>
      </c>
      <c r="B86" s="23" t="s">
        <v>85</v>
      </c>
      <c r="C86" s="28"/>
      <c r="D86" s="28"/>
      <c r="E86" s="23"/>
      <c r="F86" s="23"/>
      <c r="G86" s="23"/>
      <c r="H86" s="25"/>
      <c r="I86" s="25"/>
    </row>
    <row r="87" spans="1:9" s="22" customFormat="1" x14ac:dyDescent="0.25">
      <c r="A87" s="23" t="s">
        <v>110</v>
      </c>
      <c r="B87" s="23" t="s">
        <v>87</v>
      </c>
      <c r="C87" s="28"/>
      <c r="D87" s="28"/>
      <c r="E87" s="23"/>
      <c r="F87" s="23"/>
      <c r="G87" s="23"/>
      <c r="H87" s="25"/>
      <c r="I87" s="25"/>
    </row>
    <row r="88" spans="1:9" s="22" customFormat="1" ht="36.75" customHeight="1" x14ac:dyDescent="0.25">
      <c r="A88" s="23" t="s">
        <v>111</v>
      </c>
      <c r="B88" s="23" t="s">
        <v>77</v>
      </c>
      <c r="C88" s="28">
        <v>1</v>
      </c>
      <c r="D88" s="28" t="s">
        <v>37</v>
      </c>
      <c r="E88" s="24"/>
      <c r="F88" s="23" t="str">
        <f>IF(ISBLANK(E88),"", PRODUCT(C88,E88))</f>
        <v/>
      </c>
      <c r="G88" s="25"/>
      <c r="H88" s="23"/>
      <c r="I88" s="23"/>
    </row>
    <row r="89" spans="1:9" s="22" customFormat="1" x14ac:dyDescent="0.25">
      <c r="A89" s="23" t="s">
        <v>112</v>
      </c>
      <c r="B89" s="23" t="s">
        <v>106</v>
      </c>
      <c r="C89" s="28"/>
      <c r="D89" s="28"/>
      <c r="E89" s="23"/>
      <c r="F89" s="23"/>
      <c r="G89" s="23"/>
      <c r="H89" s="25"/>
      <c r="I89" s="25"/>
    </row>
    <row r="90" spans="1:9" s="22" customFormat="1" x14ac:dyDescent="0.25">
      <c r="A90" s="23" t="s">
        <v>113</v>
      </c>
      <c r="B90" s="23" t="s">
        <v>91</v>
      </c>
      <c r="C90" s="28"/>
      <c r="D90" s="28"/>
      <c r="E90" s="23"/>
      <c r="F90" s="23"/>
      <c r="G90" s="23"/>
      <c r="H90" s="25"/>
      <c r="I90" s="25"/>
    </row>
    <row r="91" spans="1:9" s="22" customFormat="1" x14ac:dyDescent="0.25">
      <c r="A91" s="23" t="s">
        <v>114</v>
      </c>
      <c r="B91" s="23" t="s">
        <v>115</v>
      </c>
      <c r="C91" s="28"/>
      <c r="D91" s="28"/>
      <c r="E91" s="23"/>
      <c r="F91" s="23"/>
      <c r="G91" s="23"/>
      <c r="H91" s="25"/>
      <c r="I91" s="25"/>
    </row>
    <row r="92" spans="1:9" s="22" customFormat="1" x14ac:dyDescent="0.25">
      <c r="A92" s="23" t="s">
        <v>116</v>
      </c>
      <c r="B92" s="23" t="s">
        <v>85</v>
      </c>
      <c r="C92" s="28"/>
      <c r="D92" s="28"/>
      <c r="E92" s="23"/>
      <c r="F92" s="23"/>
      <c r="G92" s="23"/>
      <c r="H92" s="25"/>
      <c r="I92" s="25"/>
    </row>
    <row r="93" spans="1:9" s="22" customFormat="1" x14ac:dyDescent="0.25">
      <c r="A93" s="23" t="s">
        <v>117</v>
      </c>
      <c r="B93" s="23" t="s">
        <v>87</v>
      </c>
      <c r="C93" s="28"/>
      <c r="D93" s="28"/>
      <c r="E93" s="23"/>
      <c r="F93" s="23"/>
      <c r="G93" s="23"/>
      <c r="H93" s="25"/>
      <c r="I93" s="25"/>
    </row>
    <row r="94" spans="1:9" s="22" customFormat="1" ht="39" customHeight="1" x14ac:dyDescent="0.25">
      <c r="A94" s="23" t="s">
        <v>118</v>
      </c>
      <c r="B94" s="23" t="s">
        <v>77</v>
      </c>
      <c r="C94" s="28">
        <v>1</v>
      </c>
      <c r="D94" s="28" t="s">
        <v>37</v>
      </c>
      <c r="E94" s="24"/>
      <c r="F94" s="23" t="str">
        <f>IF(ISBLANK(E94),"", PRODUCT(C94,E94))</f>
        <v/>
      </c>
      <c r="G94" s="25"/>
      <c r="H94" s="23"/>
      <c r="I94" s="23"/>
    </row>
    <row r="95" spans="1:9" s="22" customFormat="1" x14ac:dyDescent="0.25">
      <c r="A95" s="23" t="s">
        <v>119</v>
      </c>
      <c r="B95" s="23" t="s">
        <v>106</v>
      </c>
      <c r="C95" s="28"/>
      <c r="D95" s="28"/>
      <c r="E95" s="23"/>
      <c r="F95" s="23"/>
      <c r="G95" s="23"/>
      <c r="H95" s="25"/>
      <c r="I95" s="25"/>
    </row>
    <row r="96" spans="1:9" s="22" customFormat="1" x14ac:dyDescent="0.25">
      <c r="A96" s="23" t="s">
        <v>120</v>
      </c>
      <c r="B96" s="23" t="s">
        <v>99</v>
      </c>
      <c r="C96" s="28"/>
      <c r="D96" s="28"/>
      <c r="E96" s="23"/>
      <c r="F96" s="23"/>
      <c r="G96" s="23"/>
      <c r="H96" s="25"/>
      <c r="I96" s="25"/>
    </row>
    <row r="97" spans="1:9" s="22" customFormat="1" x14ac:dyDescent="0.25">
      <c r="A97" s="23" t="s">
        <v>121</v>
      </c>
      <c r="B97" s="23" t="s">
        <v>101</v>
      </c>
      <c r="C97" s="28"/>
      <c r="D97" s="28"/>
      <c r="E97" s="23"/>
      <c r="F97" s="23"/>
      <c r="G97" s="23"/>
      <c r="H97" s="25"/>
      <c r="I97" s="25"/>
    </row>
    <row r="98" spans="1:9" s="22" customFormat="1" x14ac:dyDescent="0.25">
      <c r="A98" s="23" t="s">
        <v>122</v>
      </c>
      <c r="B98" s="23" t="s">
        <v>85</v>
      </c>
      <c r="C98" s="28"/>
      <c r="D98" s="28"/>
      <c r="E98" s="23"/>
      <c r="F98" s="23"/>
      <c r="G98" s="23"/>
      <c r="H98" s="25"/>
      <c r="I98" s="25"/>
    </row>
    <row r="99" spans="1:9" s="22" customFormat="1" x14ac:dyDescent="0.25">
      <c r="A99" s="23" t="s">
        <v>123</v>
      </c>
      <c r="B99" s="23" t="s">
        <v>87</v>
      </c>
      <c r="C99" s="28"/>
      <c r="D99" s="28"/>
      <c r="E99" s="23"/>
      <c r="F99" s="23"/>
      <c r="G99" s="23"/>
      <c r="H99" s="25"/>
      <c r="I99" s="25"/>
    </row>
    <row r="100" spans="1:9" s="22" customFormat="1" ht="49.5" customHeight="1" x14ac:dyDescent="0.25">
      <c r="A100" s="23" t="s">
        <v>124</v>
      </c>
      <c r="B100" s="23" t="s">
        <v>156</v>
      </c>
      <c r="C100" s="28">
        <v>1</v>
      </c>
      <c r="D100" s="28" t="s">
        <v>37</v>
      </c>
      <c r="E100" s="24">
        <v>0</v>
      </c>
      <c r="F100" s="23">
        <f>IF(ISBLANK(E100),"", PRODUCT(C100,E100))</f>
        <v>0</v>
      </c>
      <c r="G100" s="25"/>
      <c r="H100" s="23"/>
      <c r="I100" s="23"/>
    </row>
    <row r="101" spans="1:9" s="22" customFormat="1" ht="45" x14ac:dyDescent="0.25">
      <c r="A101" s="23" t="s">
        <v>125</v>
      </c>
      <c r="B101" s="23" t="s">
        <v>126</v>
      </c>
      <c r="C101" s="28"/>
      <c r="D101" s="28"/>
      <c r="E101" s="23"/>
      <c r="F101" s="23"/>
      <c r="G101" s="23"/>
      <c r="H101" s="25"/>
      <c r="I101" s="25"/>
    </row>
    <row r="102" spans="1:9" s="22" customFormat="1" ht="63.75" customHeight="1" x14ac:dyDescent="0.25">
      <c r="A102" s="23" t="s">
        <v>127</v>
      </c>
      <c r="B102" s="23" t="s">
        <v>157</v>
      </c>
      <c r="C102" s="28">
        <v>1</v>
      </c>
      <c r="D102" s="28" t="s">
        <v>37</v>
      </c>
      <c r="E102" s="24">
        <v>0</v>
      </c>
      <c r="F102" s="23">
        <f>IF(ISBLANK(E102),"", PRODUCT(C102,E102))</f>
        <v>0</v>
      </c>
      <c r="G102" s="25"/>
      <c r="H102" s="23"/>
      <c r="I102" s="23"/>
    </row>
    <row r="103" spans="1:9" s="22" customFormat="1" x14ac:dyDescent="0.25">
      <c r="E103" s="21" t="s">
        <v>128</v>
      </c>
      <c r="F103" s="21" t="str">
        <f>IF((COUNT(C34:C102)&lt;&gt;COUNT(F34:F102)),"", ROUND(SUM(F34:F102),2))</f>
        <v/>
      </c>
      <c r="G103" s="30" t="str">
        <f>IF((COUNT(C34:C102)&lt;&gt;COUNT(F34:F102)),"Neužpildytos visų objektų kainos", "")</f>
        <v>Neužpildytos visų objektų kainos</v>
      </c>
    </row>
    <row r="104" spans="1:9" s="22" customFormat="1" x14ac:dyDescent="0.25">
      <c r="C104" s="29" t="s">
        <v>129</v>
      </c>
      <c r="D104" s="25"/>
      <c r="E104" s="21" t="s">
        <v>130</v>
      </c>
      <c r="F104" s="21" t="str">
        <f>IF(OR(F103="",D104=""),"", ROUND(PRODUCT(D104,F103)/100,2))</f>
        <v/>
      </c>
      <c r="G104" s="30" t="str">
        <f>IF(D104="", "Nurodykite taikomą PVM dydį", "")</f>
        <v>Nurodykite taikomą PVM dydį</v>
      </c>
    </row>
    <row r="105" spans="1:9" s="22" customFormat="1" x14ac:dyDescent="0.25">
      <c r="E105" s="21" t="s">
        <v>131</v>
      </c>
      <c r="F105" s="21">
        <f>IF(ISBLANK(F104), "", ROUND(SUM(F103:F104),2))</f>
        <v>0</v>
      </c>
    </row>
  </sheetData>
  <sheetProtection algorithmName="SHA-512" hashValue="qawGcU91qhI6jfNubCPKyQXBFZ+Cnq1EkqhW24vUVQpnDf9LTxOvW0BKJK8B1BB5fRHqionvnpOsQATnu+OeAg==" saltValue="1EXQk/UdKqNZFTvxfTW5/g=="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11811023622047245" right="0.11811023622047245" top="0.35433070866141736" bottom="0.15748031496062992" header="0.31496062992125984" footer="0.31496062992125984"/>
  <pageSetup paperSize="9" scale="80"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7" t="s">
        <v>132</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74" t="s">
        <v>133</v>
      </c>
      <c r="B5" s="58"/>
      <c r="C5" s="56" t="s">
        <v>134</v>
      </c>
      <c r="D5" s="57"/>
      <c r="E5" s="58"/>
      <c r="F5" s="56" t="s">
        <v>135</v>
      </c>
      <c r="G5" s="57"/>
      <c r="H5" s="58"/>
      <c r="I5" s="56" t="s">
        <v>136</v>
      </c>
      <c r="J5" s="58"/>
      <c r="K5" s="9" t="s">
        <v>137</v>
      </c>
    </row>
    <row r="6" spans="1:11" ht="48.95" customHeight="1" x14ac:dyDescent="0.25">
      <c r="A6" s="50"/>
      <c r="B6" s="37"/>
      <c r="C6" s="51"/>
      <c r="D6" s="49"/>
      <c r="E6" s="37"/>
      <c r="F6" s="51"/>
      <c r="G6" s="49"/>
      <c r="H6" s="37"/>
      <c r="I6" s="51"/>
      <c r="J6" s="37"/>
      <c r="K6" s="16"/>
    </row>
    <row r="7" spans="1:11" ht="48.95" customHeight="1" x14ac:dyDescent="0.25">
      <c r="A7" s="50"/>
      <c r="B7" s="37"/>
      <c r="C7" s="51"/>
      <c r="D7" s="49"/>
      <c r="E7" s="37"/>
      <c r="F7" s="51"/>
      <c r="G7" s="49"/>
      <c r="H7" s="37"/>
      <c r="I7" s="51"/>
      <c r="J7" s="37"/>
      <c r="K7" s="16"/>
    </row>
    <row r="8" spans="1:11" ht="48.95" customHeight="1" x14ac:dyDescent="0.25">
      <c r="A8" s="50"/>
      <c r="B8" s="37"/>
      <c r="C8" s="51"/>
      <c r="D8" s="49"/>
      <c r="E8" s="37"/>
      <c r="F8" s="51"/>
      <c r="G8" s="49"/>
      <c r="H8" s="37"/>
      <c r="I8" s="51"/>
      <c r="J8" s="37"/>
      <c r="K8" s="16"/>
    </row>
    <row r="9" spans="1:11" ht="48.95" customHeight="1" x14ac:dyDescent="0.25">
      <c r="A9" s="50"/>
      <c r="B9" s="37"/>
      <c r="C9" s="51"/>
      <c r="D9" s="49"/>
      <c r="E9" s="37"/>
      <c r="F9" s="51"/>
      <c r="G9" s="49"/>
      <c r="H9" s="37"/>
      <c r="I9" s="51"/>
      <c r="J9" s="37"/>
      <c r="K9" s="16"/>
    </row>
    <row r="10" spans="1:11" ht="48.95" customHeight="1" x14ac:dyDescent="0.25">
      <c r="A10" s="50"/>
      <c r="B10" s="37"/>
      <c r="C10" s="51"/>
      <c r="D10" s="49"/>
      <c r="E10" s="37"/>
      <c r="F10" s="51"/>
      <c r="G10" s="49"/>
      <c r="H10" s="37"/>
      <c r="I10" s="51"/>
      <c r="J10" s="37"/>
      <c r="K10" s="16"/>
    </row>
    <row r="11" spans="1:11" ht="48.95" customHeight="1" x14ac:dyDescent="0.25">
      <c r="A11" s="50"/>
      <c r="B11" s="37"/>
      <c r="C11" s="51"/>
      <c r="D11" s="49"/>
      <c r="E11" s="37"/>
      <c r="F11" s="51"/>
      <c r="G11" s="49"/>
      <c r="H11" s="37"/>
      <c r="I11" s="51"/>
      <c r="J11" s="37"/>
      <c r="K11" s="16"/>
    </row>
    <row r="12" spans="1:11" ht="48.95" customHeight="1" x14ac:dyDescent="0.25">
      <c r="A12" s="50"/>
      <c r="B12" s="37"/>
      <c r="C12" s="51"/>
      <c r="D12" s="49"/>
      <c r="E12" s="37"/>
      <c r="F12" s="51"/>
      <c r="G12" s="49"/>
      <c r="H12" s="37"/>
      <c r="I12" s="51"/>
      <c r="J12" s="37"/>
      <c r="K12" s="16"/>
    </row>
    <row r="13" spans="1:11" ht="48.95" customHeight="1" x14ac:dyDescent="0.25">
      <c r="A13" s="50"/>
      <c r="B13" s="37"/>
      <c r="C13" s="51"/>
      <c r="D13" s="49"/>
      <c r="E13" s="37"/>
      <c r="F13" s="51"/>
      <c r="G13" s="49"/>
      <c r="H13" s="37"/>
      <c r="I13" s="51"/>
      <c r="J13" s="37"/>
      <c r="K13" s="16"/>
    </row>
    <row r="14" spans="1:11" ht="48.95" customHeight="1" x14ac:dyDescent="0.25">
      <c r="A14" s="50"/>
      <c r="B14" s="37"/>
      <c r="C14" s="51"/>
      <c r="D14" s="49"/>
      <c r="E14" s="37"/>
      <c r="F14" s="51"/>
      <c r="G14" s="49"/>
      <c r="H14" s="37"/>
      <c r="I14" s="51"/>
      <c r="J14" s="37"/>
      <c r="K14" s="16"/>
    </row>
    <row r="15" spans="1:11" ht="48" customHeight="1" thickBot="1" x14ac:dyDescent="0.3">
      <c r="A15" s="76"/>
      <c r="B15" s="64"/>
      <c r="C15" s="69"/>
      <c r="D15" s="63"/>
      <c r="E15" s="64"/>
      <c r="F15" s="69"/>
      <c r="G15" s="63"/>
      <c r="H15" s="64"/>
      <c r="I15" s="69"/>
      <c r="J15" s="64"/>
      <c r="K15" s="17"/>
    </row>
    <row r="16" spans="1:11" ht="18.95" customHeight="1" x14ac:dyDescent="0.25">
      <c r="A16" s="10"/>
      <c r="B16" s="10"/>
      <c r="C16" s="10"/>
      <c r="D16" s="10"/>
      <c r="E16" s="10"/>
      <c r="F16" s="10"/>
      <c r="G16" s="10"/>
      <c r="H16" s="10"/>
      <c r="I16" s="10"/>
      <c r="J16" s="10"/>
      <c r="K16" s="11"/>
    </row>
    <row r="17" spans="1:11" ht="48.95" customHeight="1" x14ac:dyDescent="0.25">
      <c r="A17" s="73" t="s">
        <v>138</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74" t="s">
        <v>27</v>
      </c>
      <c r="B19" s="58"/>
      <c r="C19" s="56" t="s">
        <v>134</v>
      </c>
      <c r="D19" s="57"/>
      <c r="E19" s="58"/>
      <c r="F19" s="56" t="s">
        <v>139</v>
      </c>
      <c r="G19" s="57"/>
      <c r="H19" s="58"/>
      <c r="I19" s="75" t="s">
        <v>136</v>
      </c>
      <c r="J19" s="72"/>
      <c r="K19" s="11"/>
    </row>
    <row r="20" spans="1:11" ht="48.95" customHeight="1" x14ac:dyDescent="0.25">
      <c r="A20" s="50"/>
      <c r="B20" s="37"/>
      <c r="C20" s="51"/>
      <c r="D20" s="49"/>
      <c r="E20" s="37"/>
      <c r="F20" s="51"/>
      <c r="G20" s="49"/>
      <c r="H20" s="37"/>
      <c r="I20" s="55"/>
      <c r="J20" s="54"/>
      <c r="K20" s="11"/>
    </row>
    <row r="21" spans="1:11" ht="48.95" customHeight="1" x14ac:dyDescent="0.25">
      <c r="A21" s="50"/>
      <c r="B21" s="37"/>
      <c r="C21" s="51"/>
      <c r="D21" s="49"/>
      <c r="E21" s="37"/>
      <c r="F21" s="51"/>
      <c r="G21" s="49"/>
      <c r="H21" s="37"/>
      <c r="I21" s="55"/>
      <c r="J21" s="54"/>
      <c r="K21" s="11"/>
    </row>
    <row r="22" spans="1:11" ht="48.95" customHeight="1" x14ac:dyDescent="0.25">
      <c r="A22" s="50"/>
      <c r="B22" s="37"/>
      <c r="C22" s="51"/>
      <c r="D22" s="49"/>
      <c r="E22" s="37"/>
      <c r="F22" s="51"/>
      <c r="G22" s="49"/>
      <c r="H22" s="37"/>
      <c r="I22" s="55"/>
      <c r="J22" s="54"/>
      <c r="K22" s="11"/>
    </row>
    <row r="23" spans="1:11" ht="48.95" customHeight="1" x14ac:dyDescent="0.25">
      <c r="A23" s="50"/>
      <c r="B23" s="37"/>
      <c r="C23" s="51"/>
      <c r="D23" s="49"/>
      <c r="E23" s="37"/>
      <c r="F23" s="51"/>
      <c r="G23" s="49"/>
      <c r="H23" s="37"/>
      <c r="I23" s="55"/>
      <c r="J23" s="54"/>
      <c r="K23" s="11"/>
    </row>
    <row r="24" spans="1:11" ht="48.95" customHeight="1" x14ac:dyDescent="0.25">
      <c r="A24" s="50"/>
      <c r="B24" s="37"/>
      <c r="C24" s="51"/>
      <c r="D24" s="49"/>
      <c r="E24" s="37"/>
      <c r="F24" s="51"/>
      <c r="G24" s="49"/>
      <c r="H24" s="37"/>
      <c r="I24" s="55"/>
      <c r="J24" s="54"/>
      <c r="K24" s="11"/>
    </row>
    <row r="25" spans="1:11" ht="48.95" customHeight="1" x14ac:dyDescent="0.25">
      <c r="A25" s="50"/>
      <c r="B25" s="37"/>
      <c r="C25" s="51"/>
      <c r="D25" s="49"/>
      <c r="E25" s="37"/>
      <c r="F25" s="51"/>
      <c r="G25" s="49"/>
      <c r="H25" s="37"/>
      <c r="I25" s="55"/>
      <c r="J25" s="54"/>
      <c r="K25" s="11"/>
    </row>
    <row r="26" spans="1:11" ht="48.95" customHeight="1" x14ac:dyDescent="0.25">
      <c r="A26" s="50"/>
      <c r="B26" s="37"/>
      <c r="C26" s="51"/>
      <c r="D26" s="49"/>
      <c r="E26" s="37"/>
      <c r="F26" s="51"/>
      <c r="G26" s="49"/>
      <c r="H26" s="37"/>
      <c r="I26" s="55"/>
      <c r="J26" s="54"/>
      <c r="K26" s="11"/>
    </row>
    <row r="27" spans="1:11" ht="48.95" customHeight="1" x14ac:dyDescent="0.25">
      <c r="A27" s="50"/>
      <c r="B27" s="37"/>
      <c r="C27" s="51"/>
      <c r="D27" s="49"/>
      <c r="E27" s="37"/>
      <c r="F27" s="51"/>
      <c r="G27" s="49"/>
      <c r="H27" s="37"/>
      <c r="I27" s="55"/>
      <c r="J27" s="54"/>
      <c r="K27" s="11"/>
    </row>
    <row r="28" spans="1:11" ht="48.95" customHeight="1" x14ac:dyDescent="0.25">
      <c r="A28" s="50"/>
      <c r="B28" s="37"/>
      <c r="C28" s="51"/>
      <c r="D28" s="49"/>
      <c r="E28" s="37"/>
      <c r="F28" s="51"/>
      <c r="G28" s="49"/>
      <c r="H28" s="37"/>
      <c r="I28" s="55"/>
      <c r="J28" s="54"/>
      <c r="K28" s="11"/>
    </row>
    <row r="29" spans="1:11" ht="48.95" customHeight="1" x14ac:dyDescent="0.25">
      <c r="A29" s="50"/>
      <c r="B29" s="37"/>
      <c r="C29" s="51"/>
      <c r="D29" s="49"/>
      <c r="E29" s="37"/>
      <c r="F29" s="51"/>
      <c r="G29" s="49"/>
      <c r="H29" s="37"/>
      <c r="I29" s="55"/>
      <c r="J29" s="54"/>
      <c r="K29" s="11"/>
    </row>
    <row r="31" spans="1:11" ht="33" customHeight="1" x14ac:dyDescent="0.25">
      <c r="A31" s="61"/>
      <c r="B31" s="32"/>
      <c r="C31" s="32"/>
      <c r="D31" s="32"/>
      <c r="E31" s="32"/>
      <c r="F31" s="32"/>
      <c r="G31" s="32"/>
      <c r="H31" s="32"/>
      <c r="I31" s="32"/>
      <c r="J31" s="32"/>
    </row>
    <row r="33" spans="1:10" ht="15.95" customHeight="1" x14ac:dyDescent="0.25">
      <c r="A33" s="60" t="s">
        <v>140</v>
      </c>
      <c r="B33" s="32"/>
      <c r="C33" s="32"/>
      <c r="D33" s="32"/>
      <c r="E33" s="32"/>
      <c r="F33" s="32"/>
      <c r="G33" s="32"/>
      <c r="H33" s="32"/>
      <c r="I33" s="32"/>
      <c r="J33" s="32"/>
    </row>
    <row r="34" spans="1:10" ht="15.95" customHeight="1" thickBot="1" x14ac:dyDescent="0.3"/>
    <row r="35" spans="1:10" ht="15.95" customHeight="1" x14ac:dyDescent="0.25">
      <c r="A35" s="8" t="s">
        <v>26</v>
      </c>
      <c r="B35" s="70" t="s">
        <v>141</v>
      </c>
      <c r="C35" s="57"/>
      <c r="D35" s="57"/>
      <c r="E35" s="57"/>
      <c r="F35" s="57"/>
      <c r="G35" s="58"/>
      <c r="H35" s="71" t="s">
        <v>142</v>
      </c>
      <c r="I35" s="57"/>
      <c r="J35" s="72"/>
    </row>
    <row r="36" spans="1:10" ht="48" customHeight="1" x14ac:dyDescent="0.25">
      <c r="A36" s="18" t="s">
        <v>143</v>
      </c>
      <c r="B36" s="52" t="s">
        <v>144</v>
      </c>
      <c r="C36" s="49"/>
      <c r="D36" s="49"/>
      <c r="E36" s="49"/>
      <c r="F36" s="49"/>
      <c r="G36" s="37"/>
      <c r="H36" s="53"/>
      <c r="I36" s="49"/>
      <c r="J36" s="54"/>
    </row>
    <row r="37" spans="1:10" ht="48" customHeight="1" x14ac:dyDescent="0.25">
      <c r="A37" s="18" t="s">
        <v>145</v>
      </c>
      <c r="B37" s="52" t="s">
        <v>146</v>
      </c>
      <c r="C37" s="49"/>
      <c r="D37" s="49"/>
      <c r="E37" s="49"/>
      <c r="F37" s="49"/>
      <c r="G37" s="37"/>
      <c r="H37" s="53"/>
      <c r="I37" s="49"/>
      <c r="J37" s="54"/>
    </row>
    <row r="38" spans="1:10" ht="48" customHeight="1" x14ac:dyDescent="0.25">
      <c r="A38" s="18" t="s">
        <v>147</v>
      </c>
      <c r="B38" s="52" t="s">
        <v>148</v>
      </c>
      <c r="C38" s="49"/>
      <c r="D38" s="49"/>
      <c r="E38" s="49"/>
      <c r="F38" s="49"/>
      <c r="G38" s="37"/>
      <c r="H38" s="53"/>
      <c r="I38" s="49"/>
      <c r="J38" s="54"/>
    </row>
    <row r="39" spans="1:10" ht="48" customHeight="1" x14ac:dyDescent="0.25">
      <c r="A39" s="18" t="s">
        <v>149</v>
      </c>
      <c r="B39" s="52" t="s">
        <v>150</v>
      </c>
      <c r="C39" s="49"/>
      <c r="D39" s="49"/>
      <c r="E39" s="49"/>
      <c r="F39" s="49"/>
      <c r="G39" s="37"/>
      <c r="H39" s="53"/>
      <c r="I39" s="49"/>
      <c r="J39" s="54"/>
    </row>
    <row r="40" spans="1:10" ht="48" customHeight="1" x14ac:dyDescent="0.25">
      <c r="A40" s="19"/>
      <c r="B40" s="48"/>
      <c r="C40" s="49"/>
      <c r="D40" s="49"/>
      <c r="E40" s="49"/>
      <c r="F40" s="49"/>
      <c r="G40" s="37"/>
      <c r="H40" s="53"/>
      <c r="I40" s="49"/>
      <c r="J40" s="54"/>
    </row>
    <row r="41" spans="1:10" ht="48" customHeight="1" x14ac:dyDescent="0.25">
      <c r="A41" s="19"/>
      <c r="B41" s="48"/>
      <c r="C41" s="49"/>
      <c r="D41" s="49"/>
      <c r="E41" s="49"/>
      <c r="F41" s="49"/>
      <c r="G41" s="37"/>
      <c r="H41" s="53"/>
      <c r="I41" s="49"/>
      <c r="J41" s="54"/>
    </row>
    <row r="42" spans="1:10" ht="48" customHeight="1" x14ac:dyDescent="0.25">
      <c r="A42" s="19"/>
      <c r="B42" s="48"/>
      <c r="C42" s="49"/>
      <c r="D42" s="49"/>
      <c r="E42" s="49"/>
      <c r="F42" s="49"/>
      <c r="G42" s="37"/>
      <c r="H42" s="53"/>
      <c r="I42" s="49"/>
      <c r="J42" s="54"/>
    </row>
    <row r="43" spans="1:10" ht="48" customHeight="1" x14ac:dyDescent="0.25">
      <c r="A43" s="19"/>
      <c r="B43" s="48"/>
      <c r="C43" s="49"/>
      <c r="D43" s="49"/>
      <c r="E43" s="49"/>
      <c r="F43" s="49"/>
      <c r="G43" s="37"/>
      <c r="H43" s="53"/>
      <c r="I43" s="49"/>
      <c r="J43" s="54"/>
    </row>
    <row r="44" spans="1:10" ht="48" customHeight="1" x14ac:dyDescent="0.25">
      <c r="A44" s="19"/>
      <c r="B44" s="48"/>
      <c r="C44" s="49"/>
      <c r="D44" s="49"/>
      <c r="E44" s="49"/>
      <c r="F44" s="49"/>
      <c r="G44" s="37"/>
      <c r="H44" s="53"/>
      <c r="I44" s="49"/>
      <c r="J44" s="54"/>
    </row>
    <row r="45" spans="1:10" ht="48" customHeight="1" x14ac:dyDescent="0.25">
      <c r="A45" s="19"/>
      <c r="B45" s="48"/>
      <c r="C45" s="49"/>
      <c r="D45" s="49"/>
      <c r="E45" s="49"/>
      <c r="F45" s="49"/>
      <c r="G45" s="37"/>
      <c r="H45" s="53"/>
      <c r="I45" s="49"/>
      <c r="J45" s="54"/>
    </row>
    <row r="46" spans="1:10" ht="48.95" customHeight="1" thickBot="1" x14ac:dyDescent="0.3">
      <c r="A46" s="20"/>
      <c r="B46" s="62"/>
      <c r="C46" s="63"/>
      <c r="D46" s="63"/>
      <c r="E46" s="63"/>
      <c r="F46" s="63"/>
      <c r="G46" s="64"/>
      <c r="H46" s="65"/>
      <c r="I46" s="66"/>
      <c r="J46" s="67"/>
    </row>
    <row r="48" spans="1:10" ht="102" customHeight="1" x14ac:dyDescent="0.25">
      <c r="A48" s="61" t="s">
        <v>151</v>
      </c>
      <c r="B48" s="32"/>
      <c r="C48" s="32"/>
      <c r="D48" s="32"/>
      <c r="E48" s="32"/>
      <c r="F48" s="32"/>
      <c r="G48" s="32"/>
      <c r="H48" s="32"/>
      <c r="I48" s="32"/>
      <c r="J48" s="32"/>
    </row>
    <row r="51" spans="1:10" x14ac:dyDescent="0.25">
      <c r="A51" s="68" t="s">
        <v>152</v>
      </c>
      <c r="B51" s="32"/>
      <c r="C51" s="32"/>
      <c r="D51" s="32"/>
      <c r="E51" s="59"/>
      <c r="F51" s="32"/>
      <c r="G51" s="32"/>
      <c r="H51" s="32"/>
      <c r="I51" s="32"/>
      <c r="J51" s="32"/>
    </row>
    <row r="53" spans="1:10" x14ac:dyDescent="0.25">
      <c r="A53" s="68" t="s">
        <v>153</v>
      </c>
      <c r="B53" s="32"/>
      <c r="C53" s="32"/>
      <c r="D53" s="32"/>
      <c r="E53" s="59"/>
      <c r="F53" s="32"/>
      <c r="G53" s="32"/>
      <c r="H53" s="32"/>
      <c r="I53" s="32"/>
      <c r="J53" s="32"/>
    </row>
    <row r="100" spans="1:1" ht="15.75" x14ac:dyDescent="0.25">
      <c r="A100" t="s">
        <v>154</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11811023622047245" right="0.11811023622047245" top="0.35433070866141736" bottom="0.19685039370078741"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2025-05-12T07:43:00Z</cp:lastPrinted>
  <dcterms:created xsi:type="dcterms:W3CDTF">2023-04-04T12:16:45Z</dcterms:created>
  <dcterms:modified xsi:type="dcterms:W3CDTF">2025-05-12T10:16:06Z</dcterms:modified>
</cp:coreProperties>
</file>