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omas\Desktop\NFTMC šalldymas kondicionavimas\"/>
    </mc:Choice>
  </mc:AlternateContent>
  <xr:revisionPtr revIDLastSave="0" documentId="13_ncr:1_{ED309F04-5564-46B1-8F80-C1D8DF48812F}"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1" l="1"/>
  <c r="E47" i="1"/>
  <c r="D40" i="1"/>
  <c r="D41" i="1"/>
  <c r="D42" i="1"/>
  <c r="D39" i="1"/>
  <c r="E50" i="1" s="1"/>
  <c r="E51" i="1" s="1"/>
  <c r="D35" i="1"/>
  <c r="D36" i="1"/>
  <c r="D34" i="1"/>
  <c r="E52" i="1" l="1"/>
  <c r="E48" i="1"/>
  <c r="E49" i="1" s="1"/>
  <c r="E54" i="1" l="1"/>
  <c r="E55" i="1" s="1"/>
</calcChain>
</file>

<file path=xl/sharedStrings.xml><?xml version="1.0" encoding="utf-8"?>
<sst xmlns="http://schemas.openxmlformats.org/spreadsheetml/2006/main" count="58" uniqueCount="56">
  <si>
    <t>PVM</t>
  </si>
  <si>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</si>
  <si>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</si>
  <si>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</si>
  <si>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</si>
  <si>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</si>
  <si>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</si>
  <si>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</si>
  <si>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</si>
  <si>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</si>
  <si>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</si>
  <si>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</si>
  <si>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</si>
  <si>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</si>
  <si>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</si>
  <si>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</si>
  <si>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</si>
  <si>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</si>
  <si>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Pasiūlymą pateikiančio tiekėjo atsakingo asmems vardas, pavardė, pareigos</t>
  </si>
  <si>
    <t>6. Mūsų pasiūlymas galioja 3 mėn. nuo viešojo pirkimo pasiūlymų pateikimo termino pabaigos.</t>
  </si>
  <si>
    <t>* - Jeigu dalyvauja ūkio subjektų grupė, teikianti pasiūlymą jungtinės veiklos pagrindu, surašomi visų ūkio subjektų pavadinimai, kodai, adresai.</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</si>
  <si>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</si>
  <si>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</si>
  <si>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Aprašomojo dokumento 4 priedas</t>
  </si>
  <si>
    <t>2. Mes siūlome prekes ir paslaugas, nurodytus pirkimo dokumentų reikalavimuose, kuriuos mūsų pasiūlymas visiškai atitinka.</t>
  </si>
  <si>
    <t>1. Šiuo pasiūlymu pažymime, kad sutinkame su visomis pirkimo sąlygomis, nustatytomis:
1)	skelbime apie pirkimą, paskelbtame CVP IS, adresu https://viesiejipirkimai.lt/ ;
2)	kitose pirkimo dokumentuose, jų paaiškinuose, patikslinimuose ir pakeitimuose.</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</si>
  <si>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įstatymu, bus paviešinti kartu su sudaryta sutartimi.</t>
  </si>
  <si>
    <t>***** - į siūlomą kainą turi būti įskaityti visi tiekėjo mokami mokesčiai ir visos tiekėjo patiriamos su pasiūlymo rengimu ir su pirkimo sutarties vykdymu susijusios (prekių pristatymo, paslaugų atlikimo, atsiskaitymo dokumentų pateikimo per SABIS, išlaidos ir visos kitos, reikalingos tinkamam sutarties įvykdymui).</t>
  </si>
  <si>
    <t>Nuolatinės paslaugos</t>
  </si>
  <si>
    <t>Kiekis, mėn.</t>
  </si>
  <si>
    <t>2 technologinio šaldymo agregatai TRANE eksploatacijos techninė priežiūra ir aptarnavimas</t>
  </si>
  <si>
    <t>49 patalpų šaldymo agregatai LG eksploatacijos techninė priežiūra ir aptarnavimas</t>
  </si>
  <si>
    <t>Atvykimo avarijos atveju darbo metu įkainis</t>
  </si>
  <si>
    <t>Atvykimas avarijos atveju ne darbo metu įkainis</t>
  </si>
  <si>
    <r>
      <t xml:space="preserve">Nuolatinių paslaugų                   </t>
    </r>
    <r>
      <rPr>
        <sz val="11"/>
        <color theme="1"/>
        <rFont val="Calibri"/>
        <family val="2"/>
        <scheme val="minor"/>
      </rPr>
      <t>kaina, €</t>
    </r>
    <r>
      <rPr>
        <b/>
        <sz val="11"/>
        <color theme="1"/>
        <rFont val="Calibri"/>
        <family val="2"/>
        <scheme val="minor"/>
      </rPr>
      <t xml:space="preserve">                                            </t>
    </r>
  </si>
  <si>
    <t>1 mėnesio bendra                be PVM</t>
  </si>
  <si>
    <t>1 mėnesio bendra        su PVM</t>
  </si>
  <si>
    <t>12 mėnesių bendra su PVM</t>
  </si>
  <si>
    <t>Bendra pasiūlymų palyginamoji kaina*** 12 mėn.:</t>
  </si>
  <si>
    <t>Superkompiuterio šaldymo agregatai EMERSON eksploatacijos techninė priežiūra ir aptarnavimas</t>
  </si>
  <si>
    <t>Papildomai užsakomos paslaugos ir prekės</t>
  </si>
  <si>
    <r>
      <rPr>
        <b/>
        <sz val="11"/>
        <color theme="1"/>
        <rFont val="Calibri"/>
        <family val="2"/>
        <scheme val="minor"/>
      </rPr>
      <t xml:space="preserve">Papildomai užsakomos paslaugos ir prekės                                               </t>
    </r>
    <r>
      <rPr>
        <sz val="11"/>
        <color theme="1"/>
        <rFont val="Calibri"/>
        <family val="2"/>
        <scheme val="minor"/>
      </rPr>
      <t xml:space="preserve">kaina, €           </t>
    </r>
  </si>
  <si>
    <r>
      <t xml:space="preserve">1 vnt. kaina € be PVM </t>
    </r>
    <r>
      <rPr>
        <i/>
        <sz val="11"/>
        <color rgb="FFFF0000"/>
        <rFont val="Calibri"/>
        <family val="2"/>
        <scheme val="minor"/>
      </rPr>
      <t>Užpildoma</t>
    </r>
  </si>
  <si>
    <t>12 mėn. kaina, € be PVM</t>
  </si>
  <si>
    <t>Kliento įrangai gamintojo reikalavimus atitinkančio freono 1 kg įkainis</t>
  </si>
  <si>
    <t>Užsakomų (remonto, modifikacijos) darbų 1 valandos įkainis</t>
  </si>
  <si>
    <t>Metinio kiekio kaina, € be PVM</t>
  </si>
  <si>
    <r>
      <t xml:space="preserve">1 mėnesio kaina, € be PVM </t>
    </r>
    <r>
      <rPr>
        <i/>
        <sz val="11"/>
        <color rgb="FFFF0000"/>
        <rFont val="Calibri"/>
        <family val="2"/>
        <scheme val="minor"/>
      </rPr>
      <t>Užpildoma</t>
    </r>
  </si>
  <si>
    <t>Pastaba:  Bendra pasiūlymų palyginamoji kaina yra skirta dalyvių pasiūlymams palyginti ir laimėjusį pasiūlymą nustatyti. Perkančioji organizacija Papildomai užsakomas paslaugas ir prekes užsakinės pagal iškilsiantį poreikį ir negali numatyti kiek jų gali prireikti per sutarties laikotarpį, tačiau jų bus ne daugiau nei numatyta šioje lentelėje.</t>
  </si>
  <si>
    <t>Numatomas kiekis metams</t>
  </si>
  <si>
    <t>Pastaba: pasiūlymo palyginamąją kainą sudaro suma šių dedamųjų: nuolatinių paslaugų metinė kaina ir numatomų papildomai užsakomų paslaugų ir prekių orientacinė vertė metams.</t>
  </si>
  <si>
    <t>Sutarties įvykdymo užtikrinimo dydis, €  (5 % nuo 36 mėn. vertės)</t>
  </si>
  <si>
    <t>Viso kiekio metams be PVM</t>
  </si>
  <si>
    <t>Viso kiekio metams su PVM</t>
  </si>
  <si>
    <t xml:space="preserve">Jeigu nei tiekėjui, nei pirkėjui nėra prievolės sumokėti PVM, įrašyti "Ne"****  </t>
  </si>
  <si>
    <t>Nacionalinio fizinių ir technologijos mokslų centro, esančio Saulėtekio al. 3, Vilniuje, šaldymo įrenginių eksploatacijos techninės priežiūros ir aptarnavimo paslaugų pirkimas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</si>
</sst>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i/>
      <sz val="11"/>
      <color rgb="FFFF0000"/>
      <name val="Calibri"/>
      <family val="2"/>
      <scheme val="minor"/>
    </font>
    <font>
      <sz val="11"/>
      <name val="Calibri"/>
      <family val="2"/>
      <scheme val="minor"/>
    </font>
    <font>
      <b/>
      <sz val="11"/>
      <name val="Calibri"/>
      <family val="2"/>
      <scheme val="minor"/>
    </font>
    <font>
      <sz val="9"/>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121">
    <xf numFmtId="0" fontId="0" fillId="0" borderId="0" xfId="0"/>
    <xf numFmtId="0" fontId="3" fillId="3" borderId="0" xfId="0" applyFont="1" applyFill="1" applyBorder="1" applyAlignment="1" applyProtection="1">
      <alignment horizontal="center"/>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0" borderId="1" xfId="0" applyFont="1" applyBorder="1" applyAlignment="1" applyProtection="1">
      <alignment wrapText="1"/>
      <protection locked="0"/>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4" fillId="3" borderId="0" xfId="0" applyFont="1" applyFill="1" applyBorder="1" applyAlignment="1" applyProtection="1">
      <alignment vertical="center" wrapText="1"/>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xf>
    <xf numFmtId="2" fontId="3" fillId="3" borderId="0" xfId="0" applyNumberFormat="1" applyFont="1" applyFill="1" applyBorder="1" applyAlignment="1" applyProtection="1">
      <alignment horizontal="right" vertical="center"/>
    </xf>
    <xf numFmtId="2" fontId="3" fillId="3" borderId="0" xfId="0" applyNumberFormat="1" applyFont="1" applyFill="1" applyBorder="1" applyAlignment="1" applyProtection="1">
      <alignment vertical="center"/>
    </xf>
    <xf numFmtId="0" fontId="3" fillId="3" borderId="3" xfId="0" applyFont="1" applyFill="1" applyBorder="1" applyAlignment="1" applyProtection="1">
      <alignment horizontal="right"/>
    </xf>
    <xf numFmtId="0" fontId="3" fillId="3" borderId="0" xfId="0" applyFont="1" applyFill="1" applyAlignment="1" applyProtection="1">
      <alignment horizontal="justify" vertical="center" wrapText="1"/>
    </xf>
    <xf numFmtId="0" fontId="1" fillId="2" borderId="1" xfId="0" applyFont="1" applyFill="1" applyBorder="1" applyAlignment="1" applyProtection="1">
      <alignment horizontal="right" vertical="center" wrapText="1"/>
    </xf>
    <xf numFmtId="0" fontId="3" fillId="3" borderId="0" xfId="0" applyFont="1" applyFill="1" applyBorder="1" applyAlignment="1" applyProtection="1">
      <alignment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Alignment="1" applyProtection="1">
      <alignment horizontal="center"/>
    </xf>
    <xf numFmtId="0" fontId="3" fillId="2" borderId="1" xfId="0" applyFont="1" applyFill="1" applyBorder="1" applyAlignment="1" applyProtection="1">
      <alignment vertical="top" wrapText="1"/>
    </xf>
    <xf numFmtId="0" fontId="3" fillId="3" borderId="0" xfId="0" applyFont="1" applyFill="1" applyBorder="1" applyAlignment="1" applyProtection="1">
      <alignment wrapText="1"/>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3" borderId="0" xfId="0" applyFont="1" applyFill="1" applyBorder="1" applyAlignment="1" applyProtection="1">
      <alignment wrapText="1"/>
    </xf>
    <xf numFmtId="0" fontId="3" fillId="3" borderId="0" xfId="0" applyFont="1" applyFill="1" applyBorder="1" applyAlignment="1" applyProtection="1">
      <alignment vertical="top" wrapText="1"/>
    </xf>
    <xf numFmtId="0" fontId="3" fillId="0" borderId="0" xfId="0" applyFont="1" applyAlignment="1" applyProtection="1">
      <alignment wrapText="1"/>
    </xf>
    <xf numFmtId="0" fontId="3" fillId="3" borderId="0" xfId="0" applyFont="1" applyFill="1" applyAlignment="1" applyProtection="1">
      <alignment horizontal="justify" vertical="center" wrapText="1"/>
    </xf>
    <xf numFmtId="0" fontId="3" fillId="3" borderId="0" xfId="0" applyFont="1" applyFill="1" applyAlignment="1" applyProtection="1">
      <alignment wrapText="1"/>
    </xf>
    <xf numFmtId="0" fontId="3" fillId="2" borderId="2" xfId="0" applyFont="1" applyFill="1" applyBorder="1" applyAlignment="1" applyProtection="1">
      <alignment horizontal="left" vertical="top" wrapText="1"/>
    </xf>
    <xf numFmtId="0" fontId="3" fillId="2" borderId="5" xfId="0" applyFont="1" applyFill="1" applyBorder="1" applyAlignment="1" applyProtection="1">
      <alignment wrapText="1"/>
    </xf>
    <xf numFmtId="0" fontId="3" fillId="2" borderId="6" xfId="0" applyFont="1" applyFill="1" applyBorder="1" applyAlignment="1" applyProtection="1">
      <alignment wrapText="1"/>
    </xf>
    <xf numFmtId="0" fontId="3" fillId="0" borderId="2" xfId="0" applyFont="1" applyFill="1" applyBorder="1" applyAlignment="1" applyProtection="1">
      <alignment vertical="top" wrapText="1"/>
      <protection locked="0"/>
    </xf>
    <xf numFmtId="0" fontId="3" fillId="0" borderId="5" xfId="0" applyFont="1" applyFill="1" applyBorder="1" applyAlignment="1" applyProtection="1">
      <alignment wrapText="1"/>
      <protection locked="0"/>
    </xf>
    <xf numFmtId="0" fontId="3" fillId="0" borderId="6" xfId="0" applyFont="1" applyFill="1" applyBorder="1" applyAlignment="1" applyProtection="1">
      <alignment wrapText="1"/>
      <protection locked="0"/>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2" fillId="3" borderId="4" xfId="0" applyFont="1" applyFill="1" applyBorder="1" applyAlignment="1" applyProtection="1">
      <alignment horizontal="left" vertical="center" wrapText="1"/>
    </xf>
    <xf numFmtId="2" fontId="0" fillId="0" borderId="6" xfId="0" applyNumberFormat="1" applyBorder="1" applyProtection="1">
      <protection locked="0"/>
    </xf>
    <xf numFmtId="2" fontId="0" fillId="0" borderId="9" xfId="0" applyNumberFormat="1" applyBorder="1" applyProtection="1">
      <protection locked="0"/>
    </xf>
    <xf numFmtId="2" fontId="0" fillId="0" borderId="1" xfId="0" applyNumberFormat="1" applyBorder="1" applyProtection="1">
      <protection locked="0"/>
    </xf>
    <xf numFmtId="2" fontId="7" fillId="0" borderId="2" xfId="0" applyNumberFormat="1" applyFont="1" applyBorder="1" applyAlignment="1" applyProtection="1">
      <alignment horizontal="center"/>
      <protection locked="0"/>
    </xf>
    <xf numFmtId="0" fontId="3" fillId="3" borderId="3" xfId="0" applyFont="1" applyFill="1" applyBorder="1" applyAlignment="1" applyProtection="1">
      <alignment wrapText="1"/>
    </xf>
    <xf numFmtId="0" fontId="3" fillId="0" borderId="5" xfId="0" applyFont="1" applyFill="1" applyBorder="1" applyAlignment="1" applyProtection="1">
      <alignment vertical="top" wrapText="1"/>
      <protection locked="0"/>
    </xf>
    <xf numFmtId="0" fontId="3" fillId="0" borderId="6" xfId="0" applyFont="1" applyFill="1" applyBorder="1" applyAlignment="1" applyProtection="1">
      <alignment vertical="top" wrapText="1"/>
      <protection locked="0"/>
    </xf>
    <xf numFmtId="0" fontId="3" fillId="2" borderId="2" xfId="0" applyFont="1" applyFill="1" applyBorder="1" applyAlignment="1" applyProtection="1">
      <alignment vertical="top" wrapText="1"/>
    </xf>
    <xf numFmtId="0" fontId="3" fillId="2" borderId="5" xfId="0" applyFont="1" applyFill="1" applyBorder="1" applyAlignment="1" applyProtection="1">
      <alignment vertical="top" wrapText="1"/>
    </xf>
    <xf numFmtId="0" fontId="3" fillId="2" borderId="6"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xf>
    <xf numFmtId="0" fontId="0" fillId="2" borderId="1" xfId="0" applyFill="1" applyBorder="1" applyAlignment="1" applyProtection="1">
      <alignment horizontal="center" wrapText="1"/>
    </xf>
    <xf numFmtId="0" fontId="0" fillId="2" borderId="1"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3" borderId="0" xfId="0" applyFill="1" applyBorder="1" applyAlignment="1" applyProtection="1">
      <alignment horizontal="center" wrapText="1"/>
    </xf>
    <xf numFmtId="0" fontId="0" fillId="3" borderId="0" xfId="0" applyFill="1" applyProtection="1"/>
    <xf numFmtId="0" fontId="0" fillId="2" borderId="1" xfId="0" applyFill="1" applyBorder="1" applyAlignment="1" applyProtection="1">
      <alignment vertical="center" wrapText="1"/>
    </xf>
    <xf numFmtId="0" fontId="0" fillId="2" borderId="1" xfId="0" applyFill="1" applyBorder="1" applyAlignment="1" applyProtection="1">
      <alignment horizontal="center"/>
    </xf>
    <xf numFmtId="2" fontId="0" fillId="2" borderId="2" xfId="0" applyNumberFormat="1" applyFill="1" applyBorder="1" applyProtection="1"/>
    <xf numFmtId="2" fontId="0" fillId="3" borderId="4" xfId="0" applyNumberFormat="1" applyFill="1" applyBorder="1" applyProtection="1"/>
    <xf numFmtId="2" fontId="0" fillId="3" borderId="0" xfId="0" applyNumberFormat="1" applyFill="1" applyBorder="1" applyProtection="1"/>
    <xf numFmtId="0" fontId="0" fillId="2" borderId="7" xfId="0" applyFill="1" applyBorder="1" applyAlignment="1" applyProtection="1">
      <alignment vertical="center" wrapText="1"/>
    </xf>
    <xf numFmtId="0" fontId="0" fillId="2" borderId="7" xfId="0" applyFill="1" applyBorder="1" applyAlignment="1" applyProtection="1">
      <alignment horizontal="center"/>
    </xf>
    <xf numFmtId="0" fontId="0" fillId="2" borderId="3" xfId="0" applyFill="1" applyBorder="1" applyAlignment="1" applyProtection="1">
      <alignment vertical="center" wrapText="1"/>
    </xf>
    <xf numFmtId="0" fontId="0" fillId="3" borderId="5" xfId="0" applyFill="1" applyBorder="1" applyAlignment="1" applyProtection="1">
      <alignment vertical="center" wrapText="1"/>
    </xf>
    <xf numFmtId="2" fontId="0" fillId="3" borderId="5" xfId="0" applyNumberFormat="1" applyFill="1" applyBorder="1" applyProtection="1"/>
    <xf numFmtId="0" fontId="0" fillId="3" borderId="5" xfId="0" applyFill="1" applyBorder="1" applyAlignment="1" applyProtection="1">
      <alignment horizontal="center"/>
    </xf>
    <xf numFmtId="0" fontId="5" fillId="2" borderId="10" xfId="0" applyFont="1" applyFill="1" applyBorder="1" applyAlignment="1" applyProtection="1">
      <alignment horizontal="center" vertical="center" wrapText="1"/>
    </xf>
    <xf numFmtId="2" fontId="0" fillId="2" borderId="10" xfId="0" applyNumberFormat="1" applyFill="1" applyBorder="1" applyAlignment="1" applyProtection="1">
      <alignment horizontal="center" wrapText="1"/>
    </xf>
    <xf numFmtId="0" fontId="7" fillId="2" borderId="10" xfId="0" applyFont="1" applyFill="1" applyBorder="1" applyAlignment="1" applyProtection="1">
      <alignment horizontal="center" vertical="center" wrapText="1"/>
    </xf>
    <xf numFmtId="0" fontId="0" fillId="2" borderId="19" xfId="0" applyFill="1" applyBorder="1" applyAlignment="1" applyProtection="1">
      <alignment horizontal="center" wrapText="1"/>
    </xf>
    <xf numFmtId="0" fontId="0" fillId="3" borderId="4" xfId="0" applyFill="1" applyBorder="1" applyAlignment="1" applyProtection="1">
      <alignment horizontal="center" wrapText="1"/>
    </xf>
    <xf numFmtId="0" fontId="0" fillId="3" borderId="3" xfId="0" applyFont="1" applyFill="1" applyBorder="1" applyAlignment="1" applyProtection="1">
      <alignment horizontal="left" vertical="center" wrapText="1"/>
    </xf>
    <xf numFmtId="0" fontId="0" fillId="0" borderId="3" xfId="0" applyFont="1" applyBorder="1" applyAlignment="1" applyProtection="1">
      <alignment horizontal="left" wrapText="1"/>
    </xf>
    <xf numFmtId="0" fontId="0" fillId="0" borderId="0" xfId="0" applyFont="1" applyBorder="1" applyAlignment="1" applyProtection="1">
      <alignment horizontal="left" wrapText="1"/>
    </xf>
    <xf numFmtId="2" fontId="0" fillId="3" borderId="0" xfId="0" applyNumberFormat="1" applyFill="1" applyProtection="1"/>
    <xf numFmtId="0" fontId="0" fillId="3" borderId="0" xfId="0" applyFill="1" applyAlignment="1" applyProtection="1">
      <alignment horizontal="center"/>
    </xf>
    <xf numFmtId="0" fontId="0" fillId="3" borderId="4" xfId="0" applyFill="1" applyBorder="1" applyAlignment="1" applyProtection="1">
      <alignment vertical="center" wrapText="1"/>
    </xf>
    <xf numFmtId="2" fontId="5" fillId="2" borderId="11" xfId="0" applyNumberFormat="1" applyFont="1" applyFill="1" applyBorder="1" applyAlignment="1" applyProtection="1">
      <alignment horizontal="center" vertical="center" wrapText="1"/>
    </xf>
    <xf numFmtId="2" fontId="0" fillId="2" borderId="12" xfId="0" applyNumberFormat="1" applyFill="1" applyBorder="1" applyAlignment="1" applyProtection="1">
      <alignment horizontal="right" vertical="center" wrapText="1"/>
    </xf>
    <xf numFmtId="2" fontId="0" fillId="2" borderId="13" xfId="0" applyNumberFormat="1" applyFill="1" applyBorder="1" applyProtection="1"/>
    <xf numFmtId="0" fontId="0" fillId="0" borderId="14" xfId="0" applyBorder="1" applyAlignment="1" applyProtection="1">
      <alignment horizontal="center" vertical="center"/>
    </xf>
    <xf numFmtId="0" fontId="0" fillId="2" borderId="1" xfId="0" applyFill="1" applyBorder="1" applyAlignment="1" applyProtection="1">
      <alignment horizontal="right" vertical="center"/>
    </xf>
    <xf numFmtId="2" fontId="0" fillId="2" borderId="15" xfId="0" applyNumberFormat="1" applyFill="1" applyBorder="1" applyProtection="1"/>
    <xf numFmtId="0" fontId="0" fillId="2" borderId="1" xfId="0" applyFill="1" applyBorder="1" applyAlignment="1" applyProtection="1">
      <alignment horizontal="right" vertical="center" wrapText="1"/>
    </xf>
    <xf numFmtId="0" fontId="0" fillId="2" borderId="7" xfId="0" applyFill="1" applyBorder="1" applyAlignment="1" applyProtection="1">
      <alignment horizontal="right" vertical="center" wrapText="1"/>
    </xf>
    <xf numFmtId="2" fontId="0" fillId="2" borderId="8" xfId="0" applyNumberFormat="1" applyFill="1" applyBorder="1" applyProtection="1"/>
    <xf numFmtId="2" fontId="0" fillId="2" borderId="20" xfId="0" applyNumberFormat="1" applyFill="1" applyBorder="1" applyAlignment="1" applyProtection="1">
      <alignment horizontal="center" vertical="center" wrapText="1"/>
    </xf>
    <xf numFmtId="0" fontId="0" fillId="2" borderId="12" xfId="0" applyFill="1" applyBorder="1" applyAlignment="1" applyProtection="1">
      <alignment horizontal="right" wrapText="1"/>
    </xf>
    <xf numFmtId="0" fontId="1" fillId="3" borderId="0" xfId="0" applyFont="1" applyFill="1" applyBorder="1" applyAlignment="1" applyProtection="1">
      <alignment horizontal="right" vertical="center" wrapText="1"/>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0" fillId="2" borderId="16" xfId="0" applyFill="1" applyBorder="1" applyAlignment="1" applyProtection="1">
      <alignment horizontal="right" wrapText="1"/>
    </xf>
    <xf numFmtId="2" fontId="0" fillId="2" borderId="17" xfId="0" applyNumberFormat="1" applyFill="1" applyBorder="1" applyProtection="1"/>
    <xf numFmtId="0" fontId="8" fillId="3" borderId="4" xfId="0" applyFont="1" applyFill="1" applyBorder="1" applyAlignment="1" applyProtection="1">
      <alignment horizontal="right"/>
    </xf>
    <xf numFmtId="0" fontId="8" fillId="3" borderId="18" xfId="0" applyFont="1" applyFill="1" applyBorder="1" applyAlignment="1" applyProtection="1">
      <alignment horizontal="right"/>
    </xf>
    <xf numFmtId="0" fontId="5" fillId="2" borderId="1" xfId="0" applyFont="1" applyFill="1" applyBorder="1" applyAlignment="1" applyProtection="1">
      <alignment wrapText="1"/>
    </xf>
    <xf numFmtId="0" fontId="0" fillId="2" borderId="1" xfId="0" applyFill="1" applyBorder="1" applyProtection="1"/>
    <xf numFmtId="2" fontId="5" fillId="2" borderId="1" xfId="0" applyNumberFormat="1" applyFont="1" applyFill="1" applyBorder="1" applyProtection="1"/>
    <xf numFmtId="0" fontId="8" fillId="3" borderId="0" xfId="0" applyFont="1" applyFill="1" applyAlignment="1" applyProtection="1">
      <alignment horizontal="right"/>
    </xf>
    <xf numFmtId="0" fontId="9" fillId="2" borderId="1" xfId="0" applyFont="1" applyFill="1" applyBorder="1" applyAlignment="1" applyProtection="1">
      <alignment wrapText="1"/>
    </xf>
    <xf numFmtId="0" fontId="9" fillId="0" borderId="1" xfId="0" applyFont="1" applyBorder="1" applyAlignment="1" applyProtection="1">
      <alignment wrapText="1"/>
    </xf>
    <xf numFmtId="2" fontId="0" fillId="2" borderId="1" xfId="0" applyNumberFormat="1" applyFill="1" applyBorder="1" applyProtection="1"/>
    <xf numFmtId="0" fontId="0" fillId="0" borderId="0" xfId="0" applyFont="1" applyAlignment="1" applyProtection="1">
      <alignment horizontal="left" wrapText="1"/>
    </xf>
    <xf numFmtId="0" fontId="0" fillId="3" borderId="0" xfId="0" applyFill="1" applyAlignment="1" applyProtection="1">
      <alignment wrapText="1"/>
    </xf>
    <xf numFmtId="2" fontId="7" fillId="3" borderId="0" xfId="0" applyNumberFormat="1"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
  <sheetViews>
    <sheetView tabSelected="1" zoomScale="94" zoomScaleNormal="130" workbookViewId="0">
      <selection activeCell="B12" sqref="B12:E12"/>
    </sheetView>
  </sheetViews>
  <sheetFormatPr defaultColWidth="9.109375" defaultRowHeight="13.8" x14ac:dyDescent="0.3"/>
  <cols>
    <col min="1" max="1" width="41.44140625" style="3" customWidth="1"/>
    <col min="2" max="2" width="21.6640625" style="3" customWidth="1"/>
    <col min="3" max="3" width="28.33203125" style="3" customWidth="1"/>
    <col min="4" max="4" width="22.109375" style="25" customWidth="1"/>
    <col min="5" max="5" width="32.88671875" style="3" customWidth="1"/>
    <col min="6" max="6" width="12.5546875" style="3" customWidth="1"/>
    <col min="7" max="7" width="9.44140625" style="3" bestFit="1" customWidth="1"/>
    <col min="8" max="16384" width="9.109375" style="3"/>
  </cols>
  <sheetData>
    <row r="1" spans="1:6" x14ac:dyDescent="0.3">
      <c r="A1" s="1"/>
      <c r="B1" s="1"/>
      <c r="C1" s="28" t="s">
        <v>1</v>
      </c>
      <c r="D1" s="29"/>
      <c r="E1" s="19" t="s">
        <v>23</v>
      </c>
      <c r="F1" s="2"/>
    </row>
    <row r="2" spans="1:6" ht="5.4" customHeight="1" x14ac:dyDescent="0.3">
      <c r="A2" s="1"/>
      <c r="B2" s="1"/>
      <c r="C2" s="25"/>
      <c r="D2" s="4"/>
      <c r="E2" s="5"/>
      <c r="F2" s="2"/>
    </row>
    <row r="3" spans="1:6" x14ac:dyDescent="0.3">
      <c r="A3" s="6" t="s">
        <v>8</v>
      </c>
      <c r="B3" s="6"/>
      <c r="C3" s="25"/>
      <c r="D3" s="4"/>
      <c r="E3" s="5"/>
      <c r="F3" s="2"/>
    </row>
    <row r="4" spans="1:6" ht="4.2" customHeight="1" x14ac:dyDescent="0.3">
      <c r="A4" s="6"/>
      <c r="B4" s="6"/>
      <c r="C4" s="25"/>
      <c r="D4" s="4"/>
      <c r="E4" s="5"/>
      <c r="F4" s="2"/>
    </row>
    <row r="5" spans="1:6" ht="27.6" customHeight="1" x14ac:dyDescent="0.3">
      <c r="A5" s="7" t="s">
        <v>6</v>
      </c>
      <c r="B5" s="39" t="s">
        <v>55</v>
      </c>
      <c r="C5" s="40"/>
      <c r="D5" s="40"/>
      <c r="E5" s="41"/>
      <c r="F5" s="2"/>
    </row>
    <row r="6" spans="1:6" ht="3.6" customHeight="1" x14ac:dyDescent="0.3">
      <c r="A6" s="6"/>
      <c r="B6" s="6"/>
      <c r="C6" s="25"/>
      <c r="D6" s="4"/>
      <c r="E6" s="5"/>
      <c r="F6" s="2"/>
    </row>
    <row r="7" spans="1:6" ht="4.2" customHeight="1" x14ac:dyDescent="0.3">
      <c r="A7" s="30"/>
      <c r="B7" s="31"/>
      <c r="C7" s="32"/>
      <c r="D7" s="32"/>
      <c r="E7" s="33"/>
      <c r="F7" s="2"/>
    </row>
    <row r="8" spans="1:6" ht="30" customHeight="1" x14ac:dyDescent="0.3">
      <c r="A8" s="26" t="s">
        <v>5</v>
      </c>
      <c r="B8" s="42"/>
      <c r="C8" s="43"/>
      <c r="D8" s="43"/>
      <c r="E8" s="44"/>
      <c r="F8" s="2"/>
    </row>
    <row r="9" spans="1:6" ht="30" customHeight="1" x14ac:dyDescent="0.3">
      <c r="A9" s="26" t="s">
        <v>7</v>
      </c>
      <c r="B9" s="42"/>
      <c r="C9" s="43"/>
      <c r="D9" s="43"/>
      <c r="E9" s="44"/>
      <c r="F9" s="2"/>
    </row>
    <row r="10" spans="1:6" ht="30" customHeight="1" x14ac:dyDescent="0.3">
      <c r="A10" s="26" t="s">
        <v>4</v>
      </c>
      <c r="B10" s="42"/>
      <c r="C10" s="43"/>
      <c r="D10" s="43"/>
      <c r="E10" s="44"/>
      <c r="F10" s="2"/>
    </row>
    <row r="11" spans="1:6" ht="17.399999999999999" customHeight="1" x14ac:dyDescent="0.3">
      <c r="A11" s="35" t="s">
        <v>20</v>
      </c>
      <c r="B11" s="35"/>
      <c r="C11" s="34"/>
      <c r="D11" s="34"/>
      <c r="E11" s="34"/>
      <c r="F11" s="2"/>
    </row>
    <row r="12" spans="1:6" ht="28.95" customHeight="1" x14ac:dyDescent="0.3">
      <c r="A12" s="26" t="s">
        <v>18</v>
      </c>
      <c r="B12" s="42"/>
      <c r="C12" s="43"/>
      <c r="D12" s="43"/>
      <c r="E12" s="44"/>
      <c r="F12" s="2"/>
    </row>
    <row r="13" spans="1:6" ht="25.95" customHeight="1" x14ac:dyDescent="0.3">
      <c r="A13" s="26" t="s">
        <v>2</v>
      </c>
      <c r="B13" s="42"/>
      <c r="C13" s="43"/>
      <c r="D13" s="43"/>
      <c r="E13" s="44"/>
      <c r="F13" s="2"/>
    </row>
    <row r="14" spans="1:6" ht="25.95" customHeight="1" x14ac:dyDescent="0.3">
      <c r="A14" s="26" t="s">
        <v>3</v>
      </c>
      <c r="B14" s="42"/>
      <c r="C14" s="43"/>
      <c r="D14" s="43"/>
      <c r="E14" s="44"/>
      <c r="F14" s="2"/>
    </row>
    <row r="15" spans="1:6" ht="4.5" customHeight="1" x14ac:dyDescent="0.3">
      <c r="A15" s="8"/>
      <c r="B15" s="2"/>
      <c r="C15" s="2"/>
      <c r="D15" s="1"/>
      <c r="E15" s="2"/>
      <c r="F15" s="2"/>
    </row>
    <row r="16" spans="1:6" ht="44.4" customHeight="1" x14ac:dyDescent="0.3">
      <c r="A16" s="34" t="s">
        <v>25</v>
      </c>
      <c r="B16" s="34"/>
      <c r="C16" s="36"/>
      <c r="D16" s="36"/>
      <c r="E16" s="36"/>
      <c r="F16" s="2"/>
    </row>
    <row r="17" spans="1:6" ht="13.2" customHeight="1" x14ac:dyDescent="0.3">
      <c r="A17" s="37" t="s">
        <v>24</v>
      </c>
      <c r="B17" s="37"/>
      <c r="C17" s="38"/>
      <c r="D17" s="38"/>
      <c r="E17" s="38"/>
      <c r="F17" s="2"/>
    </row>
    <row r="18" spans="1:6" ht="13.2" customHeight="1" x14ac:dyDescent="0.3">
      <c r="A18" s="37" t="s">
        <v>21</v>
      </c>
      <c r="B18" s="37"/>
      <c r="C18" s="36"/>
      <c r="D18" s="36"/>
      <c r="E18" s="36"/>
      <c r="F18" s="2"/>
    </row>
    <row r="19" spans="1:6" ht="63.75" customHeight="1" x14ac:dyDescent="0.3">
      <c r="A19" s="20" t="s">
        <v>9</v>
      </c>
      <c r="B19" s="24" t="s">
        <v>11</v>
      </c>
      <c r="C19" s="24" t="s">
        <v>10</v>
      </c>
      <c r="D19" s="24" t="s">
        <v>12</v>
      </c>
      <c r="E19" s="24" t="s">
        <v>13</v>
      </c>
      <c r="F19" s="2"/>
    </row>
    <row r="20" spans="1:6" ht="28.2" customHeight="1" x14ac:dyDescent="0.3">
      <c r="A20" s="20"/>
      <c r="B20" s="24">
        <v>1</v>
      </c>
      <c r="C20" s="9"/>
      <c r="D20" s="9"/>
      <c r="E20" s="9"/>
      <c r="F20" s="2"/>
    </row>
    <row r="21" spans="1:6" ht="28.2" customHeight="1" x14ac:dyDescent="0.3">
      <c r="A21" s="20"/>
      <c r="B21" s="24">
        <v>2</v>
      </c>
      <c r="C21" s="9"/>
      <c r="D21" s="9"/>
      <c r="E21" s="9"/>
      <c r="F21" s="2"/>
    </row>
    <row r="22" spans="1:6" ht="28.2" customHeight="1" x14ac:dyDescent="0.3">
      <c r="A22" s="20"/>
      <c r="B22" s="24">
        <v>3</v>
      </c>
      <c r="C22" s="9"/>
      <c r="D22" s="9"/>
      <c r="E22" s="9"/>
      <c r="F22" s="2"/>
    </row>
    <row r="23" spans="1:6" ht="28.2" customHeight="1" x14ac:dyDescent="0.3">
      <c r="A23" s="37" t="s">
        <v>16</v>
      </c>
      <c r="B23" s="37"/>
      <c r="C23" s="36"/>
      <c r="D23" s="36"/>
      <c r="E23" s="36"/>
      <c r="F23" s="2"/>
    </row>
    <row r="24" spans="1:6" ht="12.6" customHeight="1" x14ac:dyDescent="0.3">
      <c r="A24" s="20"/>
      <c r="B24" s="20"/>
      <c r="C24" s="23"/>
      <c r="D24" s="23"/>
      <c r="E24" s="23"/>
      <c r="F24" s="2"/>
    </row>
    <row r="25" spans="1:6" ht="13.2" customHeight="1" x14ac:dyDescent="0.3">
      <c r="A25" s="37" t="s">
        <v>22</v>
      </c>
      <c r="B25" s="38"/>
      <c r="C25" s="38"/>
      <c r="D25" s="38"/>
      <c r="E25" s="38"/>
      <c r="F25" s="2"/>
    </row>
    <row r="26" spans="1:6" ht="28.2" customHeight="1" x14ac:dyDescent="0.3">
      <c r="A26" s="20"/>
      <c r="B26" s="24" t="s">
        <v>11</v>
      </c>
      <c r="C26" s="24" t="s">
        <v>14</v>
      </c>
      <c r="D26" s="45" t="s">
        <v>15</v>
      </c>
      <c r="E26" s="45"/>
      <c r="F26" s="2"/>
    </row>
    <row r="27" spans="1:6" ht="28.2" customHeight="1" x14ac:dyDescent="0.3">
      <c r="A27" s="20"/>
      <c r="B27" s="24">
        <v>1</v>
      </c>
      <c r="C27" s="9"/>
      <c r="D27" s="46"/>
      <c r="E27" s="47"/>
      <c r="F27" s="2"/>
    </row>
    <row r="28" spans="1:6" ht="28.2" customHeight="1" x14ac:dyDescent="0.3">
      <c r="A28" s="20"/>
      <c r="B28" s="24">
        <v>2</v>
      </c>
      <c r="C28" s="9"/>
      <c r="D28" s="46"/>
      <c r="E28" s="47"/>
      <c r="F28" s="2"/>
    </row>
    <row r="29" spans="1:6" ht="28.2" customHeight="1" x14ac:dyDescent="0.3">
      <c r="A29" s="20"/>
      <c r="B29" s="24">
        <v>3</v>
      </c>
      <c r="C29" s="9"/>
      <c r="D29" s="46"/>
      <c r="E29" s="47"/>
      <c r="F29" s="2"/>
    </row>
    <row r="30" spans="1:6" ht="56.4" customHeight="1" x14ac:dyDescent="0.3">
      <c r="A30" s="37" t="s">
        <v>26</v>
      </c>
      <c r="B30" s="36"/>
      <c r="C30" s="36"/>
      <c r="D30" s="36"/>
      <c r="E30" s="36"/>
      <c r="F30" s="2"/>
    </row>
    <row r="31" spans="1:6" ht="7.2" customHeight="1" x14ac:dyDescent="0.3">
      <c r="A31" s="10"/>
      <c r="B31" s="11"/>
      <c r="C31" s="27"/>
      <c r="D31" s="27"/>
      <c r="E31" s="27"/>
      <c r="F31" s="2"/>
    </row>
    <row r="32" spans="1:6" ht="28.2" customHeight="1" x14ac:dyDescent="0.3">
      <c r="A32" s="48" t="s">
        <v>19</v>
      </c>
      <c r="B32" s="49"/>
      <c r="C32" s="49"/>
      <c r="D32" s="49"/>
      <c r="E32" s="49"/>
      <c r="F32" s="2"/>
    </row>
    <row r="33" spans="1:6" s="70" customFormat="1" ht="45.75" customHeight="1" x14ac:dyDescent="0.3">
      <c r="A33" s="64" t="s">
        <v>28</v>
      </c>
      <c r="B33" s="65" t="s">
        <v>47</v>
      </c>
      <c r="C33" s="66" t="s">
        <v>29</v>
      </c>
      <c r="D33" s="67" t="s">
        <v>43</v>
      </c>
      <c r="E33" s="68"/>
      <c r="F33" s="69"/>
    </row>
    <row r="34" spans="1:6" s="70" customFormat="1" ht="31.5" customHeight="1" x14ac:dyDescent="0.3">
      <c r="A34" s="71" t="s">
        <v>30</v>
      </c>
      <c r="B34" s="51">
        <v>0</v>
      </c>
      <c r="C34" s="72">
        <v>12</v>
      </c>
      <c r="D34" s="73">
        <f>B34*C34</f>
        <v>0</v>
      </c>
      <c r="E34" s="74"/>
      <c r="F34" s="75"/>
    </row>
    <row r="35" spans="1:6" s="70" customFormat="1" ht="31.5" customHeight="1" x14ac:dyDescent="0.3">
      <c r="A35" s="76" t="s">
        <v>31</v>
      </c>
      <c r="B35" s="52">
        <v>0</v>
      </c>
      <c r="C35" s="77">
        <v>12</v>
      </c>
      <c r="D35" s="73">
        <f t="shared" ref="D35:D36" si="0">B35*C35</f>
        <v>0</v>
      </c>
      <c r="E35" s="74"/>
      <c r="F35" s="75"/>
    </row>
    <row r="36" spans="1:6" s="70" customFormat="1" ht="31.5" customHeight="1" x14ac:dyDescent="0.3">
      <c r="A36" s="78" t="s">
        <v>39</v>
      </c>
      <c r="B36" s="53">
        <v>0</v>
      </c>
      <c r="C36" s="77">
        <v>12</v>
      </c>
      <c r="D36" s="73">
        <f t="shared" si="0"/>
        <v>0</v>
      </c>
      <c r="E36" s="74"/>
      <c r="F36" s="75"/>
    </row>
    <row r="37" spans="1:6" s="70" customFormat="1" ht="18.75" customHeight="1" x14ac:dyDescent="0.3">
      <c r="A37" s="79"/>
      <c r="B37" s="80"/>
      <c r="C37" s="80"/>
      <c r="D37" s="81"/>
      <c r="E37" s="75"/>
      <c r="F37" s="75"/>
    </row>
    <row r="38" spans="1:6" s="70" customFormat="1" ht="48" customHeight="1" x14ac:dyDescent="0.3">
      <c r="A38" s="82" t="s">
        <v>40</v>
      </c>
      <c r="B38" s="83" t="s">
        <v>42</v>
      </c>
      <c r="C38" s="84" t="s">
        <v>49</v>
      </c>
      <c r="D38" s="85" t="s">
        <v>46</v>
      </c>
      <c r="E38" s="86"/>
      <c r="F38" s="69"/>
    </row>
    <row r="39" spans="1:6" s="70" customFormat="1" ht="26.4" customHeight="1" x14ac:dyDescent="0.3">
      <c r="A39" s="71" t="s">
        <v>45</v>
      </c>
      <c r="B39" s="51">
        <v>0</v>
      </c>
      <c r="C39" s="72">
        <v>100</v>
      </c>
      <c r="D39" s="73">
        <f>B39*C39</f>
        <v>0</v>
      </c>
      <c r="E39" s="74"/>
      <c r="F39" s="75"/>
    </row>
    <row r="40" spans="1:6" s="70" customFormat="1" ht="13.5" customHeight="1" x14ac:dyDescent="0.3">
      <c r="A40" s="71" t="s">
        <v>32</v>
      </c>
      <c r="B40" s="51">
        <v>0</v>
      </c>
      <c r="C40" s="72">
        <v>20</v>
      </c>
      <c r="D40" s="73">
        <f t="shared" ref="D40:D42" si="1">B40*C40</f>
        <v>0</v>
      </c>
      <c r="E40" s="74"/>
      <c r="F40" s="75"/>
    </row>
    <row r="41" spans="1:6" s="70" customFormat="1" ht="13.5" customHeight="1" x14ac:dyDescent="0.3">
      <c r="A41" s="71" t="s">
        <v>33</v>
      </c>
      <c r="B41" s="51">
        <v>0</v>
      </c>
      <c r="C41" s="72">
        <v>10</v>
      </c>
      <c r="D41" s="73">
        <f t="shared" si="1"/>
        <v>0</v>
      </c>
      <c r="E41" s="74"/>
      <c r="F41" s="75"/>
    </row>
    <row r="42" spans="1:6" s="70" customFormat="1" ht="27.6" customHeight="1" x14ac:dyDescent="0.3">
      <c r="A42" s="71" t="s">
        <v>44</v>
      </c>
      <c r="B42" s="51">
        <v>0</v>
      </c>
      <c r="C42" s="72">
        <v>60</v>
      </c>
      <c r="D42" s="73">
        <f t="shared" si="1"/>
        <v>0</v>
      </c>
      <c r="E42" s="74"/>
      <c r="F42" s="75"/>
    </row>
    <row r="43" spans="1:6" s="70" customFormat="1" ht="36.6" customHeight="1" x14ac:dyDescent="0.3">
      <c r="A43" s="87" t="s">
        <v>48</v>
      </c>
      <c r="B43" s="88"/>
      <c r="C43" s="88"/>
      <c r="D43" s="88"/>
      <c r="E43" s="89"/>
      <c r="F43" s="89"/>
    </row>
    <row r="44" spans="1:6" s="70" customFormat="1" ht="13.5" customHeight="1" x14ac:dyDescent="0.3">
      <c r="A44" s="90"/>
      <c r="B44" s="90"/>
      <c r="D44" s="91"/>
      <c r="E44" s="90"/>
      <c r="F44" s="90"/>
    </row>
    <row r="45" spans="1:6" s="70" customFormat="1" ht="13.5" customHeight="1" thickBot="1" x14ac:dyDescent="0.35">
      <c r="A45" s="90"/>
      <c r="B45" s="90"/>
      <c r="D45" s="91"/>
      <c r="E45" s="90"/>
      <c r="F45" s="90"/>
    </row>
    <row r="46" spans="1:6" s="70" customFormat="1" ht="50.25" customHeight="1" x14ac:dyDescent="0.3">
      <c r="A46" s="92"/>
      <c r="B46" s="90"/>
      <c r="C46" s="93" t="s">
        <v>34</v>
      </c>
      <c r="D46" s="94" t="s">
        <v>35</v>
      </c>
      <c r="E46" s="95">
        <f>SUM(B34:B36)</f>
        <v>0</v>
      </c>
      <c r="F46" s="90"/>
    </row>
    <row r="47" spans="1:6" s="70" customFormat="1" ht="28.2" customHeight="1" x14ac:dyDescent="0.3">
      <c r="A47" s="21" t="s">
        <v>54</v>
      </c>
      <c r="B47" s="54"/>
      <c r="C47" s="96"/>
      <c r="D47" s="97" t="s">
        <v>0</v>
      </c>
      <c r="E47" s="98">
        <f>IF(B47="Ne",0,E46*0.21)</f>
        <v>0</v>
      </c>
      <c r="F47" s="90"/>
    </row>
    <row r="48" spans="1:6" s="70" customFormat="1" ht="44.25" customHeight="1" x14ac:dyDescent="0.3">
      <c r="A48" s="92"/>
      <c r="B48" s="90"/>
      <c r="C48" s="96"/>
      <c r="D48" s="99" t="s">
        <v>36</v>
      </c>
      <c r="E48" s="98">
        <f>SUM(E46:E47)</f>
        <v>0</v>
      </c>
      <c r="F48" s="90"/>
    </row>
    <row r="49" spans="1:6" s="70" customFormat="1" ht="44.25" customHeight="1" thickBot="1" x14ac:dyDescent="0.35">
      <c r="A49" s="92"/>
      <c r="B49" s="90"/>
      <c r="C49" s="96"/>
      <c r="D49" s="100" t="s">
        <v>37</v>
      </c>
      <c r="E49" s="101">
        <f>E48*12</f>
        <v>0</v>
      </c>
      <c r="F49" s="90"/>
    </row>
    <row r="50" spans="1:6" s="70" customFormat="1" ht="44.25" customHeight="1" x14ac:dyDescent="0.3">
      <c r="A50" s="92"/>
      <c r="B50" s="90"/>
      <c r="C50" s="102" t="s">
        <v>41</v>
      </c>
      <c r="D50" s="103" t="s">
        <v>52</v>
      </c>
      <c r="E50" s="95">
        <f>SUM(D39:D42)</f>
        <v>0</v>
      </c>
      <c r="F50" s="90"/>
    </row>
    <row r="51" spans="1:6" s="70" customFormat="1" ht="39.6" customHeight="1" x14ac:dyDescent="0.3">
      <c r="A51" s="104"/>
      <c r="B51" s="120"/>
      <c r="C51" s="105"/>
      <c r="D51" s="97" t="s">
        <v>0</v>
      </c>
      <c r="E51" s="98">
        <f>IF(B47="Ne",0,E50*0.21)</f>
        <v>0</v>
      </c>
      <c r="F51" s="90"/>
    </row>
    <row r="52" spans="1:6" s="70" customFormat="1" ht="44.25" customHeight="1" thickBot="1" x14ac:dyDescent="0.35">
      <c r="A52" s="92"/>
      <c r="B52" s="90"/>
      <c r="C52" s="106"/>
      <c r="D52" s="107" t="s">
        <v>53</v>
      </c>
      <c r="E52" s="108">
        <f>SUM(E50:E51)</f>
        <v>0</v>
      </c>
      <c r="F52" s="90"/>
    </row>
    <row r="53" spans="1:6" s="70" customFormat="1" ht="21" customHeight="1" x14ac:dyDescent="0.3">
      <c r="A53" s="92"/>
      <c r="B53" s="90"/>
      <c r="C53" s="90"/>
      <c r="D53" s="91"/>
      <c r="E53" s="90"/>
      <c r="F53" s="90"/>
    </row>
    <row r="54" spans="1:6" s="70" customFormat="1" ht="32.25" customHeight="1" x14ac:dyDescent="0.3">
      <c r="A54" s="109"/>
      <c r="B54" s="110"/>
      <c r="C54" s="111" t="s">
        <v>38</v>
      </c>
      <c r="D54" s="112"/>
      <c r="E54" s="113">
        <f>SUM(E49,E52)</f>
        <v>0</v>
      </c>
    </row>
    <row r="55" spans="1:6" s="70" customFormat="1" ht="24" customHeight="1" x14ac:dyDescent="0.3">
      <c r="A55" s="114"/>
      <c r="B55" s="114"/>
      <c r="C55" s="115" t="s">
        <v>51</v>
      </c>
      <c r="D55" s="116"/>
      <c r="E55" s="117">
        <f>E54*3*0.05</f>
        <v>0</v>
      </c>
    </row>
    <row r="56" spans="1:6" s="16" customFormat="1" ht="13.5" customHeight="1" x14ac:dyDescent="0.3">
      <c r="A56" s="12"/>
      <c r="B56" s="12"/>
      <c r="C56" s="18"/>
      <c r="D56" s="17"/>
      <c r="E56" s="17"/>
    </row>
    <row r="57" spans="1:6" ht="27" customHeight="1" x14ac:dyDescent="0.3">
      <c r="A57" s="62" t="s">
        <v>50</v>
      </c>
      <c r="B57" s="63"/>
      <c r="C57" s="118"/>
      <c r="D57" s="118"/>
      <c r="E57" s="118"/>
    </row>
    <row r="58" spans="1:6" ht="6.6" customHeight="1" x14ac:dyDescent="0.3">
      <c r="A58" s="50"/>
      <c r="B58" s="61"/>
      <c r="C58" s="61"/>
      <c r="D58" s="61"/>
      <c r="E58" s="61"/>
    </row>
    <row r="59" spans="1:6" ht="4.5" customHeight="1" x14ac:dyDescent="0.3">
      <c r="A59" s="15"/>
      <c r="B59" s="22"/>
      <c r="C59" s="14"/>
      <c r="D59" s="13"/>
      <c r="E59" s="14"/>
    </row>
    <row r="60" spans="1:6" ht="42" customHeight="1" x14ac:dyDescent="0.3">
      <c r="A60" s="58" t="s">
        <v>17</v>
      </c>
      <c r="B60" s="59"/>
      <c r="C60" s="59"/>
      <c r="D60" s="59"/>
      <c r="E60" s="60"/>
    </row>
    <row r="61" spans="1:6" ht="45.75" customHeight="1" x14ac:dyDescent="0.3">
      <c r="A61" s="42"/>
      <c r="B61" s="56"/>
      <c r="C61" s="56"/>
      <c r="D61" s="56"/>
      <c r="E61" s="57"/>
    </row>
    <row r="62" spans="1:6" ht="34.200000000000003" customHeight="1" x14ac:dyDescent="0.3">
      <c r="A62" s="55" t="s">
        <v>27</v>
      </c>
      <c r="B62" s="55"/>
      <c r="C62" s="55"/>
      <c r="D62" s="55"/>
      <c r="E62" s="55"/>
    </row>
    <row r="65" spans="1:5" ht="14.4" customHeight="1" x14ac:dyDescent="0.3">
      <c r="A65" s="119"/>
      <c r="B65" s="119"/>
      <c r="C65" s="119"/>
      <c r="D65" s="119"/>
      <c r="E65" s="119"/>
    </row>
  </sheetData>
  <sheetProtection algorithmName="SHA-512" hashValue="vlfKk1VLeZqArZ/EYfu/PCCAwjtgH3ifLgYqpYCAqHemQe8qUHm9NK1pYQ9bJzM1RXcqkY/VWfxBvOCNsM77Eg==" saltValue="EiQ78X3tviS4ioEtPtPWkA==" spinCount="100000" sheet="1" selectLockedCells="1"/>
  <mergeCells count="33">
    <mergeCell ref="A65:E65"/>
    <mergeCell ref="A43:F43"/>
    <mergeCell ref="A62:E62"/>
    <mergeCell ref="A61:E61"/>
    <mergeCell ref="A60:E60"/>
    <mergeCell ref="A58:E58"/>
    <mergeCell ref="A57:E57"/>
    <mergeCell ref="A30:E30"/>
    <mergeCell ref="A32:E32"/>
    <mergeCell ref="C46:C49"/>
    <mergeCell ref="C50:C52"/>
    <mergeCell ref="A54:B54"/>
    <mergeCell ref="C54:D54"/>
    <mergeCell ref="C55:D55"/>
    <mergeCell ref="A25:E25"/>
    <mergeCell ref="D26:E26"/>
    <mergeCell ref="D27:E27"/>
    <mergeCell ref="D28:E28"/>
    <mergeCell ref="D29:E29"/>
    <mergeCell ref="C1:D1"/>
    <mergeCell ref="A7:E7"/>
    <mergeCell ref="A11:E11"/>
    <mergeCell ref="A16:E16"/>
    <mergeCell ref="A17:E17"/>
    <mergeCell ref="A18:E18"/>
    <mergeCell ref="A23:E23"/>
    <mergeCell ref="B5:E5"/>
    <mergeCell ref="B8:E8"/>
    <mergeCell ref="B9:E9"/>
    <mergeCell ref="B10:E10"/>
    <mergeCell ref="B12:E12"/>
    <mergeCell ref="B13:E13"/>
    <mergeCell ref="B14:E14"/>
  </mergeCells>
  <pageMargins left="0.7" right="0.7" top="0.75" bottom="0.75" header="0.3" footer="0.3"/>
  <pageSetup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4.4" x14ac:dyDescent="0.3"/>
  <cols>
    <col min="2" max="2" width="25.88671875" customWidth="1"/>
    <col min="3" max="3" width="48.109375" customWidth="1"/>
    <col min="4" max="4" width="52.5546875" customWidth="1"/>
    <col min="5" max="5" width="9.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cp:lastPrinted>2025-01-20T15:23:25Z</cp:lastPrinted>
  <dcterms:created xsi:type="dcterms:W3CDTF">2018-07-15T11:22:34Z</dcterms:created>
  <dcterms:modified xsi:type="dcterms:W3CDTF">2025-05-13T22:22:08Z</dcterms:modified>
</cp:coreProperties>
</file>