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valdar\Desktop\Sąlygos\"/>
    </mc:Choice>
  </mc:AlternateContent>
  <xr:revisionPtr revIDLastSave="0" documentId="13_ncr:1_{50261184-6438-4767-8FCC-B29B2331A517}" xr6:coauthVersionLast="47" xr6:coauthVersionMax="47" xr10:uidLastSave="{00000000-0000-0000-0000-000000000000}"/>
  <bookViews>
    <workbookView xWindow="-120" yWindow="-120" windowWidth="29040" windowHeight="15720" xr2:uid="{00000000-000D-0000-FFFF-FFFF00000000}"/>
  </bookViews>
  <sheets>
    <sheet name="Pasiūlymas" sheetId="1" r:id="rId1"/>
    <sheet name="Pasirinkimai" sheetId="2" r:id="rId2"/>
  </sheets>
  <definedNames>
    <definedName name="_ftn1" localSheetId="0">Pasiūlymas!#REF!</definedName>
    <definedName name="_ftnref1" localSheetId="0">Pasiūlymas!#REF!</definedName>
    <definedName name="_Hlk495407184" localSheetId="0">Pasiūlymas!#REF!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7" i="1" l="1"/>
  <c r="H52" i="1"/>
  <c r="H54" i="1" l="1"/>
  <c r="H53" i="1"/>
  <c r="H51" i="1"/>
  <c r="H50" i="1"/>
  <c r="H49" i="1"/>
  <c r="H48" i="1"/>
  <c r="H47" i="1"/>
  <c r="B16" i="1" l="1"/>
  <c r="B15" i="1"/>
  <c r="B24" i="1"/>
  <c r="B23" i="1"/>
  <c r="B32" i="1"/>
  <c r="B31" i="1"/>
  <c r="B39" i="1"/>
  <c r="B38" i="1"/>
  <c r="B67" i="1"/>
  <c r="B47" i="1"/>
  <c r="B46" i="1"/>
  <c r="B80" i="1" l="1"/>
  <c r="B81" i="1"/>
  <c r="B82" i="1"/>
  <c r="B79" i="1"/>
  <c r="B75" i="1"/>
  <c r="B76" i="1"/>
  <c r="B78" i="1"/>
  <c r="B74" i="1"/>
  <c r="B73" i="1"/>
  <c r="H46" i="1" l="1"/>
  <c r="H56" i="1" s="1"/>
  <c r="H57" i="1" l="1"/>
  <c r="H58" i="1" s="1"/>
</calcChain>
</file>

<file path=xl/sharedStrings.xml><?xml version="1.0" encoding="utf-8"?>
<sst xmlns="http://schemas.openxmlformats.org/spreadsheetml/2006/main" count="135" uniqueCount="92">
  <si>
    <r>
      <t xml:space="preserve">PASIŪLYMAS DĖL </t>
    </r>
    <r>
      <rPr>
        <b/>
        <sz val="16"/>
        <rFont val="Tahoma"/>
        <family val="2"/>
        <charset val="186"/>
      </rPr>
      <t>DIDELIO FORMATO SPAUSDINIMO, SKENAVIMO IR KOPIJAVIMO ĮRANGOS EKSPLOATACINIŲ MEDŽIAGŲ IR REMONTO</t>
    </r>
    <r>
      <rPr>
        <b/>
        <i/>
        <sz val="16"/>
        <rFont val="Tahoma"/>
        <family val="2"/>
        <charset val="186"/>
      </rPr>
      <t xml:space="preserve">
</t>
    </r>
    <r>
      <rPr>
        <b/>
        <sz val="16"/>
        <rFont val="Tahoma"/>
        <family val="2"/>
        <charset val="186"/>
      </rPr>
      <t>PIRKIMO DALIS Nr. 1 IŠ 1</t>
    </r>
  </si>
  <si>
    <t>Valstybės įmonei Registrų centrui</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</si>
  <si>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</si>
  <si>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</si>
  <si>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</si>
  <si>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</si>
  <si>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</si>
  <si>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el. p.)</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</si>
  <si>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</si>
  <si>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</si>
  <si>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</si>
  <si>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</si>
  <si>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</si>
  <si>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</si>
  <si>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</si>
  <si>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</si>
  <si>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t>...</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</si>
  <si>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</si>
  <si>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</si>
  <si>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</si>
  <si>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</si>
  <si>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</si>
  <si>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</si>
  <si>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 Prekių / Darbų dalies vertė pasiūlymo kainoje, kuriai ketinama pasitelkti ūkio subjektus</t>
  </si>
  <si>
    <t xml:space="preserve">Eur su PVM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</si>
  <si>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</si>
  <si>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</si>
  <si>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</si>
  <si>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</si>
  <si>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</si>
  <si>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</si>
  <si>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</si>
  <si>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</si>
  <si>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Prekių tiekimu / Paslaugų teikimu / Darbų atlikimu, įskaitant, b</t>
    </r>
    <r>
      <rPr>
        <sz val="11"/>
        <color theme="1"/>
        <rFont val="Tahoma"/>
        <family val="2"/>
        <charset val="186"/>
      </rPr>
      <t>et neapsiribojant (išskyrus tuos atvejus, kai pirkimo dokumentuose aiškiai nurodyta, kad tam tikros konkrečios išlaidos neturi būti įskaičiuotos į Sutarties kainą):</t>
    </r>
    <r>
      <rPr>
        <i/>
        <sz val="11"/>
        <color theme="9" tint="-0.249977111117893"/>
        <rFont val="Tahoma"/>
        <family val="2"/>
        <charset val="186"/>
      </rPr>
      <t xml:space="preserve">
</t>
    </r>
    <r>
      <rPr>
        <sz val="11"/>
        <rFont val="Tahoma"/>
        <family val="2"/>
        <charset val="186"/>
      </rPr>
      <t>6.2.1. transportavimo išlaidas (jei taikoma);
6.2.2. pakavimo, pakrovimo, tranzito, iškrovimo, išpakavimo, tikrinimo, draudimo ir kitas su Prekių tiekimu susijusias išlaidas (jei taikoma);
6.2.3. visas su dokumentų, kurių reikalauja Pirkėjas, rengimu ir pateikimu susijusias išlaidas;
6.2.4. pristatytų Prekių surinkimo vietoje ir (arba) paleidimo, ir (arba) priežiūros išlaidas (jei taikoma);
6.2.5. aprūpinimo įrankiais, reikalingais pristatytų Prekių surinkimui ir (arba) priežiūrai, išlaidas (jei taikoma);
6.2.6. naudojimo ir priežiūros instrukcijų, numatytų Techninėje specifikacijoje, pateikimo išlaidas (jei taikoma);
6.2.7. išlaidos licencijoms, patentams, leidimams ir pan. (jei taikoma);
6.2.8. elektroninių sąskaitų teikimo išlaidos;
6.2.9. Prekių garantinės priežiūros išlaidos (jei taikoma);</t>
    </r>
    <r>
      <rPr>
        <sz val="11"/>
        <color theme="1"/>
        <rFont val="Tahoma"/>
        <family val="2"/>
        <charset val="186"/>
      </rPr>
      <t xml:space="preserve">
6.</t>
    </r>
    <r>
      <rPr>
        <sz val="11"/>
        <rFont val="Tahoma"/>
        <family val="2"/>
        <charset val="186"/>
      </rPr>
      <t xml:space="preserve">3. Bendra </t>
    </r>
    <r>
      <rPr>
        <sz val="11"/>
        <color theme="1"/>
        <rFont val="Tahoma"/>
        <family val="2"/>
        <charset val="186"/>
      </rPr>
      <t xml:space="preserve">pasiūlymo kaina / sąnaudos su PVM turi būti nurodyta dviejų skaičių po kablelio tikslumu. </t>
    </r>
    <r>
      <rPr>
        <sz val="11"/>
        <rFont val="Tahoma"/>
        <family val="2"/>
        <charset val="186"/>
      </rPr>
      <t>Šią kainą sudarančios kainos sudedamosios dalys ar įkainiai gali būti išreikšti neribojant skaičių po kablelio kiekio.</t>
    </r>
  </si>
  <si>
    <t>Pirkimo objektas</t>
  </si>
  <si>
    <t>Mato vienetas</t>
  </si>
  <si>
    <t>Kiekis</t>
  </si>
  <si>
    <r>
      <rPr>
        <b/>
        <sz val="11"/>
        <color rgb="FF000000"/>
        <rFont val="Tahoma"/>
        <family val="2"/>
        <charset val="186"/>
      </rPr>
      <t xml:space="preserve">         Mato vieneto įkainis, EUR be PVM                            </t>
    </r>
    <r>
      <rPr>
        <b/>
        <sz val="11"/>
        <color rgb="FFFF0000"/>
        <rFont val="Tahoma"/>
        <family val="2"/>
        <charset val="186"/>
      </rPr>
      <t>(pildo tiekėjas)</t>
    </r>
  </si>
  <si>
    <t>Kaina, EUR be PVM</t>
  </si>
  <si>
    <t>Rašalo kasetė skirta Epson SC-T5405 spausdintuvui (juoda)</t>
  </si>
  <si>
    <t>Vnt.</t>
  </si>
  <si>
    <t>Rašalo kasetė skirta Epson SC-T5405 spausdintuvui (geltona)</t>
  </si>
  <si>
    <t>Rašalo kasetė skirta Epson SC-T5405 spausdintuvui (purpurinė)</t>
  </si>
  <si>
    <t>Rašalo kasetė skirta Epson SC-T5405 spausdintuvui (mėlyna)</t>
  </si>
  <si>
    <t>Atliekų surinkimo talpykla skirta Epson SC-T5405 spausdintuvui</t>
  </si>
  <si>
    <t>Profilaktika Epson SC-T5405</t>
  </si>
  <si>
    <t>Profilaktika  WideTEK 36</t>
  </si>
  <si>
    <t>Remonto paslaugų pirmos valandos valandinis įkainis</t>
  </si>
  <si>
    <t>Val.</t>
  </si>
  <si>
    <t>Remonto paslaugų antros ir sekančios valandos valandinis įkainis</t>
  </si>
  <si>
    <t>Sutarties vykdymo išlaidų atlyginimui numatoma suma (įsigyti atsarginėms detalėms gedimo atveju)</t>
  </si>
  <si>
    <r>
      <rPr>
        <b/>
        <sz val="11"/>
        <rFont val="Tahoma"/>
        <family val="2"/>
        <charset val="186"/>
      </rPr>
      <t>Bendra palyginamoji pasiūlymo kaina, Eur be PVM</t>
    </r>
    <r>
      <rPr>
        <b/>
        <sz val="11"/>
        <color theme="1"/>
        <rFont val="Tahoma"/>
        <family val="2"/>
        <charset val="186"/>
      </rPr>
      <t xml:space="preserve"> </t>
    </r>
  </si>
  <si>
    <r>
      <t xml:space="preserve">PVM*, EUR </t>
    </r>
    <r>
      <rPr>
        <b/>
        <sz val="11"/>
        <color rgb="FFFF0000"/>
        <rFont val="Tahoma"/>
        <family val="2"/>
        <charset val="186"/>
      </rPr>
      <t xml:space="preserve">(tiekėjas pasirenka PVM dydį) </t>
    </r>
  </si>
  <si>
    <t>Pasirinkti</t>
  </si>
  <si>
    <r>
      <rPr>
        <b/>
        <sz val="11"/>
        <rFont val="Tahoma"/>
        <family val="2"/>
        <charset val="186"/>
      </rPr>
      <t>Bendra palyginamoji pasiūlymo kaina, EUR su PV</t>
    </r>
    <r>
      <rPr>
        <b/>
        <sz val="11"/>
        <color rgb="FF000000"/>
        <rFont val="Tahoma"/>
        <family val="2"/>
        <charset val="186"/>
      </rPr>
      <t>M</t>
    </r>
  </si>
  <si>
    <t>*Jei "PVM" laukas nepildomas, nurodykite priežastis, dėl kurių PVM nemokamas: -_____________________________________________________________________________________________________________</t>
  </si>
  <si>
    <r>
      <rPr>
        <b/>
        <sz val="12"/>
        <color rgb="FF000000"/>
        <rFont val="Tahoma"/>
      </rPr>
      <t>PASTABOS: 
-</t>
    </r>
    <r>
      <rPr>
        <sz val="12"/>
        <color rgb="FF000000"/>
        <rFont val="Tahoma"/>
      </rPr>
      <t xml:space="preserve"> Bendra palyginamoji</t>
    </r>
    <r>
      <rPr>
        <b/>
        <sz val="12"/>
        <color rgb="FF000000"/>
        <rFont val="Tahoma"/>
      </rPr>
      <t xml:space="preserve"> </t>
    </r>
    <r>
      <rPr>
        <sz val="12"/>
        <color rgb="FF000000"/>
        <rFont val="Tahoma"/>
      </rPr>
      <t xml:space="preserve">pasiūlymo kaina negali būti didesnė nei </t>
    </r>
    <r>
      <rPr>
        <b/>
        <sz val="12"/>
        <color rgb="FF000000"/>
        <rFont val="Tahoma"/>
      </rPr>
      <t>30 000,00 EUR be PVM (36 300,00 EUR su PVM)</t>
    </r>
    <r>
      <rPr>
        <sz val="12"/>
        <color rgb="FF000000"/>
        <rFont val="Tahoma"/>
      </rPr>
      <t xml:space="preserve">. Didesnę kainą perkančioji organizacija laikys per didele ir nepriimtina.
</t>
    </r>
    <r>
      <rPr>
        <b/>
        <sz val="12"/>
        <color rgb="FF000000"/>
        <rFont val="Tahoma"/>
      </rPr>
      <t xml:space="preserve">- </t>
    </r>
    <r>
      <rPr>
        <sz val="12"/>
        <color rgb="FF000000"/>
        <rFont val="Tahoma"/>
      </rPr>
      <t xml:space="preserve">Perkančioji organizacija įsipareigoja įsigyti ne mažiau kaip ne mažiau kaip už 10 000,00 EUR be PVM, sutartyje numatytų prekių ar paslaugų, per visą sutarties galiojimo laikotarpį.
</t>
    </r>
  </si>
  <si>
    <r>
      <t xml:space="preserve">7. PASIŪLYMO KOKYBINIAI VERTINIMO KRITERIJAI </t>
    </r>
    <r>
      <rPr>
        <b/>
        <sz val="12"/>
        <color rgb="FF00B050"/>
        <rFont val="Tahoma"/>
        <family val="2"/>
        <charset val="186"/>
      </rPr>
      <t xml:space="preserve">NETAIKOMI </t>
    </r>
    <r>
      <rPr>
        <b/>
        <sz val="12"/>
        <color theme="1"/>
        <rFont val="Tahoma"/>
        <family val="2"/>
        <charset val="186"/>
      </rPr>
      <t xml:space="preserve">
</t>
    </r>
  </si>
  <si>
    <t>Kokybės kriterijus pagal pirkimo dokumentuose nustatytą pasiūlymų vertinimo tvarką</t>
  </si>
  <si>
    <r>
      <t xml:space="preserve">Tiekėjo siūloma kriterijaus reikšmė
</t>
    </r>
    <r>
      <rPr>
        <b/>
        <sz val="11"/>
        <color rgb="FFFF0000"/>
        <rFont val="Tahoma"/>
        <family val="2"/>
        <charset val="186"/>
      </rPr>
      <t>(pildo tiekėjas)</t>
    </r>
  </si>
  <si>
    <r>
      <t xml:space="preserve">Su pasiūlymu teikiami dokumentai </t>
    </r>
    <r>
      <rPr>
        <b/>
        <sz val="11"/>
        <color rgb="FFFF0000"/>
        <rFont val="Tahoma"/>
        <family val="2"/>
        <charset val="186"/>
      </rPr>
      <t>(pildo tiekėjas)</t>
    </r>
  </si>
  <si>
    <t>Pasirinkite</t>
  </si>
  <si>
    <r>
      <t xml:space="preserve">8. PRIDEDAMI DOKUMENTAI IR INFORMACIJA APIE KONFIDENCIALUMĄ
</t>
    </r>
    <r>
      <rPr>
        <i/>
        <sz val="12"/>
        <color theme="1"/>
        <rFont val="Tahoma"/>
        <family val="2"/>
        <charset val="186"/>
      </rPr>
      <t>Jei nenurodyta kitaip, visi dokumentai teikiami su pasiūlymu CVP IS priemonėmis:</t>
    </r>
  </si>
  <si>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</si>
  <si>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</si>
  <si>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</si>
  <si>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</si>
  <si>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</si>
  <si>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</si>
  <si>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</si>
  <si>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</si>
  <si>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</si>
  <si>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</si>
  <si>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</si>
  <si>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r>
      <rPr>
        <b/>
        <sz val="11"/>
        <color rgb="FF000000"/>
        <rFont val="Tahoma"/>
      </rPr>
      <t>Pirkimo sąlygų 2 priede</t>
    </r>
    <r>
      <rPr>
        <sz val="11"/>
        <color rgb="FF000000"/>
        <rFont val="Tahoma"/>
      </rPr>
      <t xml:space="preserve"> „Techninė specifikacija“ 7.4.1. p. nurodyti dokumentai:
Kartu su pasiūlymu turi būti pateikti įrangos gamintojo dokumentai patvirtinantys kad Tiekėjas ar jo pasitelktas ūkio subjektas yra siūlomos įrangos autorizuotas techninis servisas.  </t>
    </r>
  </si>
  <si>
    <r>
      <rPr>
        <b/>
        <sz val="11"/>
        <color rgb="FF000000"/>
        <rFont val="Tahoma"/>
      </rPr>
      <t>Pirkimo sąlygų 2 priede</t>
    </r>
    <r>
      <rPr>
        <sz val="11"/>
        <color rgb="FF000000"/>
        <rFont val="Tahoma"/>
      </rPr>
      <t xml:space="preserve"> „Techninė specifikacija“ 9 p. nurodyti dokumentai:
Rašalo kasetės turi atitikti ekologinius reikalavimus pagal LST EN ISO 14021, užtikrinant perdirbamumą, pakartotinį naudojimą ir mažesnį poveikį aplinkai. Kartu su pasiūlymu turi būti pateikti atitiktį šiam reikalavimui patvirtinantys dokumentai: techniniai dokumentai arba tiekėjo deklaracija, arba kiti lygiaverčiai įrodymai.   </t>
    </r>
  </si>
  <si>
    <r>
      <rPr>
        <sz val="11"/>
        <color rgb="FF000000"/>
        <rFont val="Tahoma"/>
      </rPr>
      <t>Pasirašytas EBVPD (</t>
    </r>
    <r>
      <rPr>
        <b/>
        <sz val="11"/>
        <color rgb="FF000000"/>
        <rFont val="Tahoma"/>
      </rPr>
      <t>Pirkimo sąlygų 4 priedas „EBVPD“</t>
    </r>
    <r>
      <rPr>
        <sz val="11"/>
        <color rgb="FF000000"/>
        <rFont val="Tahoma"/>
      </rPr>
      <t>). 
*Atskirą EBVPD pildo:
1) tiekėjas;
2) kiekvienas tiekėjų grupės narys (jeigu pasiūlymą teikia tiekėjų grupė);
3) kiekvienas ūkio subjektas, kurio pajėgumais remiasi tiekėjas pagal VPĮ 49 str. (išskyrus kvazisubtiekėjus);
4) subtiekėjas;</t>
    </r>
  </si>
  <si>
    <t>Tiekėjai, ūkio subjektai, kurių pajėgumais tiekėjas remiasi (išskyrus kvazisubtiekėjus), subtiekėjai</t>
  </si>
  <si>
    <r>
      <rPr>
        <sz val="11"/>
        <color rgb="FF000000"/>
        <rFont val="Tahoma"/>
      </rPr>
      <t>(VPĮ 45 str. 2</t>
    </r>
    <r>
      <rPr>
        <vertAlign val="superscript"/>
        <sz val="11"/>
        <color rgb="FF000000"/>
        <rFont val="Tahoma"/>
      </rPr>
      <t>1</t>
    </r>
    <r>
      <rPr>
        <sz val="11"/>
        <color rgb="FF000000"/>
        <rFont val="Tahoma"/>
      </rPr>
      <t xml:space="preserve"> d.)
Atitikties deklaracija </t>
    </r>
    <r>
      <rPr>
        <b/>
        <sz val="11"/>
        <color rgb="FF000000"/>
        <rFont val="Tahoma"/>
      </rPr>
      <t xml:space="preserve">(Pirkimo sąlygų 7 priedas).
</t>
    </r>
    <r>
      <rPr>
        <sz val="11"/>
        <color rgb="FF000000"/>
        <rFont val="Tahoma"/>
      </rPr>
      <t>Kilus abejonių dėl tiekėjo Atitikties deklaracijoje nurodytos informacijos teisingumo, Perkančioji organizacija paprašys ekonomiškai naudingiausią pasiūlymą pateikusio tiekėjo pateikti šioje deklaracijoje nurodytą informaciją patvirtinančius, VPĮ 51 straipsnio 12 dalyje nurodytus (vieną ar kelis) dokumentus, ar kitus perkančiajai organizacijai priimtinus dokumentus ir (ar) paaiškinimus.</t>
    </r>
  </si>
  <si>
    <t>Tiekėjas</t>
  </si>
  <si>
    <r>
      <rPr>
        <sz val="11"/>
        <color rgb="FF000000"/>
        <rFont val="Tahoma"/>
      </rPr>
      <t xml:space="preserve">(VPĮ 37 str. 9 d. ir 47 str. 9 d.)
Viešųjų pirkimų tarnybos nustatytos formos Nacionalinio saugumo reikalavimų atitikties deklaracija </t>
    </r>
    <r>
      <rPr>
        <b/>
        <sz val="11"/>
        <color rgb="FF000000"/>
        <rFont val="Tahoma"/>
      </rPr>
      <t>(Pirkimo sąlygų 8 priedas)</t>
    </r>
    <r>
      <rPr>
        <sz val="11"/>
        <color rgb="FF000000"/>
        <rFont val="Tahoma"/>
      </rPr>
      <t>.</t>
    </r>
  </si>
  <si>
    <r>
      <rPr>
        <sz val="11"/>
        <color rgb="FF000000"/>
        <rFont val="Tahoma"/>
      </rPr>
      <t xml:space="preserve">(VPĮ 37 str. 9 d. ir 47 str.)
Informacija apie tiekėją </t>
    </r>
    <r>
      <rPr>
        <b/>
        <sz val="11"/>
        <color rgb="FF000000"/>
        <rFont val="Tahoma"/>
      </rPr>
      <t>(Pirkimo sąlygų 9 priedas).</t>
    </r>
  </si>
  <si>
    <t>Perkančiajai organizacijai paprašius</t>
  </si>
  <si>
    <t>Galimas laimėtojas</t>
  </si>
  <si>
    <r>
      <t>Tik</t>
    </r>
    <r>
      <rPr>
        <sz val="11"/>
        <rFont val="Tahoma"/>
        <family val="2"/>
        <charset val="186"/>
      </rPr>
      <t>rindama pasiūlymo atitiktį VPĮ 37 str. 9 d. ir 47 str. 9 d. reikalavimams, Perkančioji organizacija reikalaus pateikti vieną ar kelis šiuos dokumentus (arba atitinkamus valstybės narės ar trečiosios šalies dokumentus, ar kitus perkančiajai organizacijai priimtinus dokumentus):
1. juridinio asmens vadovo patvirtintą juridinio asmens steigimo dokumentų kopiją;
2. Juridinių asmenų registro išplėstinį išrašą su istorija;</t>
    </r>
    <r>
      <rPr>
        <sz val="11"/>
        <color theme="1"/>
        <rFont val="Tahoma"/>
        <family val="2"/>
        <charset val="186"/>
      </rPr>
      <t xml:space="preserve">
3. Juridinių asmenų dalyvių informacinės sistemos išrašą.
4.</t>
    </r>
    <r>
      <rPr>
        <sz val="11"/>
        <rFont val="Tahoma"/>
        <family val="2"/>
        <charset val="186"/>
      </rPr>
      <t xml:space="preserve"> asmens tapatybę patvirtinančio dokumento (tapatybės kortelės ar paso) kopiją;
5. leidimo verstis atitinkama ūkine veikla patvirtinančio dokumento (pavyzdžiui, verslo liudijimo, individualios veiklos pažymėjimo ir pan.) kopiją;
6. pažymą apie deklaruotą gyvenamąją vietą arba atitinka</t>
    </r>
    <r>
      <rPr>
        <sz val="11"/>
        <color theme="1"/>
        <rFont val="Tahoma"/>
        <family val="2"/>
        <charset val="186"/>
      </rPr>
      <t>mas valstybės narės ar trečiosios šalies dokumentas ar kitus perkančiajai organizacijai priimtinas dokumentas.</t>
    </r>
  </si>
  <si>
    <t>Galimas laimėtojas, jo subtiekėjai ir ūkio subjektai, kurių pajėgumais galimas laimėtojas remiasi</t>
  </si>
  <si>
    <r>
      <rPr>
        <b/>
        <sz val="12"/>
        <color rgb="FF000000"/>
        <rFont val="Tahoma"/>
        <family val="2"/>
        <charset val="186"/>
      </rPr>
      <t xml:space="preserve">Pasirašydamas šį pasiūlymą, tvirtintu, kad: 
</t>
    </r>
    <r>
      <rPr>
        <sz val="12"/>
        <color rgb="FF000000"/>
        <rFont val="Tahoma"/>
        <family val="2"/>
        <charset val="186"/>
      </rPr>
      <t>•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 priede „Terminai“ nurodytą terminą arba pirkimo dokumentuose nustatytą terminą, jei vykdomas ribotas konkursas.</t>
    </r>
    <r>
      <rPr>
        <sz val="12"/>
        <color rgb="FFFF0000"/>
        <rFont val="Tahoma"/>
        <family val="2"/>
        <charset val="186"/>
      </rPr>
      <t xml:space="preserve">
</t>
    </r>
    <r>
      <rPr>
        <sz val="12"/>
        <color rgb="FF000000"/>
        <rFont val="Tahoma"/>
        <family val="2"/>
        <charset val="186"/>
      </rPr>
      <t xml:space="preserve">• pasirašydami šį pasiūlymą patvirtiname, kad siūlomas pirkimo objektas nekelia grėsmės nacionaliniam saugumui.            </t>
    </r>
    <r>
      <rPr>
        <i/>
        <sz val="12"/>
        <color rgb="FF000000"/>
        <rFont val="Tahoma"/>
        <family val="2"/>
        <charset val="186"/>
      </rPr>
      <t xml:space="preserve"> </t>
    </r>
    <r>
      <rPr>
        <sz val="12"/>
        <color rgb="FF000000"/>
        <rFont val="Tahoma"/>
        <family val="2"/>
        <charset val="186"/>
      </rPr>
      <t xml:space="preserve">                                                                                              </t>
    </r>
    <r>
      <rPr>
        <i/>
        <sz val="12"/>
        <color rgb="FF000000"/>
        <rFont val="Tahoma"/>
        <family val="2"/>
        <charset val="186"/>
      </rPr>
      <t xml:space="preserve">                                                                                                                            </t>
    </r>
  </si>
  <si>
    <t xml:space="preserve">(Dalyvio arba jo įgalioto asmens pareigų pavadinimas)    </t>
  </si>
  <si>
    <t xml:space="preserve">    (parašas) </t>
  </si>
  <si>
    <t xml:space="preserve">(vardas, pavardė)  </t>
  </si>
  <si>
    <t>Komplektas</t>
  </si>
  <si>
    <t>Netaikoma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</si>
</sst>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i/>
      <sz val="10"/>
      <color theme="1"/>
      <name val="Tahoma"/>
      <family val="2"/>
      <charset val="186"/>
    </font>
    <font>
      <i/>
      <sz val="11"/>
      <color theme="9" tint="-0.249977111117893"/>
      <name val="Tahoma"/>
      <family val="2"/>
      <charset val="186"/>
    </font>
    <font>
      <b/>
      <sz val="16"/>
      <color theme="1"/>
      <name val="Tahoma"/>
      <family val="2"/>
      <charset val="186"/>
    </font>
    <font>
      <b/>
      <sz val="12"/>
      <color theme="1"/>
      <name val="Tahoma"/>
      <family val="2"/>
      <charset val="186"/>
    </font>
    <font>
      <sz val="14"/>
      <color theme="1"/>
      <name val="Tahoma"/>
      <family val="2"/>
      <charset val="186"/>
    </font>
    <font>
      <b/>
      <sz val="11"/>
      <name val="Tahoma"/>
      <family val="2"/>
      <charset val="186"/>
    </font>
    <font>
      <b/>
      <sz val="16"/>
      <name val="Tahoma"/>
      <family val="2"/>
      <charset val="186"/>
    </font>
    <font>
      <b/>
      <sz val="12"/>
      <color rgb="FF00B050"/>
      <name val="Tahoma"/>
      <family val="2"/>
      <charset val="186"/>
    </font>
    <font>
      <b/>
      <sz val="12"/>
      <color rgb="FF000000"/>
      <name val="Tahoma"/>
      <family val="2"/>
      <charset val="186"/>
    </font>
    <font>
      <sz val="12"/>
      <color rgb="FF000000"/>
      <name val="Tahoma"/>
      <family val="2"/>
      <charset val="186"/>
    </font>
    <font>
      <sz val="12"/>
      <color rgb="FFFF0000"/>
      <name val="Tahoma"/>
      <family val="2"/>
      <charset val="186"/>
    </font>
    <font>
      <b/>
      <sz val="11"/>
      <color rgb="FF000000"/>
      <name val="Tahoma"/>
      <family val="2"/>
      <charset val="186"/>
    </font>
    <font>
      <i/>
      <sz val="12"/>
      <color rgb="FF000000"/>
      <name val="Tahoma"/>
      <family val="2"/>
      <charset val="186"/>
    </font>
    <font>
      <sz val="11"/>
      <color theme="1"/>
      <name val="Tahoma"/>
      <family val="2"/>
      <charset val="186"/>
    </font>
    <font>
      <b/>
      <i/>
      <sz val="16"/>
      <name val="Tahoma"/>
      <family val="2"/>
      <charset val="186"/>
    </font>
    <font>
      <b/>
      <sz val="11"/>
      <color rgb="FF000000"/>
      <name val="Tahoma"/>
    </font>
    <font>
      <sz val="11"/>
      <color rgb="FF000000"/>
      <name val="Tahoma"/>
    </font>
    <font>
      <vertAlign val="superscript"/>
      <sz val="11"/>
      <color rgb="FF000000"/>
      <name val="Tahoma"/>
    </font>
    <font>
      <b/>
      <sz val="12"/>
      <color rgb="FF000000"/>
      <name val="Tahoma"/>
    </font>
    <font>
      <sz val="12"/>
      <color rgb="FF000000"/>
      <name val="Tahoma"/>
    </font>
  </fonts>
  <fills count="7">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rgb="FF000000"/>
      </left>
      <right/>
      <top style="medium">
        <color rgb="FF000000"/>
      </top>
      <bottom/>
      <diagonal/>
    </border>
    <border>
      <left style="thin">
        <color indexed="64"/>
      </left>
      <right/>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top style="thin">
        <color theme="0"/>
      </top>
      <bottom/>
      <diagonal/>
    </border>
    <border>
      <left style="thin">
        <color indexed="64"/>
      </left>
      <right style="thin">
        <color indexed="64"/>
      </right>
      <top/>
      <bottom/>
      <diagonal/>
    </border>
    <border>
      <left style="thin">
        <color theme="0" tint="-0.14999847407452621"/>
      </left>
      <right/>
      <top style="thin">
        <color theme="0" tint="-0.14999847407452621"/>
      </top>
      <bottom/>
      <diagonal/>
    </border>
    <border>
      <left style="thin">
        <color theme="0"/>
      </left>
      <right/>
      <top style="thin">
        <color theme="0" tint="-0.14999847407452621"/>
      </top>
      <bottom/>
      <diagonal/>
    </border>
    <border>
      <left/>
      <right/>
      <top/>
      <bottom style="thin">
        <color theme="0" tint="-0.14999847407452621"/>
      </bottom>
      <diagonal/>
    </border>
    <border>
      <left style="thin">
        <color theme="0" tint="-0.14999847407452621"/>
      </left>
      <right/>
      <top/>
      <bottom style="thin">
        <color theme="0" tint="-0.14999847407452621"/>
      </bottom>
      <diagonal/>
    </border>
    <border>
      <left style="medium">
        <color indexed="64"/>
      </left>
      <right/>
      <top style="thin">
        <color theme="0" tint="-0.14999847407452621"/>
      </top>
      <bottom/>
      <diagonal/>
    </border>
    <border>
      <left style="medium">
        <color indexed="64"/>
      </left>
      <right/>
      <top style="thin">
        <color theme="0" tint="-0.14999847407452621"/>
      </top>
      <bottom style="thin">
        <color theme="0"/>
      </bottom>
      <diagonal/>
    </border>
    <border>
      <left style="medium">
        <color indexed="64"/>
      </left>
      <right/>
      <top/>
      <bottom style="thin">
        <color theme="0" tint="-0.14999847407452621"/>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diagonal/>
    </border>
    <border>
      <left style="medium">
        <color rgb="FF000000"/>
      </left>
      <right style="medium">
        <color indexed="64"/>
      </right>
      <top style="medium">
        <color indexed="64"/>
      </top>
      <bottom/>
      <diagonal/>
    </border>
    <border>
      <left style="medium">
        <color indexed="64"/>
      </left>
      <right/>
      <top style="medium">
        <color rgb="FF000000"/>
      </top>
      <bottom/>
      <diagonal/>
    </border>
    <border>
      <left style="medium">
        <color indexed="64"/>
      </left>
      <right/>
      <top style="medium">
        <color rgb="FF000000"/>
      </top>
      <bottom style="medium">
        <color indexed="64"/>
      </bottom>
      <diagonal/>
    </border>
    <border>
      <left style="medium">
        <color rgb="FF000000"/>
      </left>
      <right style="thin">
        <color indexed="64"/>
      </right>
      <top style="medium">
        <color rgb="FF000000"/>
      </top>
      <bottom style="medium">
        <color rgb="FF000000"/>
      </bottom>
      <diagonal/>
    </border>
    <border>
      <left/>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medium">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99">
    <xf numFmtId="0" fontId="0" fillId="0" borderId="0" xfId="0"/>
    <xf numFmtId="0" fontId="1" fillId="0" borderId="0" xfId="0" applyFont="1"/>
    <xf numFmtId="0" fontId="1" fillId="0" borderId="0" xfId="0" applyFont="1" applyAlignment="1">
      <alignment horizontal="left"/>
    </xf>
    <xf numFmtId="0" fontId="6" fillId="0" borderId="0" xfId="0" applyFont="1" applyAlignment="1">
      <alignment horizontal="center" vertical="top"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center"/>
    </xf>
    <xf numFmtId="0" fontId="2" fillId="3" borderId="37" xfId="0" applyFont="1" applyFill="1" applyBorder="1" applyAlignment="1">
      <alignment horizontal="center" vertical="center" wrapText="1"/>
    </xf>
    <xf numFmtId="0" fontId="5" fillId="0" borderId="0" xfId="0" applyFont="1" applyAlignment="1">
      <alignment horizontal="center"/>
    </xf>
    <xf numFmtId="1" fontId="1" fillId="0" borderId="1" xfId="0" applyNumberFormat="1" applyFont="1" applyBorder="1" applyAlignment="1">
      <alignment horizontal="left" vertical="center" wrapText="1"/>
    </xf>
    <xf numFmtId="2" fontId="2" fillId="3" borderId="37" xfId="0" applyNumberFormat="1" applyFont="1" applyFill="1" applyBorder="1" applyAlignment="1">
      <alignment horizontal="center" vertical="center" wrapText="1"/>
    </xf>
    <xf numFmtId="2" fontId="2" fillId="2" borderId="29" xfId="0" applyNumberFormat="1" applyFont="1" applyFill="1" applyBorder="1" applyAlignment="1">
      <alignment horizontal="center" vertical="center" wrapText="1"/>
    </xf>
    <xf numFmtId="2" fontId="2" fillId="3" borderId="8" xfId="0" applyNumberFormat="1" applyFont="1" applyFill="1" applyBorder="1" applyAlignment="1">
      <alignment horizontal="center" vertical="center" wrapText="1"/>
    </xf>
    <xf numFmtId="2" fontId="1" fillId="0" borderId="0" xfId="0" applyNumberFormat="1" applyFont="1" applyAlignment="1">
      <alignment horizontal="center" vertical="center" wrapText="1"/>
    </xf>
    <xf numFmtId="2" fontId="1" fillId="0" borderId="0" xfId="0" applyNumberFormat="1" applyFont="1"/>
    <xf numFmtId="0" fontId="12" fillId="3" borderId="8" xfId="0" applyFont="1" applyFill="1" applyBorder="1" applyAlignment="1">
      <alignment horizontal="center" vertical="center" wrapText="1"/>
    </xf>
    <xf numFmtId="0" fontId="4" fillId="0" borderId="0" xfId="0" applyFont="1" applyAlignment="1">
      <alignment horizontal="left" wrapText="1"/>
    </xf>
    <xf numFmtId="0" fontId="5" fillId="0" borderId="0" xfId="0" applyFont="1"/>
    <xf numFmtId="2" fontId="7" fillId="0" borderId="12" xfId="0" applyNumberFormat="1" applyFont="1" applyBorder="1" applyAlignment="1" applyProtection="1">
      <alignment horizontal="center" vertical="center" wrapText="1"/>
      <protection locked="0"/>
    </xf>
    <xf numFmtId="0" fontId="1" fillId="0" borderId="0" xfId="0" applyFont="1" applyProtection="1">
      <protection locked="0"/>
    </xf>
    <xf numFmtId="0" fontId="5" fillId="0" borderId="0" xfId="0" applyFont="1" applyProtection="1">
      <protection locked="0"/>
    </xf>
    <xf numFmtId="0" fontId="1" fillId="0" borderId="0" xfId="0" applyFont="1" applyAlignment="1" applyProtection="1">
      <alignment horizontal="left"/>
      <protection locked="0"/>
    </xf>
    <xf numFmtId="0" fontId="1" fillId="0" borderId="7"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2" fontId="1" fillId="0" borderId="35" xfId="0" applyNumberFormat="1"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6" xfId="0" applyFont="1" applyBorder="1" applyAlignment="1" applyProtection="1">
      <alignment vertical="center" wrapText="1"/>
      <protection locked="0"/>
    </xf>
    <xf numFmtId="2" fontId="1" fillId="0" borderId="15" xfId="0" applyNumberFormat="1" applyFont="1" applyBorder="1" applyAlignment="1" applyProtection="1">
      <alignment vertical="center" wrapText="1"/>
      <protection locked="0"/>
    </xf>
    <xf numFmtId="0" fontId="2" fillId="0" borderId="18" xfId="0" applyFont="1" applyBorder="1" applyAlignment="1" applyProtection="1">
      <alignment horizontal="center" vertical="center" wrapText="1"/>
      <protection locked="0"/>
    </xf>
    <xf numFmtId="0" fontId="1" fillId="0" borderId="19" xfId="0" applyFont="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2" fontId="1" fillId="0" borderId="20" xfId="0" applyNumberFormat="1"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2" fontId="1" fillId="0" borderId="15" xfId="0" applyNumberFormat="1" applyFont="1" applyBorder="1" applyAlignment="1" applyProtection="1">
      <alignment horizontal="center" vertical="center" wrapText="1"/>
      <protection locked="0"/>
    </xf>
    <xf numFmtId="0" fontId="2" fillId="3" borderId="40"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9" fillId="0" borderId="0" xfId="0" applyFont="1" applyAlignment="1">
      <alignment vertical="top" wrapText="1"/>
    </xf>
    <xf numFmtId="0" fontId="1" fillId="0" borderId="49" xfId="0" applyFont="1" applyBorder="1"/>
    <xf numFmtId="0" fontId="1" fillId="0" borderId="52" xfId="0" applyFont="1" applyBorder="1"/>
    <xf numFmtId="0" fontId="1" fillId="0" borderId="51" xfId="0" applyFont="1" applyBorder="1"/>
    <xf numFmtId="0" fontId="1" fillId="0" borderId="53" xfId="0" applyFont="1" applyBorder="1"/>
    <xf numFmtId="0" fontId="1" fillId="0" borderId="9"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5" xfId="0" applyFont="1" applyBorder="1" applyAlignment="1">
      <alignment horizontal="left"/>
    </xf>
    <xf numFmtId="0" fontId="1" fillId="0" borderId="54" xfId="0" applyFont="1" applyBorder="1"/>
    <xf numFmtId="0" fontId="1" fillId="0" borderId="5" xfId="0" applyFont="1" applyBorder="1"/>
    <xf numFmtId="2" fontId="1" fillId="0" borderId="5" xfId="0" applyNumberFormat="1" applyFont="1" applyBorder="1"/>
    <xf numFmtId="0" fontId="1" fillId="0" borderId="55" xfId="0" applyFont="1" applyBorder="1"/>
    <xf numFmtId="0" fontId="1" fillId="0" borderId="56" xfId="0" applyFont="1" applyBorder="1"/>
    <xf numFmtId="0" fontId="1" fillId="0" borderId="57" xfId="0" applyFont="1" applyBorder="1"/>
    <xf numFmtId="0" fontId="1" fillId="0" borderId="3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50" xfId="0" applyFont="1" applyBorder="1" applyAlignment="1" applyProtection="1">
      <alignment vertical="center" wrapText="1"/>
      <protection locked="0"/>
    </xf>
    <xf numFmtId="2" fontId="1" fillId="0" borderId="48" xfId="0" applyNumberFormat="1" applyFont="1" applyBorder="1" applyAlignment="1" applyProtection="1">
      <alignment vertical="center" wrapText="1"/>
      <protection locked="0"/>
    </xf>
    <xf numFmtId="0" fontId="1" fillId="0" borderId="0" xfId="0" applyFont="1" applyAlignment="1" applyProtection="1">
      <alignment horizontal="center" vertical="center" wrapText="1"/>
      <protection locked="0"/>
    </xf>
    <xf numFmtId="0" fontId="1" fillId="0" borderId="47" xfId="0" applyFont="1" applyBorder="1" applyAlignment="1" applyProtection="1">
      <alignment horizontal="center" vertical="center" wrapText="1"/>
      <protection locked="0"/>
    </xf>
    <xf numFmtId="0" fontId="1" fillId="0" borderId="45" xfId="0" applyFont="1" applyBorder="1" applyAlignment="1" applyProtection="1">
      <alignment vertical="center" wrapText="1"/>
      <protection locked="0"/>
    </xf>
    <xf numFmtId="0" fontId="1" fillId="0" borderId="50" xfId="0" applyFont="1" applyBorder="1" applyAlignment="1" applyProtection="1">
      <alignment horizontal="center" vertical="center" wrapText="1"/>
      <protection locked="0"/>
    </xf>
    <xf numFmtId="2" fontId="1" fillId="0" borderId="48" xfId="0" applyNumberFormat="1" applyFont="1" applyBorder="1" applyAlignment="1" applyProtection="1">
      <alignment horizontal="center" vertical="center" wrapText="1"/>
      <protection locked="0"/>
    </xf>
    <xf numFmtId="0" fontId="1" fillId="0" borderId="46" xfId="0" applyFont="1" applyBorder="1" applyAlignment="1" applyProtection="1">
      <alignment vertical="center" wrapText="1"/>
      <protection locked="0"/>
    </xf>
    <xf numFmtId="1" fontId="1" fillId="0" borderId="11" xfId="0" applyNumberFormat="1" applyFont="1" applyBorder="1" applyAlignment="1">
      <alignment horizontal="center" vertical="center" wrapText="1"/>
    </xf>
    <xf numFmtId="0" fontId="14" fillId="3" borderId="41" xfId="0" applyFont="1" applyFill="1" applyBorder="1" applyAlignment="1">
      <alignment horizontal="center" vertical="center" wrapText="1"/>
    </xf>
    <xf numFmtId="0" fontId="2" fillId="3" borderId="41"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0" xfId="0" applyFont="1" applyAlignment="1">
      <alignment horizontal="left" vertical="center"/>
    </xf>
    <xf numFmtId="2" fontId="2" fillId="0" borderId="58" xfId="0" applyNumberFormat="1" applyFont="1" applyBorder="1" applyAlignment="1">
      <alignment horizontal="center" vertical="center"/>
    </xf>
    <xf numFmtId="0" fontId="1" fillId="0" borderId="0" xfId="0" applyFont="1" applyAlignment="1">
      <alignment vertical="center"/>
    </xf>
    <xf numFmtId="0" fontId="3" fillId="0" borderId="1" xfId="0" applyFont="1" applyBorder="1" applyAlignment="1" applyProtection="1">
      <alignment horizontal="center" vertical="center" wrapText="1"/>
      <protection locked="0"/>
    </xf>
    <xf numFmtId="2" fontId="2" fillId="0" borderId="30" xfId="0" applyNumberFormat="1" applyFont="1" applyBorder="1" applyAlignment="1">
      <alignment horizontal="center" vertical="center" wrapText="1"/>
    </xf>
    <xf numFmtId="2" fontId="2" fillId="0" borderId="17" xfId="0" applyNumberFormat="1" applyFont="1" applyBorder="1" applyAlignment="1">
      <alignment horizontal="center" vertical="center"/>
    </xf>
    <xf numFmtId="2" fontId="2" fillId="3" borderId="59" xfId="0" applyNumberFormat="1" applyFont="1" applyFill="1" applyBorder="1" applyAlignment="1">
      <alignment horizontal="center" vertical="center" wrapText="1"/>
    </xf>
    <xf numFmtId="1" fontId="2" fillId="0" borderId="40" xfId="0" applyNumberFormat="1" applyFont="1" applyBorder="1" applyAlignment="1">
      <alignment horizontal="center" vertical="center" wrapText="1"/>
    </xf>
    <xf numFmtId="1" fontId="2" fillId="0" borderId="41" xfId="0" applyNumberFormat="1" applyFont="1" applyBorder="1" applyAlignment="1">
      <alignment horizontal="center" vertical="center" wrapText="1"/>
    </xf>
    <xf numFmtId="0" fontId="2" fillId="0" borderId="59" xfId="0" applyFont="1" applyBorder="1" applyAlignment="1">
      <alignment horizontal="center" vertical="center" wrapText="1"/>
    </xf>
    <xf numFmtId="0" fontId="2" fillId="0" borderId="19"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42"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8" fillId="5" borderId="7" xfId="0" applyFont="1" applyFill="1" applyBorder="1" applyAlignment="1">
      <alignment horizontal="center" vertical="center" wrapText="1"/>
    </xf>
    <xf numFmtId="0" fontId="2" fillId="3" borderId="43" xfId="0" applyFont="1" applyFill="1" applyBorder="1" applyAlignment="1">
      <alignment vertical="center" wrapText="1"/>
    </xf>
    <xf numFmtId="0" fontId="2" fillId="3" borderId="2" xfId="0" applyFont="1" applyFill="1" applyBorder="1" applyAlignment="1">
      <alignment vertical="center" wrapText="1"/>
    </xf>
    <xf numFmtId="0" fontId="22" fillId="0" borderId="0" xfId="0" applyFont="1"/>
    <xf numFmtId="164" fontId="1" fillId="0" borderId="12" xfId="0" applyNumberFormat="1" applyFont="1" applyBorder="1" applyAlignment="1">
      <alignment horizontal="center" vertical="center" wrapText="1"/>
    </xf>
    <xf numFmtId="0" fontId="1" fillId="0" borderId="25" xfId="0" applyFont="1" applyBorder="1" applyProtection="1">
      <protection locked="0"/>
    </xf>
    <xf numFmtId="0" fontId="1" fillId="0" borderId="8" xfId="0" applyFont="1" applyBorder="1" applyAlignment="1" applyProtection="1">
      <alignment horizontal="center" vertical="center" wrapText="1"/>
      <protection locked="0"/>
    </xf>
    <xf numFmtId="0" fontId="1" fillId="0" borderId="25" xfId="0" applyFont="1" applyBorder="1"/>
    <xf numFmtId="0" fontId="1" fillId="0" borderId="25" xfId="0" applyFont="1" applyBorder="1" applyAlignment="1" applyProtection="1">
      <alignment horizontal="left"/>
      <protection locked="0"/>
    </xf>
    <xf numFmtId="0" fontId="1" fillId="0" borderId="29" xfId="0" applyFont="1" applyBorder="1"/>
    <xf numFmtId="0" fontId="1" fillId="0" borderId="11" xfId="0" applyFont="1" applyBorder="1" applyAlignment="1">
      <alignment horizontal="center" vertical="center" wrapText="1"/>
    </xf>
    <xf numFmtId="0" fontId="2" fillId="3" borderId="8" xfId="0" applyFont="1" applyFill="1" applyBorder="1" applyAlignment="1">
      <alignment horizontal="center" vertical="center" wrapText="1"/>
    </xf>
    <xf numFmtId="1" fontId="1" fillId="6" borderId="10" xfId="0" applyNumberFormat="1" applyFont="1" applyFill="1" applyBorder="1" applyAlignment="1">
      <alignment horizontal="center" vertical="center" wrapText="1"/>
    </xf>
    <xf numFmtId="2" fontId="2" fillId="6" borderId="12" xfId="0" applyNumberFormat="1"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73" xfId="0" applyFont="1" applyBorder="1" applyAlignment="1">
      <alignment horizontal="center" vertical="center" wrapText="1"/>
    </xf>
    <xf numFmtId="0" fontId="12" fillId="3" borderId="37" xfId="0" applyFont="1" applyFill="1" applyBorder="1" applyAlignment="1">
      <alignment horizontal="center" vertical="center"/>
    </xf>
    <xf numFmtId="0" fontId="1" fillId="0" borderId="75" xfId="0" applyFont="1" applyBorder="1" applyAlignment="1">
      <alignment horizontal="center" vertical="center" wrapText="1"/>
    </xf>
    <xf numFmtId="0" fontId="8" fillId="0" borderId="7" xfId="0" applyFont="1" applyBorder="1" applyAlignment="1">
      <alignment horizontal="center" vertical="center" wrapText="1"/>
    </xf>
    <xf numFmtId="0" fontId="19" fillId="0" borderId="7" xfId="0" applyFont="1" applyBorder="1" applyAlignment="1" applyProtection="1">
      <alignment horizontal="center" vertical="center"/>
      <protection locked="0"/>
    </xf>
    <xf numFmtId="2" fontId="7" fillId="0" borderId="35" xfId="0" applyNumberFormat="1" applyFont="1" applyBorder="1" applyAlignment="1" applyProtection="1">
      <alignment horizontal="center" vertical="center" wrapText="1"/>
      <protection locked="0"/>
    </xf>
    <xf numFmtId="0" fontId="1" fillId="0" borderId="27" xfId="0" applyFont="1" applyBorder="1" applyAlignment="1">
      <alignment horizontal="center" vertical="center" wrapText="1"/>
    </xf>
    <xf numFmtId="0" fontId="8" fillId="0" borderId="3" xfId="0" applyFont="1" applyBorder="1" applyAlignment="1">
      <alignment horizontal="center" vertical="center" wrapText="1"/>
    </xf>
    <xf numFmtId="0" fontId="1" fillId="0" borderId="31" xfId="0" applyFont="1" applyBorder="1" applyAlignment="1" applyProtection="1">
      <alignment horizontal="center" vertical="center" wrapText="1"/>
      <protection locked="0"/>
    </xf>
    <xf numFmtId="0" fontId="2" fillId="3" borderId="24" xfId="0" applyFont="1" applyFill="1" applyBorder="1" applyAlignment="1">
      <alignment horizontal="center" vertical="center" wrapText="1"/>
    </xf>
    <xf numFmtId="0" fontId="1" fillId="0" borderId="14" xfId="0" applyFont="1" applyBorder="1" applyAlignment="1" applyProtection="1">
      <alignment horizontal="center" vertical="center" wrapText="1"/>
      <protection locked="0"/>
    </xf>
    <xf numFmtId="0" fontId="12" fillId="0" borderId="2" xfId="0" applyFont="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2" fillId="2" borderId="37" xfId="0" applyFont="1" applyFill="1" applyBorder="1" applyAlignment="1">
      <alignment horizontal="center" vertical="center" wrapText="1"/>
    </xf>
    <xf numFmtId="0" fontId="2" fillId="2" borderId="24" xfId="0" applyFont="1" applyFill="1" applyBorder="1" applyAlignment="1">
      <alignment horizontal="center" vertical="center" wrapText="1"/>
    </xf>
    <xf numFmtId="2" fontId="14" fillId="3" borderId="28" xfId="0" applyNumberFormat="1" applyFont="1" applyFill="1" applyBorder="1" applyAlignment="1">
      <alignment horizontal="center" vertical="center" wrapText="1"/>
    </xf>
    <xf numFmtId="0" fontId="12"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0" fontId="12" fillId="3" borderId="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 fillId="0" borderId="24" xfId="0" applyFont="1" applyBorder="1" applyAlignment="1">
      <alignment horizontal="left" vertical="center" wrapText="1"/>
    </xf>
    <xf numFmtId="2" fontId="1" fillId="0" borderId="1" xfId="0" applyNumberFormat="1"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31" xfId="0" applyFont="1" applyBorder="1" applyAlignment="1" applyProtection="1">
      <alignment horizontal="center" wrapText="1"/>
      <protection locked="0"/>
    </xf>
    <xf numFmtId="1" fontId="1" fillId="0" borderId="31" xfId="0" applyNumberFormat="1" applyFont="1" applyBorder="1" applyAlignment="1" applyProtection="1">
      <alignment horizontal="center" vertical="center" wrapText="1"/>
      <protection locked="0"/>
    </xf>
    <xf numFmtId="1" fontId="1" fillId="0" borderId="3" xfId="0" applyNumberFormat="1" applyFont="1" applyBorder="1" applyAlignment="1" applyProtection="1">
      <alignment horizontal="center" vertical="center" wrapText="1"/>
      <protection locked="0"/>
    </xf>
    <xf numFmtId="0" fontId="25" fillId="0" borderId="76" xfId="0" applyFont="1" applyBorder="1" applyAlignment="1">
      <alignment horizontal="left" vertical="center" wrapText="1"/>
    </xf>
    <xf numFmtId="0" fontId="1" fillId="0" borderId="76" xfId="0" applyFont="1" applyBorder="1" applyAlignment="1">
      <alignment horizontal="left" vertical="center" wrapText="1"/>
    </xf>
    <xf numFmtId="0" fontId="25" fillId="0" borderId="75" xfId="0" applyFont="1" applyBorder="1" applyAlignment="1">
      <alignment horizontal="left" vertical="center" wrapText="1"/>
    </xf>
    <xf numFmtId="0" fontId="1" fillId="0" borderId="7" xfId="0" applyFont="1" applyBorder="1" applyAlignment="1">
      <alignment horizontal="left" vertical="center" wrapText="1"/>
    </xf>
    <xf numFmtId="0" fontId="25" fillId="0" borderId="32" xfId="0" applyFont="1" applyBorder="1" applyAlignment="1">
      <alignment horizontal="left" vertical="center" wrapText="1"/>
    </xf>
    <xf numFmtId="0" fontId="8" fillId="0" borderId="42" xfId="0" applyFont="1" applyBorder="1" applyAlignment="1">
      <alignment horizontal="left" vertical="center" wrapText="1"/>
    </xf>
    <xf numFmtId="0" fontId="1" fillId="0" borderId="0" xfId="0" applyFont="1" applyAlignment="1">
      <alignment horizontal="center"/>
    </xf>
    <xf numFmtId="0" fontId="18" fillId="0" borderId="24" xfId="0" applyFont="1" applyBorder="1" applyAlignment="1">
      <alignment horizontal="left" vertical="center" wrapText="1"/>
    </xf>
    <xf numFmtId="0" fontId="18" fillId="0" borderId="2" xfId="0" applyFont="1" applyBorder="1" applyAlignment="1">
      <alignment horizontal="left" vertical="center" wrapText="1"/>
    </xf>
    <xf numFmtId="0" fontId="18" fillId="0" borderId="25" xfId="0" applyFont="1" applyBorder="1" applyAlignment="1">
      <alignment horizontal="left" vertical="center" wrapText="1"/>
    </xf>
    <xf numFmtId="0" fontId="18" fillId="0" borderId="0" xfId="0" applyFont="1" applyAlignment="1">
      <alignment horizontal="left" vertical="center" wrapText="1"/>
    </xf>
    <xf numFmtId="0" fontId="18" fillId="0" borderId="47" xfId="0" applyFont="1" applyBorder="1" applyAlignment="1">
      <alignment horizontal="left" vertical="center" wrapText="1"/>
    </xf>
    <xf numFmtId="0" fontId="18" fillId="0" borderId="39" xfId="0" applyFont="1" applyBorder="1" applyAlignment="1">
      <alignment horizontal="left" vertical="center" wrapText="1"/>
    </xf>
    <xf numFmtId="0" fontId="18" fillId="0" borderId="5" xfId="0" applyFont="1" applyBorder="1" applyAlignment="1">
      <alignment horizontal="left" vertical="center" wrapText="1"/>
    </xf>
    <xf numFmtId="0" fontId="1" fillId="0" borderId="45" xfId="0" applyFont="1" applyBorder="1" applyAlignment="1">
      <alignment horizontal="left"/>
    </xf>
    <xf numFmtId="0" fontId="25" fillId="0" borderId="4" xfId="0" applyFont="1" applyBorder="1" applyAlignment="1">
      <alignment horizontal="left" vertical="center" wrapText="1"/>
    </xf>
    <xf numFmtId="0" fontId="1" fillId="0" borderId="4" xfId="0" applyFont="1" applyBorder="1" applyAlignment="1">
      <alignment horizontal="left" vertical="center" wrapText="1"/>
    </xf>
    <xf numFmtId="0" fontId="25" fillId="0" borderId="47" xfId="0" applyFont="1" applyBorder="1" applyAlignment="1">
      <alignment horizontal="left" vertical="center" wrapText="1"/>
    </xf>
    <xf numFmtId="0" fontId="8" fillId="0" borderId="50" xfId="0" applyFont="1" applyBorder="1" applyAlignment="1">
      <alignment horizontal="left" vertical="center" wrapText="1"/>
    </xf>
    <xf numFmtId="0" fontId="2" fillId="3" borderId="28" xfId="0" applyFont="1" applyFill="1" applyBorder="1" applyAlignment="1">
      <alignment horizontal="center" vertical="center" wrapText="1"/>
    </xf>
    <xf numFmtId="0" fontId="2" fillId="3" borderId="60" xfId="0" applyFont="1" applyFill="1" applyBorder="1" applyAlignment="1">
      <alignment horizontal="center" vertical="center" wrapText="1"/>
    </xf>
    <xf numFmtId="0" fontId="1" fillId="0" borderId="9" xfId="0" applyFont="1" applyBorder="1" applyAlignment="1" applyProtection="1">
      <alignment horizontal="center" vertical="center" wrapText="1"/>
      <protection locked="0"/>
    </xf>
    <xf numFmtId="0" fontId="2" fillId="3" borderId="26" xfId="0" applyFont="1" applyFill="1" applyBorder="1" applyAlignment="1">
      <alignment horizontal="center" vertical="center" wrapText="1"/>
    </xf>
    <xf numFmtId="0" fontId="3" fillId="0" borderId="31" xfId="0" applyFont="1" applyBorder="1" applyAlignment="1" applyProtection="1">
      <alignment horizontal="center" vertical="center"/>
      <protection locked="0"/>
    </xf>
    <xf numFmtId="1" fontId="1" fillId="0" borderId="1" xfId="0" applyNumberFormat="1" applyFont="1" applyBorder="1" applyAlignment="1" applyProtection="1">
      <alignment horizontal="center" vertical="center" wrapText="1"/>
      <protection locked="0"/>
    </xf>
    <xf numFmtId="0" fontId="2" fillId="3" borderId="8" xfId="0" applyFont="1" applyFill="1" applyBorder="1" applyAlignment="1">
      <alignment horizontal="center" vertical="center" wrapText="1"/>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2" fillId="3" borderId="43"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2" fillId="0" borderId="27" xfId="0" applyFont="1" applyBorder="1" applyAlignment="1" applyProtection="1">
      <alignment horizontal="center" vertical="top" wrapText="1"/>
      <protection locked="0"/>
    </xf>
    <xf numFmtId="0" fontId="2" fillId="3" borderId="27" xfId="0" applyFont="1" applyFill="1" applyBorder="1" applyAlignment="1">
      <alignment vertical="center" wrapText="1"/>
    </xf>
    <xf numFmtId="0" fontId="2" fillId="3" borderId="33" xfId="0" applyFont="1" applyFill="1" applyBorder="1" applyAlignment="1">
      <alignment vertical="center" wrapText="1"/>
    </xf>
    <xf numFmtId="0" fontId="2" fillId="0" borderId="33" xfId="0" applyFont="1" applyBorder="1" applyAlignment="1" applyProtection="1">
      <alignment horizontal="center" vertical="top" wrapText="1"/>
      <protection locked="0"/>
    </xf>
    <xf numFmtId="0" fontId="11" fillId="0" borderId="0" xfId="0" applyFont="1" applyAlignment="1" applyProtection="1">
      <alignment horizontal="center" vertical="center" wrapText="1"/>
      <protection locked="0"/>
    </xf>
    <xf numFmtId="0" fontId="13" fillId="0" borderId="0" xfId="0" applyFont="1" applyAlignment="1">
      <alignment horizontal="left" vertical="center"/>
    </xf>
    <xf numFmtId="0" fontId="12" fillId="0" borderId="0" xfId="0" applyFont="1" applyAlignment="1">
      <alignment horizontal="center" vertical="center"/>
    </xf>
    <xf numFmtId="0" fontId="2" fillId="3" borderId="34" xfId="0" applyFont="1" applyFill="1" applyBorder="1" applyAlignment="1">
      <alignment vertical="center" wrapText="1"/>
    </xf>
    <xf numFmtId="0" fontId="2" fillId="0" borderId="34" xfId="0" applyFont="1" applyBorder="1" applyAlignment="1" applyProtection="1">
      <alignment horizontal="center" vertical="top" wrapText="1"/>
      <protection locked="0"/>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1" fillId="0" borderId="75" xfId="0" applyFont="1" applyBorder="1" applyAlignment="1">
      <alignment horizontal="left" vertical="center" wrapText="1"/>
    </xf>
    <xf numFmtId="0" fontId="12" fillId="0" borderId="28" xfId="0" applyFont="1" applyBorder="1" applyAlignment="1">
      <alignment horizontal="center" vertical="center" wrapText="1"/>
    </xf>
    <xf numFmtId="0" fontId="12" fillId="0" borderId="8" xfId="0" applyFont="1" applyBorder="1" applyAlignment="1">
      <alignment horizontal="center" vertical="center" wrapText="1"/>
    </xf>
    <xf numFmtId="0" fontId="2" fillId="0" borderId="10" xfId="0" applyFont="1" applyBorder="1" applyAlignment="1">
      <alignment horizontal="right" vertical="center"/>
    </xf>
    <xf numFmtId="0" fontId="2" fillId="0" borderId="13" xfId="0" applyFont="1" applyBorder="1" applyAlignment="1">
      <alignment horizontal="right" vertical="center"/>
    </xf>
    <xf numFmtId="0" fontId="28" fillId="4" borderId="24" xfId="0" applyFont="1" applyFill="1" applyBorder="1" applyAlignment="1">
      <alignment vertical="top" wrapText="1"/>
    </xf>
    <xf numFmtId="0" fontId="18" fillId="4" borderId="65" xfId="0" applyFont="1" applyFill="1" applyBorder="1" applyAlignment="1">
      <alignment vertical="top" wrapText="1"/>
    </xf>
    <xf numFmtId="0" fontId="18" fillId="4" borderId="66" xfId="0" applyFont="1" applyFill="1" applyBorder="1" applyAlignment="1">
      <alignment vertical="top" wrapText="1"/>
    </xf>
    <xf numFmtId="0" fontId="18" fillId="4" borderId="67" xfId="0" applyFont="1" applyFill="1" applyBorder="1" applyAlignment="1">
      <alignment vertical="top" wrapText="1"/>
    </xf>
    <xf numFmtId="0" fontId="18" fillId="4" borderId="44" xfId="0" applyFont="1" applyFill="1" applyBorder="1" applyAlignment="1">
      <alignment vertical="top" wrapText="1"/>
    </xf>
    <xf numFmtId="0" fontId="18" fillId="4" borderId="61" xfId="0" applyFont="1" applyFill="1" applyBorder="1" applyAlignment="1">
      <alignment vertical="top" wrapText="1"/>
    </xf>
    <xf numFmtId="0" fontId="18" fillId="4" borderId="68" xfId="0" applyFont="1" applyFill="1" applyBorder="1" applyAlignment="1">
      <alignment vertical="top" wrapText="1"/>
    </xf>
    <xf numFmtId="0" fontId="18" fillId="4" borderId="63" xfId="0" applyFont="1" applyFill="1" applyBorder="1" applyAlignment="1">
      <alignment vertical="top" wrapText="1"/>
    </xf>
    <xf numFmtId="0" fontId="18" fillId="4" borderId="62" xfId="0" applyFont="1" applyFill="1" applyBorder="1" applyAlignment="1">
      <alignment vertical="top" wrapText="1"/>
    </xf>
    <xf numFmtId="0" fontId="12" fillId="0" borderId="5" xfId="0" applyFont="1" applyBorder="1" applyAlignment="1">
      <alignment horizontal="center" wrapText="1"/>
    </xf>
    <xf numFmtId="0" fontId="2" fillId="0" borderId="27" xfId="0" applyFont="1" applyBorder="1" applyAlignment="1">
      <alignment horizontal="right" vertical="center" wrapText="1"/>
    </xf>
    <xf numFmtId="0" fontId="1" fillId="0" borderId="0" xfId="0" applyFont="1" applyAlignment="1" applyProtection="1">
      <alignment horizontal="left" vertical="center" wrapText="1"/>
      <protection locked="0"/>
    </xf>
    <xf numFmtId="1" fontId="2" fillId="0" borderId="43" xfId="0" applyNumberFormat="1" applyFont="1" applyBorder="1" applyAlignment="1">
      <alignment horizontal="center" vertical="center" wrapText="1"/>
    </xf>
    <xf numFmtId="1" fontId="1" fillId="6" borderId="31" xfId="0" applyNumberFormat="1" applyFont="1" applyFill="1" applyBorder="1" applyAlignment="1">
      <alignment horizontal="left" vertical="center" wrapText="1"/>
    </xf>
    <xf numFmtId="1" fontId="1" fillId="6" borderId="4" xfId="0" applyNumberFormat="1" applyFont="1" applyFill="1" applyBorder="1" applyAlignment="1">
      <alignment horizontal="left" vertical="center" wrapText="1"/>
    </xf>
    <xf numFmtId="1" fontId="1" fillId="6" borderId="3" xfId="0" applyNumberFormat="1" applyFont="1" applyFill="1" applyBorder="1" applyAlignment="1">
      <alignment horizontal="left" vertical="center" wrapText="1"/>
    </xf>
    <xf numFmtId="0" fontId="12" fillId="3" borderId="21" xfId="0" applyFont="1" applyFill="1" applyBorder="1" applyAlignment="1">
      <alignment horizontal="center" vertical="center" wrapText="1"/>
    </xf>
    <xf numFmtId="0" fontId="12" fillId="3" borderId="74" xfId="0" applyFont="1" applyFill="1" applyBorder="1" applyAlignment="1">
      <alignment horizontal="center" vertical="center" wrapText="1"/>
    </xf>
    <xf numFmtId="2" fontId="12" fillId="3" borderId="36"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7"/>
  <sheetViews>
    <sheetView tabSelected="1" topLeftCell="A43" zoomScale="80" zoomScaleNormal="80" workbookViewId="0">
      <selection activeCell="B60" sqref="B60:H62"/>
    </sheetView>
  </sheetViews>
  <sheetFormatPr defaultColWidth="9.140625" defaultRowHeight="14.25" x14ac:dyDescent="0.2"/>
  <cols>
    <col min="1" max="1" width="9.140625" style="1"/>
    <col min="2" max="2" width="12.28515625" style="1" customWidth="1"/>
    <col min="3" max="3" width="66" style="1" customWidth="1"/>
    <col min="4" max="4" width="21.5703125" style="1" customWidth="1"/>
    <col min="5" max="5" width="28.140625" style="1" customWidth="1"/>
    <col min="6" max="6" width="38.28515625" style="1" customWidth="1"/>
    <col min="7" max="7" width="31" style="1" customWidth="1"/>
    <col min="8" max="8" width="42.28515625" style="14" customWidth="1"/>
    <col min="9" max="16384" width="9.140625" style="1"/>
  </cols>
  <sheetData>
    <row r="1" spans="2:9" s="4" customFormat="1" ht="138.75" customHeight="1" x14ac:dyDescent="0.2">
      <c r="B1" s="168" t="s">
        <v>0</v>
      </c>
      <c r="C1" s="168"/>
      <c r="D1" s="168"/>
      <c r="E1" s="168"/>
      <c r="F1" s="168"/>
      <c r="G1" s="168"/>
      <c r="H1" s="168"/>
    </row>
    <row r="2" spans="2:9" ht="18.75" customHeight="1" x14ac:dyDescent="0.2">
      <c r="B2" s="169" t="s">
        <v>1</v>
      </c>
      <c r="C2" s="169"/>
      <c r="D2" s="169"/>
      <c r="E2" s="169"/>
      <c r="F2" s="169"/>
      <c r="G2" s="169"/>
      <c r="H2" s="169"/>
    </row>
    <row r="3" spans="2:9" ht="9.75" customHeight="1" x14ac:dyDescent="0.2">
      <c r="B3" s="170" t="s">
        <v>2</v>
      </c>
      <c r="C3" s="170"/>
      <c r="D3" s="170"/>
      <c r="E3" s="170"/>
      <c r="F3" s="170"/>
      <c r="G3" s="170"/>
      <c r="H3" s="170"/>
    </row>
    <row r="4" spans="2:9" ht="28.5" customHeight="1" thickBot="1" x14ac:dyDescent="0.25">
      <c r="B4" s="170"/>
      <c r="C4" s="170"/>
      <c r="D4" s="170"/>
      <c r="E4" s="170"/>
      <c r="F4" s="170"/>
      <c r="G4" s="170"/>
      <c r="H4" s="170"/>
    </row>
    <row r="5" spans="2:9" ht="45" customHeight="1" x14ac:dyDescent="0.2">
      <c r="B5" s="171" t="s">
        <v>3</v>
      </c>
      <c r="C5" s="171"/>
      <c r="D5" s="171"/>
      <c r="E5" s="171"/>
      <c r="F5" s="172"/>
      <c r="G5" s="172"/>
      <c r="H5" s="172"/>
      <c r="I5" s="93"/>
    </row>
    <row r="6" spans="2:9" ht="23.25" customHeight="1" x14ac:dyDescent="0.2">
      <c r="B6" s="165" t="s">
        <v>4</v>
      </c>
      <c r="C6" s="165"/>
      <c r="D6" s="165"/>
      <c r="E6" s="165"/>
      <c r="F6" s="164"/>
      <c r="G6" s="164"/>
      <c r="H6" s="164"/>
      <c r="I6" s="93"/>
    </row>
    <row r="7" spans="2:9" ht="36.75" customHeight="1" x14ac:dyDescent="0.2">
      <c r="B7" s="165" t="s">
        <v>5</v>
      </c>
      <c r="C7" s="165"/>
      <c r="D7" s="165"/>
      <c r="E7" s="165"/>
      <c r="F7" s="164"/>
      <c r="G7" s="164"/>
      <c r="H7" s="164"/>
      <c r="I7" s="93"/>
    </row>
    <row r="8" spans="2:9" ht="23.25" customHeight="1" x14ac:dyDescent="0.2">
      <c r="B8" s="165" t="s">
        <v>6</v>
      </c>
      <c r="C8" s="165"/>
      <c r="D8" s="165"/>
      <c r="E8" s="165"/>
      <c r="F8" s="164"/>
      <c r="G8" s="164"/>
      <c r="H8" s="164"/>
      <c r="I8" s="93"/>
    </row>
    <row r="9" spans="2:9" ht="36.75" customHeight="1" thickBot="1" x14ac:dyDescent="0.25">
      <c r="B9" s="166" t="s">
        <v>7</v>
      </c>
      <c r="C9" s="166"/>
      <c r="D9" s="166"/>
      <c r="E9" s="166"/>
      <c r="F9" s="167"/>
      <c r="G9" s="167"/>
      <c r="H9" s="167"/>
      <c r="I9" s="93"/>
    </row>
    <row r="10" spans="2:9" ht="15" customHeight="1" x14ac:dyDescent="0.2">
      <c r="B10" s="114" t="s">
        <v>8</v>
      </c>
      <c r="C10" s="114"/>
      <c r="D10" s="114"/>
      <c r="E10" s="114"/>
      <c r="F10" s="114"/>
      <c r="G10" s="114"/>
      <c r="H10" s="114"/>
    </row>
    <row r="11" spans="2:9" ht="15" customHeight="1" x14ac:dyDescent="0.2">
      <c r="B11" s="114"/>
      <c r="C11" s="114"/>
      <c r="D11" s="114"/>
      <c r="E11" s="114"/>
      <c r="F11" s="114"/>
      <c r="G11" s="114"/>
      <c r="H11" s="114"/>
    </row>
    <row r="12" spans="2:9" ht="46.5" customHeight="1" thickBot="1" x14ac:dyDescent="0.25">
      <c r="B12" s="114"/>
      <c r="C12" s="114"/>
      <c r="D12" s="114"/>
      <c r="E12" s="114"/>
      <c r="F12" s="114"/>
      <c r="G12" s="114"/>
      <c r="H12" s="114"/>
    </row>
    <row r="13" spans="2:9" ht="32.25" customHeight="1" thickBot="1" x14ac:dyDescent="0.25">
      <c r="B13" s="122" t="s">
        <v>9</v>
      </c>
      <c r="C13" s="122" t="s">
        <v>10</v>
      </c>
      <c r="D13" s="112" t="s">
        <v>11</v>
      </c>
      <c r="E13" s="112"/>
      <c r="F13" s="122" t="s">
        <v>12</v>
      </c>
      <c r="G13" s="153" t="s">
        <v>13</v>
      </c>
      <c r="H13" s="154"/>
    </row>
    <row r="14" spans="2:9" ht="113.25" customHeight="1" thickBot="1" x14ac:dyDescent="0.25">
      <c r="B14" s="122"/>
      <c r="C14" s="122"/>
      <c r="D14" s="112"/>
      <c r="E14" s="112"/>
      <c r="F14" s="122"/>
      <c r="G14" s="7" t="s">
        <v>14</v>
      </c>
      <c r="H14" s="10" t="s">
        <v>15</v>
      </c>
    </row>
    <row r="15" spans="2:9" s="19" customFormat="1" ht="21.75" customHeight="1" thickBot="1" x14ac:dyDescent="0.25">
      <c r="B15" s="92">
        <f>(ROW(B15)-ROW($A$14))</f>
        <v>1</v>
      </c>
      <c r="C15" s="31"/>
      <c r="D15" s="155"/>
      <c r="E15" s="155"/>
      <c r="F15" s="29"/>
      <c r="G15" s="30"/>
      <c r="H15" s="32"/>
    </row>
    <row r="16" spans="2:9" s="19" customFormat="1" ht="21.75" customHeight="1" thickBot="1" x14ac:dyDescent="0.25">
      <c r="B16" s="92">
        <f>(ROW(B16)-ROW($A$14))</f>
        <v>2</v>
      </c>
      <c r="C16" s="65"/>
      <c r="D16" s="111"/>
      <c r="E16" s="111"/>
      <c r="F16" s="58"/>
      <c r="G16" s="62"/>
      <c r="H16" s="64"/>
    </row>
    <row r="17" spans="2:9" s="19" customFormat="1" ht="21.75" customHeight="1" thickBot="1" x14ac:dyDescent="0.25">
      <c r="B17" s="52" t="s">
        <v>16</v>
      </c>
      <c r="C17" s="33"/>
      <c r="D17" s="115"/>
      <c r="E17" s="115"/>
      <c r="F17" s="25"/>
      <c r="G17" s="26"/>
      <c r="H17" s="34"/>
    </row>
    <row r="18" spans="2:9" ht="15" customHeight="1" x14ac:dyDescent="0.2">
      <c r="B18" s="114" t="s">
        <v>17</v>
      </c>
      <c r="C18" s="114"/>
      <c r="D18" s="114"/>
      <c r="E18" s="114"/>
      <c r="F18" s="114"/>
      <c r="G18" s="114"/>
      <c r="H18" s="114"/>
    </row>
    <row r="19" spans="2:9" ht="15" customHeight="1" x14ac:dyDescent="0.2">
      <c r="B19" s="114"/>
      <c r="C19" s="114"/>
      <c r="D19" s="114"/>
      <c r="E19" s="114"/>
      <c r="F19" s="114"/>
      <c r="G19" s="114"/>
      <c r="H19" s="114"/>
    </row>
    <row r="20" spans="2:9" ht="51.75" customHeight="1" thickBot="1" x14ac:dyDescent="0.25">
      <c r="B20" s="114"/>
      <c r="C20" s="114"/>
      <c r="D20" s="114"/>
      <c r="E20" s="114"/>
      <c r="F20" s="114"/>
      <c r="G20" s="114"/>
      <c r="H20" s="114"/>
    </row>
    <row r="21" spans="2:9" s="2" customFormat="1" ht="73.5" customHeight="1" thickBot="1" x14ac:dyDescent="0.25">
      <c r="B21" s="117" t="s">
        <v>18</v>
      </c>
      <c r="C21" s="116" t="s">
        <v>19</v>
      </c>
      <c r="D21" s="116" t="s">
        <v>20</v>
      </c>
      <c r="E21" s="120" t="s">
        <v>21</v>
      </c>
      <c r="F21" s="116" t="s">
        <v>22</v>
      </c>
      <c r="G21" s="118" t="s">
        <v>23</v>
      </c>
      <c r="H21" s="118"/>
      <c r="I21" s="45"/>
    </row>
    <row r="22" spans="2:9" s="2" customFormat="1" ht="66" customHeight="1" thickBot="1" x14ac:dyDescent="0.25">
      <c r="B22" s="117"/>
      <c r="C22" s="116"/>
      <c r="D22" s="116"/>
      <c r="E22" s="120"/>
      <c r="F22" s="116"/>
      <c r="G22" s="11" t="s">
        <v>24</v>
      </c>
      <c r="H22" s="11" t="s">
        <v>15</v>
      </c>
    </row>
    <row r="23" spans="2:9" s="21" customFormat="1" ht="21.75" customHeight="1" x14ac:dyDescent="0.2">
      <c r="B23" s="55">
        <f>(ROW(B23)-ROW($A$22))</f>
        <v>1</v>
      </c>
      <c r="C23" s="56"/>
      <c r="D23" s="56"/>
      <c r="E23" s="56"/>
      <c r="F23" s="56"/>
      <c r="G23" s="42"/>
      <c r="H23" s="32"/>
    </row>
    <row r="24" spans="2:9" s="21" customFormat="1" ht="21.75" customHeight="1" x14ac:dyDescent="0.2">
      <c r="B24" s="53">
        <f>(ROW(B24)-ROW($A$22))</f>
        <v>2</v>
      </c>
      <c r="C24" s="63"/>
      <c r="D24" s="63"/>
      <c r="E24" s="63"/>
      <c r="F24" s="61"/>
      <c r="G24" s="60"/>
      <c r="H24" s="64"/>
    </row>
    <row r="25" spans="2:9" s="21" customFormat="1" ht="21.75" customHeight="1" thickBot="1" x14ac:dyDescent="0.25">
      <c r="B25" s="54" t="s">
        <v>16</v>
      </c>
      <c r="C25" s="57"/>
      <c r="D25" s="57"/>
      <c r="E25" s="57"/>
      <c r="F25" s="43"/>
      <c r="G25" s="44"/>
      <c r="H25" s="34"/>
    </row>
    <row r="26" spans="2:9" s="2" customFormat="1" ht="21.75" customHeight="1" x14ac:dyDescent="0.2">
      <c r="B26" s="119" t="s">
        <v>25</v>
      </c>
      <c r="C26" s="119"/>
      <c r="D26" s="119"/>
      <c r="E26" s="119"/>
      <c r="F26" s="119"/>
      <c r="G26" s="119"/>
      <c r="H26" s="119"/>
    </row>
    <row r="27" spans="2:9" s="2" customFormat="1" ht="12.75" customHeight="1" x14ac:dyDescent="0.2">
      <c r="B27" s="119"/>
      <c r="C27" s="119"/>
      <c r="D27" s="119"/>
      <c r="E27" s="119"/>
      <c r="F27" s="119"/>
      <c r="G27" s="119"/>
      <c r="H27" s="119"/>
    </row>
    <row r="28" spans="2:9" s="2" customFormat="1" ht="48.75" customHeight="1" thickBot="1" x14ac:dyDescent="0.25">
      <c r="B28" s="119"/>
      <c r="C28" s="119"/>
      <c r="D28" s="119"/>
      <c r="E28" s="119"/>
      <c r="F28" s="119"/>
      <c r="G28" s="119"/>
      <c r="H28" s="119"/>
    </row>
    <row r="29" spans="2:9" s="2" customFormat="1" ht="45.75" customHeight="1" thickBot="1" x14ac:dyDescent="0.25">
      <c r="B29" s="121" t="s">
        <v>9</v>
      </c>
      <c r="C29" s="121" t="s">
        <v>26</v>
      </c>
      <c r="D29" s="112" t="s">
        <v>27</v>
      </c>
      <c r="E29" s="112"/>
      <c r="F29" s="112"/>
      <c r="G29" s="153" t="s">
        <v>28</v>
      </c>
      <c r="H29" s="163"/>
      <c r="I29" s="45"/>
    </row>
    <row r="30" spans="2:9" s="2" customFormat="1" ht="21.75" customHeight="1" thickBot="1" x14ac:dyDescent="0.25">
      <c r="B30" s="122"/>
      <c r="C30" s="159"/>
      <c r="D30" s="112"/>
      <c r="E30" s="112"/>
      <c r="F30" s="112"/>
      <c r="G30" s="97" t="s">
        <v>14</v>
      </c>
      <c r="H30" s="12" t="s">
        <v>15</v>
      </c>
    </row>
    <row r="31" spans="2:9" s="21" customFormat="1" ht="21.75" customHeight="1" x14ac:dyDescent="0.2">
      <c r="B31" s="55">
        <f>(ROW(B31)-ROW($A$30))</f>
        <v>1</v>
      </c>
      <c r="C31" s="22"/>
      <c r="D31" s="155"/>
      <c r="E31" s="155"/>
      <c r="F31" s="155"/>
      <c r="G31" s="23"/>
      <c r="H31" s="24"/>
    </row>
    <row r="32" spans="2:9" s="21" customFormat="1" ht="21.75" customHeight="1" x14ac:dyDescent="0.2">
      <c r="B32" s="53">
        <f>(ROW(B32)-ROW($A$30))</f>
        <v>2</v>
      </c>
      <c r="C32" s="58"/>
      <c r="D32" s="111"/>
      <c r="E32" s="111"/>
      <c r="F32" s="111"/>
      <c r="G32" s="62"/>
      <c r="H32" s="59"/>
    </row>
    <row r="33" spans="2:9" s="21" customFormat="1" ht="21.75" customHeight="1" thickBot="1" x14ac:dyDescent="0.25">
      <c r="B33" s="54" t="s">
        <v>16</v>
      </c>
      <c r="C33" s="25"/>
      <c r="D33" s="115"/>
      <c r="E33" s="115"/>
      <c r="F33" s="115"/>
      <c r="G33" s="26"/>
      <c r="H33" s="27"/>
    </row>
    <row r="34" spans="2:9" s="2" customFormat="1" ht="24" customHeight="1" x14ac:dyDescent="0.2">
      <c r="B34" s="119" t="s">
        <v>29</v>
      </c>
      <c r="C34" s="119"/>
      <c r="D34" s="119"/>
      <c r="E34" s="119"/>
      <c r="F34" s="119"/>
      <c r="G34" s="119"/>
      <c r="H34" s="119"/>
    </row>
    <row r="35" spans="2:9" s="2" customFormat="1" ht="24" customHeight="1" x14ac:dyDescent="0.2">
      <c r="B35" s="119"/>
      <c r="C35" s="119"/>
      <c r="D35" s="119"/>
      <c r="E35" s="119"/>
      <c r="F35" s="119"/>
      <c r="G35" s="119"/>
      <c r="H35" s="119"/>
    </row>
    <row r="36" spans="2:9" s="2" customFormat="1" ht="45" customHeight="1" thickBot="1" x14ac:dyDescent="0.25">
      <c r="B36" s="119"/>
      <c r="C36" s="119"/>
      <c r="D36" s="119"/>
      <c r="E36" s="119"/>
      <c r="F36" s="119"/>
      <c r="G36" s="119"/>
      <c r="H36" s="119"/>
    </row>
    <row r="37" spans="2:9" s="2" customFormat="1" ht="39.75" customHeight="1" thickBot="1" x14ac:dyDescent="0.25">
      <c r="B37" s="35" t="s">
        <v>9</v>
      </c>
      <c r="C37" s="162" t="s">
        <v>30</v>
      </c>
      <c r="D37" s="162"/>
      <c r="E37" s="112" t="s">
        <v>31</v>
      </c>
      <c r="F37" s="112"/>
      <c r="G37" s="112"/>
      <c r="H37" s="112"/>
      <c r="I37" s="45"/>
    </row>
    <row r="38" spans="2:9" s="21" customFormat="1" ht="21" customHeight="1" x14ac:dyDescent="0.2">
      <c r="B38" s="55">
        <f>(ROW(B38)-ROW($A$37))</f>
        <v>1</v>
      </c>
      <c r="C38" s="160"/>
      <c r="D38" s="160"/>
      <c r="E38" s="160"/>
      <c r="F38" s="160"/>
      <c r="G38" s="160"/>
      <c r="H38" s="161"/>
    </row>
    <row r="39" spans="2:9" s="21" customFormat="1" ht="21" customHeight="1" x14ac:dyDescent="0.2">
      <c r="B39" s="53">
        <f>(ROW(B39)-ROW($A$37))</f>
        <v>2</v>
      </c>
      <c r="C39" s="111"/>
      <c r="D39" s="111"/>
      <c r="E39" s="111"/>
      <c r="F39" s="111"/>
      <c r="G39" s="111"/>
      <c r="H39" s="111"/>
      <c r="I39" s="94"/>
    </row>
    <row r="40" spans="2:9" s="21" customFormat="1" ht="21" customHeight="1" thickBot="1" x14ac:dyDescent="0.25">
      <c r="B40" s="54" t="s">
        <v>16</v>
      </c>
      <c r="C40" s="113"/>
      <c r="D40" s="113"/>
      <c r="E40" s="113"/>
      <c r="F40" s="113"/>
      <c r="G40" s="113"/>
      <c r="H40" s="115"/>
      <c r="I40" s="94"/>
    </row>
    <row r="41" spans="2:9" s="2" customFormat="1" ht="52.5" customHeight="1" thickBot="1" x14ac:dyDescent="0.25">
      <c r="B41" s="5"/>
      <c r="D41" s="5"/>
      <c r="E41" s="5"/>
      <c r="F41" s="5"/>
      <c r="G41" s="5"/>
      <c r="H41" s="13"/>
    </row>
    <row r="42" spans="2:9" s="2" customFormat="1" ht="32.25" customHeight="1" thickBot="1" x14ac:dyDescent="0.25">
      <c r="B42" s="176" t="s">
        <v>32</v>
      </c>
      <c r="C42" s="176"/>
      <c r="D42" s="176"/>
      <c r="E42" s="176"/>
      <c r="F42" s="176"/>
      <c r="G42" s="176"/>
      <c r="H42" s="177"/>
    </row>
    <row r="43" spans="2:9" s="2" customFormat="1" ht="292.5" customHeight="1" thickBot="1" x14ac:dyDescent="0.25">
      <c r="B43" s="128" t="s">
        <v>33</v>
      </c>
      <c r="C43" s="128"/>
      <c r="D43" s="128"/>
      <c r="E43" s="128"/>
      <c r="F43" s="128"/>
      <c r="G43" s="128"/>
      <c r="H43" s="128"/>
      <c r="I43" s="45"/>
    </row>
    <row r="44" spans="2:9" s="2" customFormat="1" ht="54" customHeight="1" thickBot="1" x14ac:dyDescent="0.25">
      <c r="B44" s="35" t="s">
        <v>18</v>
      </c>
      <c r="C44" s="67" t="s">
        <v>34</v>
      </c>
      <c r="D44" s="68" t="s">
        <v>35</v>
      </c>
      <c r="E44" s="67" t="s">
        <v>36</v>
      </c>
      <c r="F44" s="162" t="s">
        <v>37</v>
      </c>
      <c r="G44" s="162"/>
      <c r="H44" s="76" t="s">
        <v>38</v>
      </c>
      <c r="I44" s="45"/>
    </row>
    <row r="45" spans="2:9" s="8" customFormat="1" ht="17.25" customHeight="1" x14ac:dyDescent="0.2">
      <c r="B45" s="77">
        <v>1</v>
      </c>
      <c r="C45" s="78">
        <v>2</v>
      </c>
      <c r="D45" s="78">
        <v>3</v>
      </c>
      <c r="E45" s="78">
        <v>4</v>
      </c>
      <c r="F45" s="192">
        <v>5</v>
      </c>
      <c r="G45" s="192"/>
      <c r="H45" s="79">
        <v>6</v>
      </c>
    </row>
    <row r="46" spans="2:9" s="8" customFormat="1" ht="24.75" customHeight="1" x14ac:dyDescent="0.2">
      <c r="B46" s="66">
        <f>(ROW(B46)-ROW($A$45))</f>
        <v>1</v>
      </c>
      <c r="C46" s="9" t="s">
        <v>39</v>
      </c>
      <c r="D46" s="69" t="s">
        <v>40</v>
      </c>
      <c r="E46" s="69">
        <v>12</v>
      </c>
      <c r="F46" s="129"/>
      <c r="G46" s="129"/>
      <c r="H46" s="90">
        <f t="shared" ref="H46:H54" si="0">$E46*$F46</f>
        <v>0</v>
      </c>
    </row>
    <row r="47" spans="2:9" s="8" customFormat="1" ht="24.75" customHeight="1" x14ac:dyDescent="0.2">
      <c r="B47" s="66">
        <f>(ROW(B47)-ROW($A$45))</f>
        <v>2</v>
      </c>
      <c r="C47" s="9" t="s">
        <v>41</v>
      </c>
      <c r="D47" s="69" t="s">
        <v>40</v>
      </c>
      <c r="E47" s="69">
        <v>12</v>
      </c>
      <c r="F47" s="158"/>
      <c r="G47" s="158"/>
      <c r="H47" s="90">
        <f t="shared" si="0"/>
        <v>0</v>
      </c>
    </row>
    <row r="48" spans="2:9" s="8" customFormat="1" ht="24.75" customHeight="1" x14ac:dyDescent="0.2">
      <c r="B48" s="66">
        <v>3</v>
      </c>
      <c r="C48" s="9" t="s">
        <v>42</v>
      </c>
      <c r="D48" s="69" t="s">
        <v>40</v>
      </c>
      <c r="E48" s="69">
        <v>12</v>
      </c>
      <c r="F48" s="132"/>
      <c r="G48" s="133"/>
      <c r="H48" s="90">
        <f t="shared" si="0"/>
        <v>0</v>
      </c>
    </row>
    <row r="49" spans="2:8" s="8" customFormat="1" ht="24.75" customHeight="1" x14ac:dyDescent="0.2">
      <c r="B49" s="66">
        <v>4</v>
      </c>
      <c r="C49" s="9" t="s">
        <v>43</v>
      </c>
      <c r="D49" s="69" t="s">
        <v>40</v>
      </c>
      <c r="E49" s="69">
        <v>12</v>
      </c>
      <c r="F49" s="132"/>
      <c r="G49" s="133"/>
      <c r="H49" s="90">
        <f t="shared" si="0"/>
        <v>0</v>
      </c>
    </row>
    <row r="50" spans="2:8" s="8" customFormat="1" ht="24.75" customHeight="1" x14ac:dyDescent="0.2">
      <c r="B50" s="66">
        <v>5</v>
      </c>
      <c r="C50" s="9" t="s">
        <v>44</v>
      </c>
      <c r="D50" s="69" t="s">
        <v>40</v>
      </c>
      <c r="E50" s="69">
        <v>36</v>
      </c>
      <c r="F50" s="158"/>
      <c r="G50" s="158"/>
      <c r="H50" s="90">
        <f t="shared" si="0"/>
        <v>0</v>
      </c>
    </row>
    <row r="51" spans="2:8" s="8" customFormat="1" ht="24.75" customHeight="1" x14ac:dyDescent="0.2">
      <c r="B51" s="66">
        <v>6</v>
      </c>
      <c r="C51" s="9" t="s">
        <v>45</v>
      </c>
      <c r="D51" s="69" t="s">
        <v>40</v>
      </c>
      <c r="E51" s="69">
        <v>5</v>
      </c>
      <c r="F51" s="132"/>
      <c r="G51" s="133"/>
      <c r="H51" s="90">
        <f t="shared" si="0"/>
        <v>0</v>
      </c>
    </row>
    <row r="52" spans="2:8" s="8" customFormat="1" ht="24.75" customHeight="1" x14ac:dyDescent="0.2">
      <c r="B52" s="66">
        <v>7</v>
      </c>
      <c r="C52" s="9" t="s">
        <v>46</v>
      </c>
      <c r="D52" s="69" t="s">
        <v>40</v>
      </c>
      <c r="E52" s="69">
        <v>5</v>
      </c>
      <c r="F52" s="132"/>
      <c r="G52" s="133"/>
      <c r="H52" s="90">
        <f>$E52*$F52</f>
        <v>0</v>
      </c>
    </row>
    <row r="53" spans="2:8" s="8" customFormat="1" ht="24.75" customHeight="1" x14ac:dyDescent="0.2">
      <c r="B53" s="66">
        <v>8</v>
      </c>
      <c r="C53" s="9" t="s">
        <v>47</v>
      </c>
      <c r="D53" s="69" t="s">
        <v>48</v>
      </c>
      <c r="E53" s="69">
        <v>26</v>
      </c>
      <c r="F53" s="132"/>
      <c r="G53" s="133"/>
      <c r="H53" s="90">
        <f t="shared" si="0"/>
        <v>0</v>
      </c>
    </row>
    <row r="54" spans="2:8" s="8" customFormat="1" ht="24.75" customHeight="1" x14ac:dyDescent="0.2">
      <c r="B54" s="66">
        <v>9</v>
      </c>
      <c r="C54" s="9" t="s">
        <v>49</v>
      </c>
      <c r="D54" s="69" t="s">
        <v>48</v>
      </c>
      <c r="E54" s="69">
        <v>40</v>
      </c>
      <c r="F54" s="132"/>
      <c r="G54" s="133"/>
      <c r="H54" s="90">
        <f t="shared" si="0"/>
        <v>0</v>
      </c>
    </row>
    <row r="55" spans="2:8" s="8" customFormat="1" ht="24.75" customHeight="1" x14ac:dyDescent="0.2">
      <c r="B55" s="98">
        <v>10</v>
      </c>
      <c r="C55" s="193" t="s">
        <v>50</v>
      </c>
      <c r="D55" s="194"/>
      <c r="E55" s="194"/>
      <c r="F55" s="194"/>
      <c r="G55" s="195"/>
      <c r="H55" s="99">
        <v>2000</v>
      </c>
    </row>
    <row r="56" spans="2:8" s="70" customFormat="1" ht="26.25" customHeight="1" x14ac:dyDescent="0.25">
      <c r="B56" s="178" t="s">
        <v>51</v>
      </c>
      <c r="C56" s="178"/>
      <c r="D56" s="178"/>
      <c r="E56" s="178"/>
      <c r="F56" s="178"/>
      <c r="G56" s="178"/>
      <c r="H56" s="71">
        <f>SUM(H46:H55)</f>
        <v>2000</v>
      </c>
    </row>
    <row r="57" spans="2:8" s="72" customFormat="1" ht="26.25" customHeight="1" x14ac:dyDescent="0.25">
      <c r="B57" s="190" t="s">
        <v>52</v>
      </c>
      <c r="C57" s="190"/>
      <c r="D57" s="190"/>
      <c r="E57" s="190"/>
      <c r="F57" s="190"/>
      <c r="G57" s="73" t="s">
        <v>53</v>
      </c>
      <c r="H57" s="74" t="e">
        <f>H56*(G57/100)</f>
        <v>#VALUE!</v>
      </c>
    </row>
    <row r="58" spans="2:8" s="72" customFormat="1" ht="26.25" customHeight="1" thickBot="1" x14ac:dyDescent="0.3">
      <c r="B58" s="179" t="s">
        <v>54</v>
      </c>
      <c r="C58" s="179"/>
      <c r="D58" s="179"/>
      <c r="E58" s="179"/>
      <c r="F58" s="179"/>
      <c r="G58" s="179"/>
      <c r="H58" s="75" t="e">
        <f>SUM(H56:H57)</f>
        <v>#VALUE!</v>
      </c>
    </row>
    <row r="59" spans="2:8" s="19" customFormat="1" ht="36.75" customHeight="1" thickBot="1" x14ac:dyDescent="0.25">
      <c r="B59" s="191" t="s">
        <v>55</v>
      </c>
      <c r="C59" s="191"/>
      <c r="D59" s="191"/>
      <c r="E59" s="191"/>
      <c r="F59" s="191"/>
      <c r="G59" s="191"/>
      <c r="H59" s="191"/>
    </row>
    <row r="60" spans="2:8" ht="16.5" customHeight="1" x14ac:dyDescent="0.2">
      <c r="B60" s="180" t="s">
        <v>56</v>
      </c>
      <c r="C60" s="181"/>
      <c r="D60" s="181"/>
      <c r="E60" s="181"/>
      <c r="F60" s="181"/>
      <c r="G60" s="181"/>
      <c r="H60" s="182"/>
    </row>
    <row r="61" spans="2:8" ht="24" customHeight="1" x14ac:dyDescent="0.2">
      <c r="B61" s="183"/>
      <c r="C61" s="184"/>
      <c r="D61" s="184"/>
      <c r="E61" s="184"/>
      <c r="F61" s="184"/>
      <c r="G61" s="184"/>
      <c r="H61" s="185"/>
    </row>
    <row r="62" spans="2:8" ht="40.5" customHeight="1" x14ac:dyDescent="0.2">
      <c r="B62" s="186"/>
      <c r="C62" s="187"/>
      <c r="D62" s="187"/>
      <c r="E62" s="187"/>
      <c r="F62" s="187"/>
      <c r="G62" s="187"/>
      <c r="H62" s="188"/>
    </row>
    <row r="63" spans="2:8" ht="15" customHeight="1" x14ac:dyDescent="0.2">
      <c r="B63" s="16"/>
      <c r="C63" s="16"/>
      <c r="D63" s="16"/>
      <c r="E63" s="16"/>
      <c r="F63" s="16"/>
      <c r="G63" s="16"/>
      <c r="H63" s="16"/>
    </row>
    <row r="64" spans="2:8" ht="50.25" customHeight="1" thickBot="1" x14ac:dyDescent="0.25">
      <c r="B64" s="189" t="s">
        <v>57</v>
      </c>
      <c r="C64" s="189"/>
      <c r="D64" s="189"/>
      <c r="E64" s="189"/>
      <c r="F64" s="189"/>
      <c r="G64" s="189"/>
      <c r="H64" s="189"/>
    </row>
    <row r="65" spans="1:9" ht="45.75" customHeight="1" thickBot="1" x14ac:dyDescent="0.25">
      <c r="A65" s="17"/>
      <c r="B65" s="35" t="s">
        <v>9</v>
      </c>
      <c r="C65" s="87" t="s">
        <v>58</v>
      </c>
      <c r="D65" s="88"/>
      <c r="E65" s="36" t="s">
        <v>59</v>
      </c>
      <c r="F65" s="156" t="s">
        <v>60</v>
      </c>
      <c r="G65" s="156"/>
      <c r="H65" s="154"/>
    </row>
    <row r="66" spans="1:9" s="19" customFormat="1" ht="20.25" customHeight="1" x14ac:dyDescent="0.2">
      <c r="A66" s="20"/>
      <c r="B66" s="28">
        <v>1</v>
      </c>
      <c r="C66" s="130">
        <v>2</v>
      </c>
      <c r="D66" s="130"/>
      <c r="E66" s="80">
        <v>3</v>
      </c>
      <c r="F66" s="130">
        <v>4</v>
      </c>
      <c r="G66" s="130"/>
      <c r="H66" s="130"/>
      <c r="I66" s="91"/>
    </row>
    <row r="67" spans="1:9" s="19" customFormat="1" ht="26.25" customHeight="1" x14ac:dyDescent="0.2">
      <c r="A67" s="20"/>
      <c r="B67" s="85">
        <f>(ROW(B67)-ROW($A$66))</f>
        <v>1</v>
      </c>
      <c r="C67" s="131"/>
      <c r="D67" s="131"/>
      <c r="E67" s="81" t="s">
        <v>61</v>
      </c>
      <c r="F67" s="157"/>
      <c r="G67" s="157"/>
      <c r="H67" s="157"/>
      <c r="I67" s="91"/>
    </row>
    <row r="68" spans="1:9" s="6" customFormat="1" ht="26.25" customHeight="1" x14ac:dyDescent="0.2">
      <c r="B68" s="119" t="s">
        <v>62</v>
      </c>
      <c r="C68" s="119"/>
      <c r="D68" s="119"/>
      <c r="E68" s="119"/>
      <c r="F68" s="119"/>
      <c r="G68" s="119"/>
      <c r="H68" s="119"/>
    </row>
    <row r="69" spans="1:9" ht="33.75" customHeight="1" thickBot="1" x14ac:dyDescent="0.25">
      <c r="B69" s="119"/>
      <c r="C69" s="119"/>
      <c r="D69" s="119"/>
      <c r="E69" s="119"/>
      <c r="F69" s="119"/>
      <c r="G69" s="119"/>
      <c r="H69" s="119"/>
    </row>
    <row r="70" spans="1:9" ht="63" customHeight="1" x14ac:dyDescent="0.2">
      <c r="B70" s="127" t="s">
        <v>9</v>
      </c>
      <c r="C70" s="127" t="s">
        <v>63</v>
      </c>
      <c r="D70" s="127"/>
      <c r="E70" s="196" t="s">
        <v>64</v>
      </c>
      <c r="F70" s="125" t="s">
        <v>65</v>
      </c>
      <c r="G70" s="15" t="s">
        <v>66</v>
      </c>
      <c r="H70" s="198" t="s">
        <v>67</v>
      </c>
    </row>
    <row r="71" spans="1:9" ht="23.25" customHeight="1" x14ac:dyDescent="0.2">
      <c r="B71" s="127"/>
      <c r="C71" s="127"/>
      <c r="D71" s="127"/>
      <c r="E71" s="197"/>
      <c r="F71" s="126"/>
      <c r="G71" s="104" t="s">
        <v>68</v>
      </c>
      <c r="H71" s="198"/>
    </row>
    <row r="72" spans="1:9" ht="29.25" customHeight="1" x14ac:dyDescent="0.2">
      <c r="B72" s="100">
        <v>1</v>
      </c>
      <c r="C72" s="173">
        <v>2</v>
      </c>
      <c r="D72" s="174"/>
      <c r="E72" s="102">
        <v>3</v>
      </c>
      <c r="F72" s="101">
        <v>4</v>
      </c>
      <c r="G72" s="102">
        <v>5</v>
      </c>
      <c r="H72" s="103">
        <v>6</v>
      </c>
    </row>
    <row r="73" spans="1:9" ht="30.75" customHeight="1" x14ac:dyDescent="0.2">
      <c r="A73" s="95"/>
      <c r="B73" s="105">
        <f t="shared" ref="B73:B82" si="1">(ROW(B73)-ROW($A$72))</f>
        <v>1</v>
      </c>
      <c r="C73" s="175" t="s">
        <v>69</v>
      </c>
      <c r="D73" s="137"/>
      <c r="E73" s="106" t="s">
        <v>70</v>
      </c>
      <c r="F73" s="106" t="s">
        <v>71</v>
      </c>
      <c r="G73" s="107" t="s">
        <v>61</v>
      </c>
      <c r="H73" s="108"/>
    </row>
    <row r="74" spans="1:9" ht="62.25" customHeight="1" x14ac:dyDescent="0.2">
      <c r="B74" s="96">
        <f t="shared" si="1"/>
        <v>2</v>
      </c>
      <c r="C74" s="123" t="s">
        <v>72</v>
      </c>
      <c r="D74" s="124"/>
      <c r="E74" s="84" t="s">
        <v>70</v>
      </c>
      <c r="F74" s="84" t="s">
        <v>71</v>
      </c>
      <c r="G74" s="82" t="s">
        <v>61</v>
      </c>
      <c r="H74" s="18"/>
    </row>
    <row r="75" spans="1:9" s="89" customFormat="1" ht="40.5" customHeight="1" x14ac:dyDescent="0.2">
      <c r="A75" s="1"/>
      <c r="B75" s="96">
        <f t="shared" si="1"/>
        <v>3</v>
      </c>
      <c r="C75" s="123" t="s">
        <v>73</v>
      </c>
      <c r="D75" s="124"/>
      <c r="E75" s="84" t="s">
        <v>70</v>
      </c>
      <c r="F75" s="84" t="s">
        <v>71</v>
      </c>
      <c r="G75" s="82" t="s">
        <v>61</v>
      </c>
      <c r="H75" s="18"/>
      <c r="I75" s="1"/>
    </row>
    <row r="76" spans="1:9" ht="62.25" customHeight="1" x14ac:dyDescent="0.2">
      <c r="B76" s="96">
        <f t="shared" si="1"/>
        <v>4</v>
      </c>
      <c r="C76" s="138" t="s">
        <v>74</v>
      </c>
      <c r="D76" s="139"/>
      <c r="E76" s="84" t="s">
        <v>70</v>
      </c>
      <c r="F76" s="84" t="s">
        <v>71</v>
      </c>
      <c r="G76" s="82" t="s">
        <v>61</v>
      </c>
      <c r="H76" s="18"/>
    </row>
    <row r="77" spans="1:9" ht="80.25" customHeight="1" x14ac:dyDescent="0.2">
      <c r="B77" s="96">
        <f t="shared" si="1"/>
        <v>5</v>
      </c>
      <c r="C77" s="138" t="s">
        <v>75</v>
      </c>
      <c r="D77" s="139"/>
      <c r="E77" s="84" t="s">
        <v>70</v>
      </c>
      <c r="F77" s="84" t="s">
        <v>71</v>
      </c>
      <c r="G77" s="82" t="s">
        <v>61</v>
      </c>
      <c r="H77" s="18"/>
    </row>
    <row r="78" spans="1:9" ht="110.25" customHeight="1" x14ac:dyDescent="0.2">
      <c r="B78" s="109">
        <f t="shared" si="1"/>
        <v>6</v>
      </c>
      <c r="C78" s="134" t="s">
        <v>76</v>
      </c>
      <c r="D78" s="135"/>
      <c r="E78" s="110" t="s">
        <v>70</v>
      </c>
      <c r="F78" s="84" t="s">
        <v>77</v>
      </c>
      <c r="G78" s="82" t="s">
        <v>61</v>
      </c>
      <c r="H78" s="18"/>
    </row>
    <row r="79" spans="1:9" ht="111.75" customHeight="1" x14ac:dyDescent="0.2">
      <c r="B79" s="96">
        <f t="shared" si="1"/>
        <v>7</v>
      </c>
      <c r="C79" s="136" t="s">
        <v>78</v>
      </c>
      <c r="D79" s="137"/>
      <c r="E79" s="84" t="s">
        <v>70</v>
      </c>
      <c r="F79" s="84" t="s">
        <v>79</v>
      </c>
      <c r="G79" s="82" t="s">
        <v>61</v>
      </c>
      <c r="H79" s="18"/>
    </row>
    <row r="80" spans="1:9" ht="49.5" customHeight="1" x14ac:dyDescent="0.2">
      <c r="B80" s="96">
        <f t="shared" si="1"/>
        <v>8</v>
      </c>
      <c r="C80" s="149" t="s">
        <v>80</v>
      </c>
      <c r="D80" s="123"/>
      <c r="E80" s="84" t="s">
        <v>70</v>
      </c>
      <c r="F80" s="84" t="s">
        <v>79</v>
      </c>
      <c r="G80" s="82" t="s">
        <v>61</v>
      </c>
      <c r="H80" s="18"/>
    </row>
    <row r="81" spans="1:9" ht="39.75" customHeight="1" x14ac:dyDescent="0.2">
      <c r="B81" s="96">
        <f t="shared" si="1"/>
        <v>9</v>
      </c>
      <c r="C81" s="151" t="s">
        <v>81</v>
      </c>
      <c r="D81" s="152"/>
      <c r="E81" s="84" t="s">
        <v>82</v>
      </c>
      <c r="F81" s="84" t="s">
        <v>83</v>
      </c>
      <c r="G81" s="83" t="s">
        <v>61</v>
      </c>
      <c r="H81" s="18"/>
    </row>
    <row r="82" spans="1:9" ht="180.75" customHeight="1" thickBot="1" x14ac:dyDescent="0.25">
      <c r="B82" s="96">
        <f t="shared" si="1"/>
        <v>10</v>
      </c>
      <c r="C82" s="150" t="s">
        <v>84</v>
      </c>
      <c r="D82" s="123"/>
      <c r="E82" s="84" t="s">
        <v>82</v>
      </c>
      <c r="F82" s="86" t="s">
        <v>85</v>
      </c>
      <c r="G82" s="82" t="s">
        <v>61</v>
      </c>
      <c r="H82" s="18"/>
    </row>
    <row r="83" spans="1:9" ht="10.5" customHeight="1" x14ac:dyDescent="0.2">
      <c r="A83" s="148"/>
      <c r="B83" s="141" t="s">
        <v>86</v>
      </c>
      <c r="C83" s="142"/>
      <c r="D83" s="142"/>
      <c r="E83" s="142"/>
      <c r="F83" s="142"/>
      <c r="G83" s="142"/>
      <c r="H83" s="142"/>
      <c r="I83" s="51"/>
    </row>
    <row r="84" spans="1:9" ht="14.25" customHeight="1" x14ac:dyDescent="0.2">
      <c r="A84" s="148"/>
      <c r="B84" s="143"/>
      <c r="C84" s="144"/>
      <c r="D84" s="144"/>
      <c r="E84" s="144"/>
      <c r="F84" s="144"/>
      <c r="G84" s="144"/>
      <c r="H84" s="144"/>
      <c r="I84" s="50"/>
    </row>
    <row r="85" spans="1:9" ht="0.75" customHeight="1" x14ac:dyDescent="0.2">
      <c r="A85" s="148"/>
      <c r="B85" s="143"/>
      <c r="C85" s="144"/>
      <c r="D85" s="144"/>
      <c r="E85" s="144"/>
      <c r="F85" s="144"/>
      <c r="G85" s="144"/>
      <c r="H85" s="145"/>
      <c r="I85" s="38"/>
    </row>
    <row r="86" spans="1:9" ht="100.5" customHeight="1" thickBot="1" x14ac:dyDescent="0.25">
      <c r="A86" s="148"/>
      <c r="B86" s="146"/>
      <c r="C86" s="147"/>
      <c r="D86" s="147"/>
      <c r="E86" s="147"/>
      <c r="F86" s="147"/>
      <c r="G86" s="147"/>
      <c r="H86" s="147"/>
      <c r="I86" s="49"/>
    </row>
    <row r="87" spans="1:9" ht="36" customHeight="1" thickBot="1" x14ac:dyDescent="0.25">
      <c r="A87" s="39"/>
      <c r="B87" s="46"/>
      <c r="C87" s="47"/>
      <c r="D87" s="37"/>
      <c r="E87" s="3"/>
      <c r="F87" s="47"/>
      <c r="G87" s="3"/>
      <c r="H87" s="48"/>
    </row>
    <row r="88" spans="1:9" ht="15" x14ac:dyDescent="0.2">
      <c r="A88" s="39"/>
      <c r="B88" s="40"/>
      <c r="C88" s="37" t="s">
        <v>87</v>
      </c>
      <c r="F88" s="3" t="s">
        <v>88</v>
      </c>
      <c r="H88" s="14" t="s">
        <v>89</v>
      </c>
    </row>
    <row r="89" spans="1:9" x14ac:dyDescent="0.2">
      <c r="B89" s="41"/>
    </row>
    <row r="107" spans="2:6" ht="14.25" customHeight="1" x14ac:dyDescent="0.2">
      <c r="B107" s="140"/>
      <c r="C107" s="140"/>
      <c r="D107" s="140"/>
      <c r="E107" s="140"/>
      <c r="F107" s="140"/>
    </row>
  </sheetData>
  <mergeCells count="91">
    <mergeCell ref="C72:D72"/>
    <mergeCell ref="C73:D73"/>
    <mergeCell ref="B42:H42"/>
    <mergeCell ref="B56:G56"/>
    <mergeCell ref="B58:G58"/>
    <mergeCell ref="B60:H62"/>
    <mergeCell ref="B68:H69"/>
    <mergeCell ref="B64:H64"/>
    <mergeCell ref="B57:F57"/>
    <mergeCell ref="B59:H59"/>
    <mergeCell ref="F44:G44"/>
    <mergeCell ref="F45:G45"/>
    <mergeCell ref="C55:G55"/>
    <mergeCell ref="E70:E71"/>
    <mergeCell ref="H70:H71"/>
    <mergeCell ref="B70:B71"/>
    <mergeCell ref="B1:H1"/>
    <mergeCell ref="B2:H2"/>
    <mergeCell ref="B3:H4"/>
    <mergeCell ref="B5:E5"/>
    <mergeCell ref="B6:E6"/>
    <mergeCell ref="F5:H5"/>
    <mergeCell ref="F6:H6"/>
    <mergeCell ref="F7:H7"/>
    <mergeCell ref="F8:H8"/>
    <mergeCell ref="B7:E7"/>
    <mergeCell ref="B8:E8"/>
    <mergeCell ref="B9:E9"/>
    <mergeCell ref="F9:H9"/>
    <mergeCell ref="F51:G51"/>
    <mergeCell ref="F52:G52"/>
    <mergeCell ref="C29:C30"/>
    <mergeCell ref="E38:H38"/>
    <mergeCell ref="E37:H37"/>
    <mergeCell ref="C38:D38"/>
    <mergeCell ref="F47:G47"/>
    <mergeCell ref="D31:F31"/>
    <mergeCell ref="D33:F33"/>
    <mergeCell ref="C37:D37"/>
    <mergeCell ref="G29:H29"/>
    <mergeCell ref="D32:F32"/>
    <mergeCell ref="B10:H12"/>
    <mergeCell ref="G13:H13"/>
    <mergeCell ref="F13:F14"/>
    <mergeCell ref="D13:E14"/>
    <mergeCell ref="D15:E15"/>
    <mergeCell ref="B13:B14"/>
    <mergeCell ref="C13:C14"/>
    <mergeCell ref="B107:F107"/>
    <mergeCell ref="B83:H86"/>
    <mergeCell ref="A83:A86"/>
    <mergeCell ref="C80:D80"/>
    <mergeCell ref="C82:D82"/>
    <mergeCell ref="C81:D81"/>
    <mergeCell ref="C75:D75"/>
    <mergeCell ref="C78:D78"/>
    <mergeCell ref="C79:D79"/>
    <mergeCell ref="C76:D76"/>
    <mergeCell ref="C77:D77"/>
    <mergeCell ref="C74:D74"/>
    <mergeCell ref="F70:F71"/>
    <mergeCell ref="C70:D71"/>
    <mergeCell ref="B43:H43"/>
    <mergeCell ref="E40:H40"/>
    <mergeCell ref="F46:G46"/>
    <mergeCell ref="C66:D66"/>
    <mergeCell ref="C67:D67"/>
    <mergeCell ref="F53:G53"/>
    <mergeCell ref="F54:G54"/>
    <mergeCell ref="F66:H66"/>
    <mergeCell ref="F65:H65"/>
    <mergeCell ref="F67:H67"/>
    <mergeCell ref="F50:G50"/>
    <mergeCell ref="F48:G48"/>
    <mergeCell ref="F49:G49"/>
    <mergeCell ref="D16:E16"/>
    <mergeCell ref="C39:D39"/>
    <mergeCell ref="E39:H39"/>
    <mergeCell ref="D29:F30"/>
    <mergeCell ref="C40:D40"/>
    <mergeCell ref="B18:H20"/>
    <mergeCell ref="D17:E17"/>
    <mergeCell ref="C21:C22"/>
    <mergeCell ref="F21:F22"/>
    <mergeCell ref="B21:B22"/>
    <mergeCell ref="G21:H21"/>
    <mergeCell ref="B26:H28"/>
    <mergeCell ref="E21:E22"/>
    <mergeCell ref="D21:D22"/>
    <mergeCell ref="B29:B30"/>
    <mergeCell ref="B34:H36"/>
  </mergeCells>
  <dataValidations count="2">
    <dataValidation type="list" allowBlank="1" showInputMessage="1" showErrorMessage="1" sqref="G57" xr:uid="{79729846-2ED8-4D16-A5F4-CCE05CB1324A}">
      <formula1>"Pasirinkti, 0, 9, 21"</formula1>
    </dataValidation>
    <dataValidation type="list" allowBlank="1" showInputMessage="1" showErrorMessage="1" sqref="E67:F67 G73:G82" xr:uid="{00000000-0002-0000-0000-000000000000}">
      <formula1>"Pasirinkite, Taip, Ne"</formula1>
    </dataValidation>
  </dataValidations>
  <pageMargins left="0.23622047244094491" right="0.23622047244094491" top="0.74803149606299213" bottom="0.74803149606299213" header="0.31496062992125984" footer="0.31496062992125984"/>
  <pageSetup paperSize="9" scale="2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9253824-E7C8-4F14-9A59-6F0716D1E88B}">
          <x14:formula1>
            <xm:f>Pasirinkimai!$A$1:$A$4</xm:f>
          </x14:formula1>
          <xm:sqref>D46:D54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5B513-AA8C-456F-BBBC-76A972BD6F6E}">
  <dimension ref="A1:A4"/>
  <sheetViews>
    <sheetView workbookViewId="0">
      <selection activeCell="A5" sqref="A4:A5"/>
    </sheetView>
  </sheetViews>
  <sheetFormatPr defaultRowHeight="15" x14ac:dyDescent="0.25"/>
  <cols>
    <col min="1" max="1" width="11.7109375" customWidth="1"/>
  </cols>
  <sheetData>
    <row r="1" spans="1:1" x14ac:dyDescent="0.25">
      <c r="A1" t="s">
        <v>48</v>
      </c>
    </row>
    <row r="2" spans="1:1" x14ac:dyDescent="0.25">
      <c r="A2" t="s">
        <v>90</v>
      </c>
    </row>
    <row r="3" spans="1:1" x14ac:dyDescent="0.25">
      <c r="A3" t="s">
        <v>91</v>
      </c>
    </row>
    <row r="4" spans="1:1" x14ac:dyDescent="0.25">
      <c r="A4" t="s">
        <v>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3827db7-4edf-4a59-9c97-c86e41f014de" xsi:nil="true"/>
    <lcf76f155ced4ddcb4097134ff3c332f xmlns="12ad28a2-36b6-4225-b508-357a5bc7de4e">
      <Terms xmlns="http://schemas.microsoft.com/office/infopath/2007/PartnerControls"/>
    </lcf76f155ced4ddcb4097134ff3c332f>
    <Vykdopirkim_x0105_ xmlns="12ad28a2-36b6-4225-b508-357a5bc7de4e">
      <UserInfo>
        <DisplayName/>
        <AccountId xsi:nil="true"/>
        <AccountType/>
      </UserInfo>
    </Vykdopirkim_x0105_>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D9DDB0AABBAB4A81DF2813D8869AC1" ma:contentTypeVersion="13" ma:contentTypeDescription="Create a new document." ma:contentTypeScope="" ma:versionID="75a2c9154c42d4e863f17a33c99c08c0">
  <xsd:schema xmlns:xsd="http://www.w3.org/2001/XMLSchema" xmlns:xs="http://www.w3.org/2001/XMLSchema" xmlns:p="http://schemas.microsoft.com/office/2006/metadata/properties" xmlns:ns2="12ad28a2-36b6-4225-b508-357a5bc7de4e" xmlns:ns3="93827db7-4edf-4a59-9c97-c86e41f014de" targetNamespace="http://schemas.microsoft.com/office/2006/metadata/properties" ma:root="true" ma:fieldsID="3555336a027c198a156a70fc94feb8e3" ns2:_="" ns3:_="">
    <xsd:import namespace="12ad28a2-36b6-4225-b508-357a5bc7de4e"/>
    <xsd:import namespace="93827db7-4edf-4a59-9c97-c86e41f014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Vykdopirkim_x010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d28a2-36b6-4225-b508-357a5bc7d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541820-1213-4b36-9d3a-8e97f49e948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Vykdopirkim_x0105_" ma:index="20" nillable="true" ma:displayName="Vykdo pirkimą" ma:format="Dropdown" ma:list="UserInfo" ma:SharePointGroup="0" ma:internalName="Vykdopirkim_x0105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827db7-4edf-4a59-9c97-c86e41f014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76ed4c-bd49-4fe6-b79c-6445b0792888}" ma:internalName="TaxCatchAll" ma:showField="CatchAllData" ma:web="93827db7-4edf-4a59-9c97-c86e41f014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9C8306-CD8F-44BC-BC0C-BFDB454F9A0D}">
  <ds:schemaRefs>
    <ds:schemaRef ds:uri="http://schemas.microsoft.com/sharepoint/v3/contenttype/forms"/>
  </ds:schemaRefs>
</ds:datastoreItem>
</file>

<file path=customXml/itemProps2.xml><?xml version="1.0" encoding="utf-8"?>
<ds:datastoreItem xmlns:ds="http://schemas.openxmlformats.org/officeDocument/2006/customXml" ds:itemID="{0A68B823-0EF9-4E64-B62E-75D13F5C4B49}">
  <ds:schemaRefs>
    <ds:schemaRef ds:uri="http://schemas.microsoft.com/office/2006/metadata/properties"/>
    <ds:schemaRef ds:uri="http://schemas.microsoft.com/office/infopath/2007/PartnerControls"/>
    <ds:schemaRef ds:uri="93827db7-4edf-4a59-9c97-c86e41f014de"/>
    <ds:schemaRef ds:uri="12ad28a2-36b6-4225-b508-357a5bc7de4e"/>
  </ds:schemaRefs>
</ds:datastoreItem>
</file>

<file path=customXml/itemProps3.xml><?xml version="1.0" encoding="utf-8"?>
<ds:datastoreItem xmlns:ds="http://schemas.openxmlformats.org/officeDocument/2006/customXml" ds:itemID="{DEF5280B-535C-47BE-A531-07CFAF425C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d28a2-36b6-4225-b508-357a5bc7de4e"/>
    <ds:schemaRef ds:uri="93827db7-4edf-4a59-9c97-c86e41f014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Ivanauskienė</dc:creator>
  <cp:keywords/>
  <dc:description/>
  <cp:lastModifiedBy>Valda Dargužienė</cp:lastModifiedBy>
  <cp:revision/>
  <dcterms:created xsi:type="dcterms:W3CDTF">2020-02-28T08:26:56Z</dcterms:created>
  <dcterms:modified xsi:type="dcterms:W3CDTF">2025-05-16T05:50:37Z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2023-11-27T09:04:19Z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d5f4f8f6-71f0-4372-ba58-2d322f6c480b</vt:lpwstr>
  </property>
  <property fmtid="{D5CDD505-2E9C-101B-9397-08002B2CF9AE}" pid="8" name="MSIP_Label_179ca552-b207-4d72-8d58-818aee87ca18_ContentBits">
    <vt:lpwstr>0</vt:lpwstr>
  </property>
  <property fmtid="{D5CDD505-2E9C-101B-9397-08002B2CF9AE}" pid="9" name="ContentTypeId">
    <vt:lpwstr>0x01010082D9DDB0AABBAB4A81DF2813D8869AC1</vt:lpwstr>
  </property>
  <property fmtid="{D5CDD505-2E9C-101B-9397-08002B2CF9AE}" pid="10" name="MediaServiceImageTags">
    <vt:lpwstr/>
  </property>
</Properties>
</file>