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Donelaičio g.12, KLAIPĖDA/Pirkimo dokumentai/"/>
    </mc:Choice>
  </mc:AlternateContent>
  <xr:revisionPtr revIDLastSave="756" documentId="11_B064FED29606ECD4DA29FB2ADC98AC0B63EA43B1" xr6:coauthVersionLast="47" xr6:coauthVersionMax="47" xr10:uidLastSave="{4D3B4B9F-42DA-4CA8-86E2-2D84E6643F36}"/>
  <bookViews>
    <workbookView xWindow="31620" yWindow="0" windowWidth="17625" windowHeight="15585" xr2:uid="{00000000-000D-0000-FFFF-FFFF00000000}"/>
  </bookViews>
  <sheets>
    <sheet name="Donelaičio g. 12, Klaipėd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1" l="1"/>
  <c r="J43" i="1"/>
  <c r="I43" i="1"/>
  <c r="H41" i="1"/>
  <c r="J41" i="1"/>
  <c r="I41" i="1"/>
  <c r="H40" i="1"/>
  <c r="J40" i="1"/>
  <c r="I40" i="1"/>
  <c r="H35" i="1"/>
  <c r="J35" i="1"/>
  <c r="H36" i="1"/>
  <c r="J36" i="1"/>
  <c r="H37" i="1"/>
  <c r="J37" i="1"/>
  <c r="H38" i="1"/>
  <c r="J38" i="1"/>
  <c r="I35" i="1"/>
  <c r="I36" i="1"/>
  <c r="I37" i="1"/>
  <c r="I38" i="1"/>
  <c r="H34" i="1"/>
  <c r="J34" i="1"/>
  <c r="I34" i="1"/>
  <c r="H30" i="1"/>
  <c r="J30" i="1"/>
  <c r="H31" i="1"/>
  <c r="J31" i="1"/>
  <c r="H32" i="1"/>
  <c r="J32" i="1"/>
  <c r="I30" i="1"/>
  <c r="I31" i="1"/>
  <c r="I32" i="1"/>
  <c r="H29" i="1"/>
  <c r="J29" i="1"/>
  <c r="I29" i="1"/>
  <c r="H25" i="1"/>
  <c r="J25" i="1"/>
  <c r="H26" i="1"/>
  <c r="J26" i="1"/>
  <c r="H27" i="1"/>
  <c r="J27" i="1"/>
  <c r="I25" i="1"/>
  <c r="I26" i="1"/>
  <c r="I27" i="1"/>
  <c r="H24" i="1"/>
  <c r="J24" i="1"/>
  <c r="I24" i="1"/>
  <c r="H20" i="1"/>
  <c r="J20" i="1"/>
  <c r="H22" i="1"/>
  <c r="J22" i="1"/>
  <c r="I20" i="1"/>
  <c r="I22" i="1"/>
  <c r="H12" i="1"/>
  <c r="I13" i="1"/>
  <c r="I14" i="1"/>
  <c r="I15" i="1"/>
  <c r="I16" i="1"/>
  <c r="I17" i="1"/>
  <c r="I18" i="1"/>
  <c r="I19" i="1"/>
  <c r="I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J12" i="1"/>
  <c r="I44" i="1"/>
  <c r="J44" i="1"/>
</calcChain>
</file>

<file path=xl/sharedStrings.xml><?xml version="1.0" encoding="utf-8"?>
<sst xmlns="http://schemas.openxmlformats.org/spreadsheetml/2006/main" count="125" uniqueCount="89">
  <si>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</si>
  <si>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</si>
  <si>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</si>
  <si>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</si>
  <si>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</si>
  <si>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</si>
  <si>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</si>
  <si>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</si>
  <si>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</si>
  <si>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</si>
  <si>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m3</t>
  </si>
  <si>
    <t>t</t>
  </si>
  <si>
    <t>2.</t>
  </si>
  <si>
    <t>3.</t>
  </si>
  <si>
    <t>4.</t>
  </si>
  <si>
    <t>5.</t>
  </si>
  <si>
    <t>6.</t>
  </si>
  <si>
    <t>7.</t>
  </si>
  <si>
    <t>8.</t>
  </si>
  <si>
    <t>9.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</si>
  <si>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</si>
  <si>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</si>
  <si>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</si>
  <si>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</si>
  <si>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</si>
  <si>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100m3</t>
  </si>
  <si>
    <t>m</t>
  </si>
  <si>
    <t>N1P-0701</t>
  </si>
  <si>
    <t>N46-182</t>
  </si>
  <si>
    <t>Langų angų užpildymo išardymas, kai langai be palangių</t>
  </si>
  <si>
    <t>100m2</t>
  </si>
  <si>
    <t>0,25-0,4m pločio sandrikų, palangių nuolajų ir atskirų karnizų dangos nuardymas</t>
  </si>
  <si>
    <t>m2</t>
  </si>
  <si>
    <t>N46-134</t>
  </si>
  <si>
    <t>Mūrinių sienų išardymas be plytų atrinkimo  k8=1.17</t>
  </si>
  <si>
    <t>N46-137</t>
  </si>
  <si>
    <t>Monolitinių gelžbetoninių perdenginių išardymas  k8=1.17</t>
  </si>
  <si>
    <t>Pirkimo sąlygų 10 priedas</t>
  </si>
  <si>
    <t>1. Stogas</t>
  </si>
  <si>
    <t>N46-154</t>
  </si>
  <si>
    <t>Paprastų ir vidutinio sudėtingumo skardos stogų išardymas</t>
  </si>
  <si>
    <t>N46-158</t>
  </si>
  <si>
    <t>Grebėstų su tarpais išardymas</t>
  </si>
  <si>
    <t>R8-52</t>
  </si>
  <si>
    <t>R22-2</t>
  </si>
  <si>
    <t>Mineralinės arba stiklo vatos izoliacijos ardymas</t>
  </si>
  <si>
    <t>N46-157</t>
  </si>
  <si>
    <t>Gegnių išardymas</t>
  </si>
  <si>
    <t>R3-4</t>
  </si>
  <si>
    <t>Sienų lentinio apkalo (netinkuoto) išardymas / pakalimai</t>
  </si>
  <si>
    <t>N9P-0406</t>
  </si>
  <si>
    <t xml:space="preserve"> N9P-0406</t>
  </si>
  <si>
    <t>R62P-5107</t>
  </si>
  <si>
    <t xml:space="preserve">                                2. Medinė karkasinė siena</t>
  </si>
  <si>
    <t>1.</t>
  </si>
  <si>
    <t>F10-5-5</t>
  </si>
  <si>
    <t>Medinės karkasinės sienos ardymas  k1=0.6,  k2=0.7,  k3=0.0</t>
  </si>
  <si>
    <t>100 m2</t>
  </si>
  <si>
    <t xml:space="preserve">                                3. Perdangų ardymas</t>
  </si>
  <si>
    <t>Monolitinių gelžbetoninių perdenginių išardymas / monolitinė sija  k8=1.17</t>
  </si>
  <si>
    <t>Monolitinių gelžbetoninių perdenginių išardymas / monolitinė juosta  k8=1.17</t>
  </si>
  <si>
    <t>N6-149</t>
  </si>
  <si>
    <t>Gelžbetoninių laiptų maršų su aikštele ardymas  k1=0.6,  k2=0.7,  k3=0.0,  k8=1.04, k9=1.15</t>
  </si>
  <si>
    <t xml:space="preserve">                                4. Mūro ardymas</t>
  </si>
  <si>
    <t>N7P-0306</t>
  </si>
  <si>
    <t>Gelžbetoninių sąramų demontavimas  k1=0.60,k2=0.70,k3=0.000</t>
  </si>
  <si>
    <t>vnt.</t>
  </si>
  <si>
    <t>N6-55</t>
  </si>
  <si>
    <t>Monolitinės gelžbetoninės sąramos / DEMONTAVIMAS  k1=0.60,k2=0.70,k3=0.000,k8=1.04,k9=1.15</t>
  </si>
  <si>
    <t>R6-3</t>
  </si>
  <si>
    <t>Mūrinių pertvarų išardymas pneumo plaktuku, be plytų atrinkimo  k8=1.17</t>
  </si>
  <si>
    <t xml:space="preserve">                               5. Pamatų ardymas</t>
  </si>
  <si>
    <t>N46-132-1</t>
  </si>
  <si>
    <t>Gelžbetoninių konstrukcijų išardymas (sudaužymas) tvokle  k8=1.17</t>
  </si>
  <si>
    <t>N1P-0104</t>
  </si>
  <si>
    <t>Karjerų smėlis</t>
  </si>
  <si>
    <t>N1P-0801</t>
  </si>
  <si>
    <t xml:space="preserve">                                6. Atliekos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</si>
  <si>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</si>
  <si>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</si>
  <si>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</si>
  <si>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  k4=10.000</t>
  </si>
  <si>
    <t xml:space="preserve">                               7. Langai</t>
  </si>
  <si>
    <t>Šlaitinių stogų lietaus nuvedimo sistemos ardymas (pakabinami latakai nuo kopėčių arba pastolių)</t>
  </si>
  <si>
    <t>Grunto kasimas 0,4 m3 kaušo talpos ekskavatoriumi, suverčiant gruntą į sankasą, kai gruntas II grupės  k9=1.15</t>
  </si>
  <si>
    <t>Tranšėjų, iškasų ir duobių užpylimas gruntu iš sankasos ekskavatoriumi, kai kaušo talpa 0,40m3  k9=1.15</t>
  </si>
  <si>
    <t>Plėvelinės izoliacijos įrengimas, naudojant garo izoliacinę plėvelę / DEMONTAVIMAS  k1=0.6,  k2=0.7,  k3=0.0</t>
  </si>
  <si>
    <t>Plėvelinės izoliacijos įrengimas, naudojant difuzinę plėvelę / DEMONTAVIMAS  k1=0.6,  k2=0.7,  k3=0.0</t>
  </si>
  <si>
    <t>Grunto tankinimas mažosios mechanizacijos priemonėmis, kai gruntas išlyginamas mechanizuotu būdu (I-II grupės gruntas)  k8=1.14,k9=1.15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</si>
</sst>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2" fontId="8" fillId="0" borderId="20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4" fontId="12" fillId="0" borderId="21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2" fontId="8" fillId="0" borderId="30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4" fontId="12" fillId="0" borderId="30" xfId="0" applyNumberFormat="1" applyFont="1" applyBorder="1" applyAlignment="1" applyProtection="1">
      <alignment horizontal="center" vertical="center"/>
      <protection locked="0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5" fillId="0" borderId="36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5" fillId="0" borderId="3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2"/>
  <sheetViews>
    <sheetView tabSelected="1" workbookViewId="0">
      <selection activeCell="L16" sqref="L16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79" t="s">
        <v>37</v>
      </c>
      <c r="I2" s="79"/>
      <c r="J2" s="7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74" t="s">
        <v>0</v>
      </c>
      <c r="C5" s="75"/>
      <c r="D5" s="75"/>
      <c r="E5" s="75"/>
      <c r="F5" s="75"/>
      <c r="G5" s="75"/>
      <c r="H5" s="75"/>
      <c r="I5" s="75"/>
      <c r="J5" s="7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80"/>
      <c r="C7" s="80"/>
      <c r="D7" s="80"/>
      <c r="E7" s="80"/>
      <c r="F7" s="80"/>
      <c r="G7" s="80"/>
      <c r="H7" s="80"/>
      <c r="I7" s="80"/>
      <c r="J7" s="8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8.5" customHeight="1" thickBot="1" x14ac:dyDescent="0.35">
      <c r="A9" s="1"/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8" customHeight="1" thickBot="1" x14ac:dyDescent="0.35">
      <c r="A10" s="1"/>
      <c r="B10" s="16">
        <v>1</v>
      </c>
      <c r="C10" s="17">
        <v>2</v>
      </c>
      <c r="D10" s="18">
        <v>3</v>
      </c>
      <c r="E10" s="19">
        <v>4</v>
      </c>
      <c r="F10" s="20">
        <v>5</v>
      </c>
      <c r="G10" s="21">
        <v>6</v>
      </c>
      <c r="H10" s="17">
        <v>7</v>
      </c>
      <c r="I10" s="17">
        <v>8</v>
      </c>
      <c r="J10" s="22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customHeight="1" thickBot="1" x14ac:dyDescent="0.35">
      <c r="A11" s="1"/>
      <c r="B11" s="33"/>
      <c r="C11" s="18"/>
      <c r="D11" s="34" t="s">
        <v>38</v>
      </c>
      <c r="E11" s="20"/>
      <c r="F11" s="20"/>
      <c r="G11" s="18"/>
      <c r="H11" s="18"/>
      <c r="I11" s="18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6" customHeight="1" x14ac:dyDescent="0.3">
      <c r="A12" s="1"/>
      <c r="B12" s="28">
        <v>1</v>
      </c>
      <c r="C12" s="29" t="s">
        <v>39</v>
      </c>
      <c r="D12" s="29" t="s">
        <v>40</v>
      </c>
      <c r="E12" s="30" t="s">
        <v>30</v>
      </c>
      <c r="F12" s="36">
        <v>1.1000000000000001</v>
      </c>
      <c r="G12" s="26"/>
      <c r="H12" s="31">
        <f>(G12*1.21)</f>
        <v>0</v>
      </c>
      <c r="I12" s="31">
        <f t="shared" ref="I12:I43" si="0">(F12*G12)</f>
        <v>0</v>
      </c>
      <c r="J12" s="32">
        <f t="shared" ref="J12:J43" si="1">(H12*F12)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4" customHeight="1" x14ac:dyDescent="0.3">
      <c r="A13" s="1"/>
      <c r="B13" s="13" t="s">
        <v>12</v>
      </c>
      <c r="C13" s="10" t="s">
        <v>41</v>
      </c>
      <c r="D13" s="10" t="s">
        <v>42</v>
      </c>
      <c r="E13" s="11" t="s">
        <v>30</v>
      </c>
      <c r="F13" s="37">
        <v>1.1000000000000001</v>
      </c>
      <c r="G13" s="26"/>
      <c r="H13" s="5">
        <f t="shared" ref="H13:H43" si="2">(G13*1.21)</f>
        <v>0</v>
      </c>
      <c r="I13" s="5">
        <f t="shared" si="0"/>
        <v>0</v>
      </c>
      <c r="J13" s="14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8" customHeight="1" x14ac:dyDescent="0.3">
      <c r="A14" s="1"/>
      <c r="B14" s="13" t="s">
        <v>13</v>
      </c>
      <c r="C14" s="10" t="s">
        <v>43</v>
      </c>
      <c r="D14" s="10" t="s">
        <v>31</v>
      </c>
      <c r="E14" s="11" t="s">
        <v>26</v>
      </c>
      <c r="F14" s="35">
        <v>94</v>
      </c>
      <c r="G14" s="26"/>
      <c r="H14" s="5">
        <f t="shared" si="2"/>
        <v>0</v>
      </c>
      <c r="I14" s="5">
        <f t="shared" si="0"/>
        <v>0</v>
      </c>
      <c r="J14" s="14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450000000000003" customHeight="1" x14ac:dyDescent="0.3">
      <c r="A15" s="1"/>
      <c r="B15" s="13" t="s">
        <v>14</v>
      </c>
      <c r="C15" s="10" t="s">
        <v>44</v>
      </c>
      <c r="D15" s="10" t="s">
        <v>45</v>
      </c>
      <c r="E15" s="11" t="s">
        <v>30</v>
      </c>
      <c r="F15" s="35">
        <v>1.1000000000000001</v>
      </c>
      <c r="G15" s="26"/>
      <c r="H15" s="5">
        <f t="shared" si="2"/>
        <v>0</v>
      </c>
      <c r="I15" s="5">
        <f t="shared" si="0"/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8" customHeight="1" x14ac:dyDescent="0.3">
      <c r="A16" s="1"/>
      <c r="B16" s="13" t="s">
        <v>15</v>
      </c>
      <c r="C16" s="10" t="s">
        <v>46</v>
      </c>
      <c r="D16" s="10" t="s">
        <v>47</v>
      </c>
      <c r="E16" s="11" t="s">
        <v>10</v>
      </c>
      <c r="F16" s="35">
        <v>4.5</v>
      </c>
      <c r="G16" s="26"/>
      <c r="H16" s="5">
        <f t="shared" si="2"/>
        <v>0</v>
      </c>
      <c r="I16" s="5">
        <f t="shared" si="0"/>
        <v>0</v>
      </c>
      <c r="J16" s="14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6" customHeight="1" x14ac:dyDescent="0.3">
      <c r="A17" s="1"/>
      <c r="B17" s="13" t="s">
        <v>16</v>
      </c>
      <c r="C17" s="10" t="s">
        <v>48</v>
      </c>
      <c r="D17" s="10" t="s">
        <v>49</v>
      </c>
      <c r="E17" s="11" t="s">
        <v>32</v>
      </c>
      <c r="F17" s="35">
        <v>21</v>
      </c>
      <c r="G17" s="26"/>
      <c r="H17" s="5">
        <f t="shared" si="2"/>
        <v>0</v>
      </c>
      <c r="I17" s="5">
        <f t="shared" si="0"/>
        <v>0</v>
      </c>
      <c r="J17" s="14">
        <f t="shared" si="1"/>
        <v>0</v>
      </c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6" customHeight="1" x14ac:dyDescent="0.3">
      <c r="A18" s="1"/>
      <c r="B18" s="13" t="s">
        <v>17</v>
      </c>
      <c r="C18" s="23" t="s">
        <v>50</v>
      </c>
      <c r="D18" s="23" t="s">
        <v>86</v>
      </c>
      <c r="E18" s="12" t="s">
        <v>30</v>
      </c>
      <c r="F18" s="35">
        <v>1</v>
      </c>
      <c r="G18" s="26"/>
      <c r="H18" s="5">
        <f t="shared" si="2"/>
        <v>0</v>
      </c>
      <c r="I18" s="5">
        <f t="shared" si="0"/>
        <v>0</v>
      </c>
      <c r="J18" s="14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customHeight="1" x14ac:dyDescent="0.3">
      <c r="A19" s="1"/>
      <c r="B19" s="13" t="s">
        <v>18</v>
      </c>
      <c r="C19" s="23" t="s">
        <v>51</v>
      </c>
      <c r="D19" s="23" t="s">
        <v>87</v>
      </c>
      <c r="E19" s="12" t="s">
        <v>30</v>
      </c>
      <c r="F19" s="35">
        <v>1.1000000000000001</v>
      </c>
      <c r="G19" s="26"/>
      <c r="H19" s="5">
        <f t="shared" si="2"/>
        <v>0</v>
      </c>
      <c r="I19" s="5">
        <f t="shared" si="0"/>
        <v>0</v>
      </c>
      <c r="J19" s="14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200000000000003" customHeight="1" thickBot="1" x14ac:dyDescent="0.35">
      <c r="A20" s="1"/>
      <c r="B20" s="38" t="s">
        <v>19</v>
      </c>
      <c r="C20" s="39" t="s">
        <v>52</v>
      </c>
      <c r="D20" s="39" t="s">
        <v>83</v>
      </c>
      <c r="E20" s="40" t="s">
        <v>26</v>
      </c>
      <c r="F20" s="41">
        <v>43</v>
      </c>
      <c r="G20" s="42"/>
      <c r="H20" s="43">
        <f t="shared" si="2"/>
        <v>0</v>
      </c>
      <c r="I20" s="43">
        <f t="shared" si="0"/>
        <v>0</v>
      </c>
      <c r="J20" s="44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thickBot="1" x14ac:dyDescent="0.35">
      <c r="A21" s="1"/>
      <c r="B21" s="81" t="s">
        <v>53</v>
      </c>
      <c r="C21" s="82"/>
      <c r="D21" s="82"/>
      <c r="E21" s="82"/>
      <c r="F21" s="82"/>
      <c r="G21" s="82"/>
      <c r="H21" s="82"/>
      <c r="I21" s="82"/>
      <c r="J21" s="8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3.6" customHeight="1" thickBot="1" x14ac:dyDescent="0.35">
      <c r="A22" s="1"/>
      <c r="B22" s="49" t="s">
        <v>54</v>
      </c>
      <c r="C22" s="50" t="s">
        <v>55</v>
      </c>
      <c r="D22" s="50" t="s">
        <v>56</v>
      </c>
      <c r="E22" s="51" t="s">
        <v>57</v>
      </c>
      <c r="F22" s="52">
        <v>0.53</v>
      </c>
      <c r="G22" s="42"/>
      <c r="H22" s="53">
        <f t="shared" si="2"/>
        <v>0</v>
      </c>
      <c r="I22" s="53">
        <f t="shared" si="0"/>
        <v>0</v>
      </c>
      <c r="J22" s="5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customHeight="1" thickBot="1" x14ac:dyDescent="0.35">
      <c r="A23" s="1"/>
      <c r="B23" s="81" t="s">
        <v>58</v>
      </c>
      <c r="C23" s="84"/>
      <c r="D23" s="84"/>
      <c r="E23" s="84"/>
      <c r="F23" s="84"/>
      <c r="G23" s="84"/>
      <c r="H23" s="84"/>
      <c r="I23" s="84"/>
      <c r="J23" s="8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200000000000003" customHeight="1" x14ac:dyDescent="0.3">
      <c r="A24" s="1"/>
      <c r="B24" s="45" t="s">
        <v>54</v>
      </c>
      <c r="C24" s="46" t="s">
        <v>35</v>
      </c>
      <c r="D24" s="46" t="s">
        <v>36</v>
      </c>
      <c r="E24" s="47" t="s">
        <v>10</v>
      </c>
      <c r="F24" s="48">
        <v>57.2</v>
      </c>
      <c r="G24" s="26"/>
      <c r="H24" s="31">
        <f t="shared" si="2"/>
        <v>0</v>
      </c>
      <c r="I24" s="31">
        <f t="shared" si="0"/>
        <v>0</v>
      </c>
      <c r="J24" s="32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200000000000003" customHeight="1" x14ac:dyDescent="0.3">
      <c r="A25" s="1"/>
      <c r="B25" s="45" t="s">
        <v>12</v>
      </c>
      <c r="C25" s="46" t="s">
        <v>35</v>
      </c>
      <c r="D25" s="46" t="s">
        <v>59</v>
      </c>
      <c r="E25" s="47" t="s">
        <v>10</v>
      </c>
      <c r="F25" s="48">
        <v>7</v>
      </c>
      <c r="G25" s="26"/>
      <c r="H25" s="31">
        <f t="shared" si="2"/>
        <v>0</v>
      </c>
      <c r="I25" s="31">
        <f t="shared" si="0"/>
        <v>0</v>
      </c>
      <c r="J25" s="32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0.200000000000003" customHeight="1" x14ac:dyDescent="0.3">
      <c r="A26" s="1"/>
      <c r="B26" s="45" t="s">
        <v>13</v>
      </c>
      <c r="C26" s="46" t="s">
        <v>35</v>
      </c>
      <c r="D26" s="46" t="s">
        <v>60</v>
      </c>
      <c r="E26" s="47" t="s">
        <v>10</v>
      </c>
      <c r="F26" s="48">
        <v>1</v>
      </c>
      <c r="G26" s="26"/>
      <c r="H26" s="31">
        <f t="shared" si="2"/>
        <v>0</v>
      </c>
      <c r="I26" s="31">
        <f t="shared" si="0"/>
        <v>0</v>
      </c>
      <c r="J26" s="32">
        <f t="shared" si="1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0.200000000000003" customHeight="1" thickBot="1" x14ac:dyDescent="0.35">
      <c r="A27" s="1"/>
      <c r="B27" s="49" t="s">
        <v>14</v>
      </c>
      <c r="C27" s="50" t="s">
        <v>61</v>
      </c>
      <c r="D27" s="50" t="s">
        <v>62</v>
      </c>
      <c r="E27" s="51" t="s">
        <v>10</v>
      </c>
      <c r="F27" s="52">
        <v>3.8</v>
      </c>
      <c r="G27" s="42"/>
      <c r="H27" s="53">
        <f t="shared" si="2"/>
        <v>0</v>
      </c>
      <c r="I27" s="53">
        <f t="shared" si="0"/>
        <v>0</v>
      </c>
      <c r="J27" s="54">
        <f t="shared" si="1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2" customHeight="1" thickBot="1" x14ac:dyDescent="0.35">
      <c r="A28" s="1"/>
      <c r="B28" s="81" t="s">
        <v>63</v>
      </c>
      <c r="C28" s="82"/>
      <c r="D28" s="82"/>
      <c r="E28" s="82"/>
      <c r="F28" s="82"/>
      <c r="G28" s="82"/>
      <c r="H28" s="82"/>
      <c r="I28" s="82"/>
      <c r="J28" s="8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200000000000003" customHeight="1" x14ac:dyDescent="0.3">
      <c r="A29" s="1"/>
      <c r="B29" s="56" t="s">
        <v>54</v>
      </c>
      <c r="C29" s="57" t="s">
        <v>33</v>
      </c>
      <c r="D29" s="57" t="s">
        <v>34</v>
      </c>
      <c r="E29" s="58" t="s">
        <v>10</v>
      </c>
      <c r="F29" s="59">
        <v>166</v>
      </c>
      <c r="G29" s="60"/>
      <c r="H29" s="61">
        <f t="shared" si="2"/>
        <v>0</v>
      </c>
      <c r="I29" s="61">
        <f t="shared" si="0"/>
        <v>0</v>
      </c>
      <c r="J29" s="62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200000000000003" customHeight="1" x14ac:dyDescent="0.3">
      <c r="A30" s="1"/>
      <c r="B30" s="45" t="s">
        <v>12</v>
      </c>
      <c r="C30" s="46" t="s">
        <v>64</v>
      </c>
      <c r="D30" s="46" t="s">
        <v>65</v>
      </c>
      <c r="E30" s="47" t="s">
        <v>66</v>
      </c>
      <c r="F30" s="48">
        <v>10</v>
      </c>
      <c r="G30" s="26"/>
      <c r="H30" s="5">
        <f t="shared" si="2"/>
        <v>0</v>
      </c>
      <c r="I30" s="5">
        <f t="shared" si="0"/>
        <v>0</v>
      </c>
      <c r="J30" s="14">
        <f t="shared" si="1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0.200000000000003" customHeight="1" x14ac:dyDescent="0.3">
      <c r="A31" s="1"/>
      <c r="B31" s="45" t="s">
        <v>13</v>
      </c>
      <c r="C31" s="46" t="s">
        <v>67</v>
      </c>
      <c r="D31" s="46" t="s">
        <v>68</v>
      </c>
      <c r="E31" s="47" t="s">
        <v>10</v>
      </c>
      <c r="F31" s="48">
        <v>2</v>
      </c>
      <c r="G31" s="26"/>
      <c r="H31" s="5">
        <f t="shared" si="2"/>
        <v>0</v>
      </c>
      <c r="I31" s="5">
        <f t="shared" si="0"/>
        <v>0</v>
      </c>
      <c r="J31" s="14">
        <f t="shared" si="1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0.200000000000003" customHeight="1" thickBot="1" x14ac:dyDescent="0.35">
      <c r="A32" s="1"/>
      <c r="B32" s="63" t="s">
        <v>14</v>
      </c>
      <c r="C32" s="64" t="s">
        <v>69</v>
      </c>
      <c r="D32" s="64" t="s">
        <v>70</v>
      </c>
      <c r="E32" s="65" t="s">
        <v>10</v>
      </c>
      <c r="F32" s="66">
        <v>7.1</v>
      </c>
      <c r="G32" s="67"/>
      <c r="H32" s="68">
        <f t="shared" si="2"/>
        <v>0</v>
      </c>
      <c r="I32" s="68">
        <f t="shared" si="0"/>
        <v>0</v>
      </c>
      <c r="J32" s="69">
        <f t="shared" si="1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8" customHeight="1" thickBot="1" x14ac:dyDescent="0.35">
      <c r="A33" s="1"/>
      <c r="B33" s="81" t="s">
        <v>71</v>
      </c>
      <c r="C33" s="82"/>
      <c r="D33" s="82"/>
      <c r="E33" s="82"/>
      <c r="F33" s="82"/>
      <c r="G33" s="82"/>
      <c r="H33" s="82"/>
      <c r="I33" s="82"/>
      <c r="J33" s="8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0.200000000000003" customHeight="1" x14ac:dyDescent="0.3">
      <c r="A34" s="1"/>
      <c r="B34" s="56" t="s">
        <v>54</v>
      </c>
      <c r="C34" s="57" t="s">
        <v>72</v>
      </c>
      <c r="D34" s="57" t="s">
        <v>73</v>
      </c>
      <c r="E34" s="58" t="s">
        <v>25</v>
      </c>
      <c r="F34" s="59">
        <v>0.998</v>
      </c>
      <c r="G34" s="60"/>
      <c r="H34" s="61">
        <f t="shared" si="2"/>
        <v>0</v>
      </c>
      <c r="I34" s="61">
        <f t="shared" si="0"/>
        <v>0</v>
      </c>
      <c r="J34" s="62">
        <f t="shared" si="1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200000000000003" customHeight="1" x14ac:dyDescent="0.3">
      <c r="A35" s="1"/>
      <c r="B35" s="45" t="s">
        <v>12</v>
      </c>
      <c r="C35" s="46" t="s">
        <v>74</v>
      </c>
      <c r="D35" s="46" t="s">
        <v>84</v>
      </c>
      <c r="E35" s="47" t="s">
        <v>25</v>
      </c>
      <c r="F35" s="48">
        <v>0.9</v>
      </c>
      <c r="G35" s="26"/>
      <c r="H35" s="5">
        <f t="shared" si="2"/>
        <v>0</v>
      </c>
      <c r="I35" s="5">
        <f t="shared" si="0"/>
        <v>0</v>
      </c>
      <c r="J35" s="14">
        <f t="shared" si="1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0.200000000000003" customHeight="1" x14ac:dyDescent="0.3">
      <c r="A36" s="1"/>
      <c r="B36" s="45" t="s">
        <v>13</v>
      </c>
      <c r="C36" s="46" t="s">
        <v>27</v>
      </c>
      <c r="D36" s="46" t="s">
        <v>85</v>
      </c>
      <c r="E36" s="47" t="s">
        <v>25</v>
      </c>
      <c r="F36" s="48">
        <v>1.2</v>
      </c>
      <c r="G36" s="26"/>
      <c r="H36" s="5">
        <f t="shared" si="2"/>
        <v>0</v>
      </c>
      <c r="I36" s="5">
        <f t="shared" si="0"/>
        <v>0</v>
      </c>
      <c r="J36" s="14">
        <f t="shared" si="1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0.200000000000003" customHeight="1" x14ac:dyDescent="0.3">
      <c r="A37" s="1"/>
      <c r="B37" s="45" t="s">
        <v>14</v>
      </c>
      <c r="C37" s="46">
        <v>6081</v>
      </c>
      <c r="D37" s="46" t="s">
        <v>75</v>
      </c>
      <c r="E37" s="47" t="s">
        <v>10</v>
      </c>
      <c r="F37" s="48">
        <v>120</v>
      </c>
      <c r="G37" s="26"/>
      <c r="H37" s="5">
        <f t="shared" si="2"/>
        <v>0</v>
      </c>
      <c r="I37" s="5">
        <f t="shared" si="0"/>
        <v>0</v>
      </c>
      <c r="J37" s="14">
        <f t="shared" si="1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7.6" customHeight="1" thickBot="1" x14ac:dyDescent="0.35">
      <c r="A38" s="1"/>
      <c r="B38" s="63" t="s">
        <v>15</v>
      </c>
      <c r="C38" s="64" t="s">
        <v>76</v>
      </c>
      <c r="D38" s="64" t="s">
        <v>88</v>
      </c>
      <c r="E38" s="65" t="s">
        <v>25</v>
      </c>
      <c r="F38" s="66">
        <v>1.2</v>
      </c>
      <c r="G38" s="67"/>
      <c r="H38" s="68">
        <f t="shared" si="2"/>
        <v>0</v>
      </c>
      <c r="I38" s="68">
        <f t="shared" si="0"/>
        <v>0</v>
      </c>
      <c r="J38" s="69">
        <f t="shared" si="1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2" customHeight="1" thickBot="1" x14ac:dyDescent="0.35">
      <c r="A39" s="1"/>
      <c r="B39" s="86" t="s">
        <v>77</v>
      </c>
      <c r="C39" s="87"/>
      <c r="D39" s="87"/>
      <c r="E39" s="87"/>
      <c r="F39" s="87"/>
      <c r="G39" s="87"/>
      <c r="H39" s="87"/>
      <c r="I39" s="87"/>
      <c r="J39" s="8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0.200000000000003" customHeight="1" x14ac:dyDescent="0.3">
      <c r="A40" s="1"/>
      <c r="B40" s="56" t="s">
        <v>54</v>
      </c>
      <c r="C40" s="57" t="s">
        <v>78</v>
      </c>
      <c r="D40" s="57" t="s">
        <v>79</v>
      </c>
      <c r="E40" s="58" t="s">
        <v>11</v>
      </c>
      <c r="F40" s="59">
        <v>630</v>
      </c>
      <c r="G40" s="60"/>
      <c r="H40" s="70">
        <f t="shared" si="2"/>
        <v>0</v>
      </c>
      <c r="I40" s="70">
        <f t="shared" si="0"/>
        <v>0</v>
      </c>
      <c r="J40" s="71">
        <f t="shared" si="1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0.200000000000003" customHeight="1" thickBot="1" x14ac:dyDescent="0.35">
      <c r="A41" s="1"/>
      <c r="B41" s="63" t="s">
        <v>12</v>
      </c>
      <c r="C41" s="64" t="s">
        <v>80</v>
      </c>
      <c r="D41" s="64" t="s">
        <v>81</v>
      </c>
      <c r="E41" s="65" t="s">
        <v>11</v>
      </c>
      <c r="F41" s="66">
        <v>630</v>
      </c>
      <c r="G41" s="67"/>
      <c r="H41" s="72">
        <f t="shared" si="2"/>
        <v>0</v>
      </c>
      <c r="I41" s="72">
        <f t="shared" si="0"/>
        <v>0</v>
      </c>
      <c r="J41" s="73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399999999999999" customHeight="1" thickBot="1" x14ac:dyDescent="0.35">
      <c r="A42" s="1"/>
      <c r="B42" s="89" t="s">
        <v>82</v>
      </c>
      <c r="C42" s="90"/>
      <c r="D42" s="90"/>
      <c r="E42" s="90"/>
      <c r="F42" s="90"/>
      <c r="G42" s="90"/>
      <c r="H42" s="90"/>
      <c r="I42" s="90"/>
      <c r="J42" s="9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0.200000000000003" customHeight="1" thickBot="1" x14ac:dyDescent="0.35">
      <c r="A43" s="1"/>
      <c r="B43" s="45" t="s">
        <v>54</v>
      </c>
      <c r="C43" s="46" t="s">
        <v>28</v>
      </c>
      <c r="D43" s="46" t="s">
        <v>29</v>
      </c>
      <c r="E43" s="47" t="s">
        <v>30</v>
      </c>
      <c r="F43" s="55">
        <v>0.71260000000000001</v>
      </c>
      <c r="G43" s="26"/>
      <c r="H43" s="72">
        <f t="shared" si="2"/>
        <v>0</v>
      </c>
      <c r="I43" s="72">
        <f t="shared" si="0"/>
        <v>0</v>
      </c>
      <c r="J43" s="73">
        <f t="shared" si="1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thickBot="1" x14ac:dyDescent="0.35">
      <c r="A44" s="1"/>
      <c r="B44" s="76" t="s">
        <v>20</v>
      </c>
      <c r="C44" s="77"/>
      <c r="D44" s="77"/>
      <c r="E44" s="77"/>
      <c r="F44" s="77"/>
      <c r="G44" s="77"/>
      <c r="H44" s="78"/>
      <c r="I44" s="24">
        <f>SUM(I12:I43)</f>
        <v>0</v>
      </c>
      <c r="J44" s="25">
        <f>SUM(J12:J43)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6"/>
      <c r="C45" s="7"/>
      <c r="D45" s="7"/>
      <c r="E45" s="7"/>
      <c r="F45" s="7"/>
      <c r="G45" s="7"/>
      <c r="H45" s="7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8" t="s">
        <v>21</v>
      </c>
      <c r="C46" s="7"/>
      <c r="D46" s="7"/>
      <c r="E46" s="7"/>
      <c r="F46" s="7"/>
      <c r="G46" s="7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6" t="s">
        <v>22</v>
      </c>
      <c r="C47" s="7"/>
      <c r="D47" s="7"/>
      <c r="E47" s="7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6" t="s">
        <v>23</v>
      </c>
      <c r="C48" s="7"/>
      <c r="D48" s="7"/>
      <c r="E48" s="7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6"/>
      <c r="C49" s="7"/>
      <c r="D49" s="7"/>
      <c r="E49" s="7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7"/>
      <c r="C50" s="7"/>
      <c r="D50" s="7"/>
      <c r="E50" s="7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7"/>
      <c r="C51" s="7" t="s">
        <v>24</v>
      </c>
      <c r="D51" s="7"/>
      <c r="E51" s="9"/>
      <c r="F51" s="9"/>
      <c r="G51" s="9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</sheetData>
  <sheetProtection algorithmName="SHA-512" hashValue="o/uJXb2h1czMaotTGJtNKRJEmoGpz5OhQc+pfpShaNHnWd1ueR7J/oDFweEMD7wfNSCOBfz7GYmrCLqLJ3eybw==" saltValue="iUhq5kzgBEYrZv8e3h99OA==" spinCount="100000" sheet="1" objects="1" scenarios="1"/>
  <mergeCells count="10">
    <mergeCell ref="B5:J5"/>
    <mergeCell ref="B44:H44"/>
    <mergeCell ref="H2:J2"/>
    <mergeCell ref="B7:J7"/>
    <mergeCell ref="B21:J21"/>
    <mergeCell ref="B23:J23"/>
    <mergeCell ref="B28:J28"/>
    <mergeCell ref="B33:J33"/>
    <mergeCell ref="B39:J39"/>
    <mergeCell ref="B42:J42"/>
  </mergeCells>
  <phoneticPr fontId="9" type="noConversion"/>
  <pageMargins left="0.7" right="0.7" top="0.75" bottom="0.75" header="0" footer="0"/>
  <ignoredErrors>
    <ignoredError sqref="B13:B20 B22 B24:B27 B29:B32 B34:B38 B40:B41 B4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Donelaičio g. 12, Klaipėda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2025-05-21T07:20:28Z</dcterms:modified>
</cp:coreProperties>
</file>