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nidal\Documents\VIEŠIEJI PIRKIMAI MAISTO PRODUKTŲ\Pirkimai 2025 m\2024-12-02 Mėsos produktai-2025 (per CVP IS likutis nuo CPO)\"/>
    </mc:Choice>
  </mc:AlternateContent>
  <xr:revisionPtr revIDLastSave="0" documentId="13_ncr:1_{50B214C1-3ACC-4E6C-88E0-0861227FB857}" xr6:coauthVersionLast="47" xr6:coauthVersionMax="47" xr10:uidLastSave="{00000000-0000-0000-0000-000000000000}"/>
  <bookViews>
    <workbookView xWindow="22932" yWindow="-108" windowWidth="30936" windowHeight="16896" xr2:uid="{00000000-000D-0000-FFFF-FFFF00000000}"/>
  </bookViews>
  <sheets>
    <sheet name="2 d. Mėsa"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8" l="1"/>
  <c r="H31" i="8"/>
  <c r="H35" i="8"/>
  <c r="H37" i="8"/>
  <c r="H33" i="8"/>
  <c r="H34" i="8"/>
  <c r="H32" i="8"/>
  <c r="H30" i="8"/>
  <c r="H29" i="8"/>
  <c r="H28" i="8"/>
  <c r="H27" i="8"/>
  <c r="H38" i="8" l="1"/>
  <c r="H39" i="8" s="1"/>
  <c r="H40" i="8" l="1"/>
</calcChain>
</file>

<file path=xl/sharedStrings.xml><?xml version="1.0" encoding="utf-8"?>
<sst xmlns="http://schemas.openxmlformats.org/spreadsheetml/2006/main" count="82" uniqueCount="70">
  <si>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</si>
  <si>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</si>
  <si>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</si>
  <si>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Tiekėjo pavadinimas, kodas</t>
  </si>
  <si>
    <t>Tiekėjo adresas</t>
  </si>
  <si>
    <t>Už pasiūlymą atsakingo asmens vardas, pavardė, pareigos</t>
  </si>
  <si>
    <t>Telefono, faxso numeriai</t>
  </si>
  <si>
    <t>El. pašto adresas</t>
  </si>
  <si>
    <t>Vykdant pirkimo sutartį pasitelksiu šiuos subtiekėjus/subrangovus (pildyti tuomet, jei pirkimo sutarties vykdymui bus pasitelkti subtiekėjai):</t>
  </si>
  <si>
    <t>Subtiekėjo (-ų) pavadinimas (-ai)</t>
  </si>
  <si>
    <t xml:space="preserve">Subtiekėjo (-ų) adresas (-ai) </t>
  </si>
  <si>
    <t xml:space="preserve">Aprašymas ir įsipareigojimų dalis (procentais), kuriai ketinama pasitelkti  subtiekėją (-us) </t>
  </si>
  <si>
    <t>Eil. nr.</t>
  </si>
  <si>
    <t>Prekės  pavadinimas</t>
  </si>
  <si>
    <t xml:space="preserve">Techniniai reikalavimai prekei </t>
  </si>
  <si>
    <t>Mato vnt.</t>
  </si>
  <si>
    <t>Orientacinis kiekis</t>
  </si>
  <si>
    <t xml:space="preserve">2. Tiekėjas patvirtina, kad siūlomos prekės atitiks PO techninius reikalavimus bei galiojančius LR ŽŪM, ES, HN nustatytus ir galiojančius kokybės reikalavimus bei bus išfasuotos pagal veikiančią NTD. </t>
  </si>
  <si>
    <t>Pateiktų dokumentų pavadinimas</t>
  </si>
  <si>
    <t>Dokumentų puslapių skaičius</t>
  </si>
  <si>
    <t>Pateikto dokumento pavadinimas (rekomenduojama pavadinime vartoti žodį „Konfidencialu“)</t>
  </si>
  <si>
    <t>Kokiu pagrindu atitinkamas dokumentas yra konfidencialus</t>
  </si>
  <si>
    <t>(Tiekėjo arba jo įgalioto asmens pareigų pavadinimas)</t>
  </si>
  <si>
    <t>4. Kartu su pasiūlymu pateikiami šie dokumentai:</t>
  </si>
  <si>
    <t>5. Šiame pasiūlyme yra pateikta ir ši konfidenciali informacija ***:</t>
  </si>
  <si>
    <t xml:space="preserve">Mato vnt. kaina EUR su PVM* </t>
  </si>
  <si>
    <r>
      <t xml:space="preserve">***Tiekėjui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r>
    <r>
      <rPr>
        <b/>
        <i/>
        <sz val="10"/>
        <rFont val="Times New Roman"/>
        <family val="1"/>
        <charset val="186"/>
      </rPr>
      <t>Atkreipiame Jūsų dėmesį, kad remiantis Viešųjų pirkimų įstatymo 20 str. 2 dalimi ir Viešųjų pirkimų tarnybos išaiškinimu, siūlomi įkainiai (prekių vieneto kainos) negali būti laikoma konfidencialia informacija, todėl viešinant sutartis ir pasiūlymus CVP IS jie privalo būti paviešinti kartu su kita nekonfidencialia sutarties/ pasiūlymo informacija. Nuoroda, kad visas pateiktas pasiūlymas yra konfidenciali informacija, negalima.</t>
    </r>
    <r>
      <rPr>
        <i/>
        <sz val="10"/>
        <rFont val="Times New Roman"/>
        <family val="1"/>
        <charset val="186"/>
      </rPr>
      <t xml:space="preserve">
</t>
    </r>
  </si>
  <si>
    <t>kg</t>
  </si>
  <si>
    <t>1.</t>
  </si>
  <si>
    <t>**Tais atvejais, kai pagal galiojančius teisės aktus tiekėjui nereikia mokėti PVM, jis lentelėje nurodo, kad kaina EUR be PVM bei nurodo priežastis, dėl kurių PVM nemoka (įrašyti) ……………………………………….</t>
  </si>
  <si>
    <t>*Atliekant skaičiavimus naudojama Microsoft Office „Excel“, nustatant skaičių suapvalinimo funkciją „ROUND“ ir nurodant 2 skaitmenis po kablelio.</t>
  </si>
  <si>
    <t xml:space="preserve">Orientacinė suma iš viso EUR su PVM*  </t>
  </si>
  <si>
    <t xml:space="preserve">                                                                      A. V.</t>
  </si>
  <si>
    <t>SKEMŲ SOCIALINĖS GLOBOS NAMAMS</t>
  </si>
  <si>
    <r>
      <t>3. Bendra pasiūlymo kaina su PVM ..... Eur   (</t>
    </r>
    <r>
      <rPr>
        <i/>
        <sz val="12"/>
        <color theme="1"/>
        <rFont val="Times New Roman"/>
        <family val="1"/>
        <charset val="186"/>
      </rPr>
      <t>žodžiais</t>
    </r>
    <r>
      <rPr>
        <sz val="12"/>
        <color theme="1"/>
        <rFont val="Times New Roman"/>
        <family val="1"/>
        <charset val="186"/>
      </rPr>
      <t xml:space="preserve"> ........................................).</t>
    </r>
  </si>
  <si>
    <t xml:space="preserve">Siūlomos prekės pavadinimas, trumpas apibūdinimas, gamintojas, šalis, pateikiamas dokumentas, įrodantis prekės atitikimą techniniams reiklavimams (pvz., etiketė, produkto kokybės pažymėjimas ar kt.) </t>
  </si>
  <si>
    <t>1. Tiekėjas šiuo pasiūlymu pažymi, kad sutinka su visomis Perkančiosios organizacijos pirkimo sąlygomis, nustatytomis:                                   1.1. kvietimo sąlygose;                                                                                                                                                                                                                                                                                                                                    1.2. kituose pirkimo dokumentuose (jų paaiškinimuose, papildymuose).</t>
  </si>
  <si>
    <t xml:space="preserve">Kiaulienos šviežios dešrelės </t>
  </si>
  <si>
    <t>Viščiukų broilerių sparneliai</t>
  </si>
  <si>
    <t>Kiaulienos nugarinė karšto rūkymo</t>
  </si>
  <si>
    <t xml:space="preserve">Kiaulienos vyniotinis  </t>
  </si>
  <si>
    <t xml:space="preserve">Aukščiausios rūšies kiaulienos vyniotinis virtas, natūralus, liesas (susuktas arba gabale kiaulienos raumuo), malonaus skonio. Gali būti įv. vaisių ar prieskonių įdaras, be baltyminių mėsos pakaitalų, be krakmolo, be konservantų, aromato ir skonio stipriklių.  Išfasavimas – vakuume, ne daugiau kaip 1 kg. Galiojimas pristatymo dieną iki tinkamumo vartoti termino pabaigos – ne mažiau 5 parų.
</t>
  </si>
  <si>
    <t xml:space="preserve">Spirgai </t>
  </si>
  <si>
    <t>Karšto rūkymo kiaulienos šoninės spirgai. Išfasavimas – vakuume, ne daugiau kaip 1 kg. Galiojimas pristatymo dieną iki tinkamumo vartoti termino pabaigos – ne mažiau 5 parų.</t>
  </si>
  <si>
    <t>Vištienos vyniotinis</t>
  </si>
  <si>
    <t xml:space="preserve">Aukščiausios rūšies vištienos vyniotinis, virtas, natūralus, liesas (susuktas arba gabale vištienos raumuo), malonaus skonio, sveriamas. Gali būti įv. vaisių ar prieskonių įdaras, be baltyminių mėsos pakaitalų, be krakmolo, be konservantų, aromato ir skonio stipriklių. Išfasavimas – vakuume, ne daugiau kaip 1 kg. Galiojimas pristatymo dieną iki tinkamumo vartoti termino pabaigos – ne mažiau 5 parų.
</t>
  </si>
  <si>
    <t xml:space="preserve">Paštetas  </t>
  </si>
  <si>
    <t xml:space="preserve">Aukščiausios rūšies paštetas, virtas, natūralus, sveriamas. Baltymų kiekis – neribojamas; riebalų kiekis – ne didesnis kaip 24 % gaminio masės drėgnis ~65%. Paviršius švarus, sausas, be dėmių, apvalkalas nesuplyšęs, pjūvyje matosi vienalytė mėsos masė, malonaus skonio. Išfasavimas – vakuume, ne daugiau kaip 1 kg. Galiojimas pristatymo dieną iki tinkamumo vartoti termino pabaigos – ne mažiau 5  parų.        </t>
  </si>
  <si>
    <t xml:space="preserve">                (Vardas ir pavardė)</t>
  </si>
  <si>
    <r>
      <t>Į šią sumą įeina visos išlaidos ir mokesčiai, taip pat ir PVM**, kuris sudaro ..... Eur   (</t>
    </r>
    <r>
      <rPr>
        <i/>
        <sz val="12"/>
        <color theme="1"/>
        <rFont val="Times New Roman"/>
        <family val="1"/>
        <charset val="186"/>
      </rPr>
      <t>žodžiais</t>
    </r>
    <r>
      <rPr>
        <sz val="12"/>
        <color theme="1"/>
        <rFont val="Times New Roman"/>
        <family val="1"/>
        <charset val="186"/>
      </rPr>
      <t xml:space="preserve"> .................................).</t>
    </r>
  </si>
  <si>
    <t>6. Pasiūlymas galioja 60 (šešiasdešimt) kalendorinių dienų.</t>
  </si>
  <si>
    <t xml:space="preserve">                        (BVPŽ kodas 15100000)</t>
  </si>
  <si>
    <t xml:space="preserve">Kiaulienos šviežios dešrelės  iš A kategorijos kiaulienos ir jautienos skerdenos rūšies. Išfasavimas – vakuume, ne daugiau kaip 3 kg. Galiojimas pristatymo dieną iki tinkamumo vartoti termino pabaigos – ne mažiau 5 paros.               </t>
  </si>
  <si>
    <t>Aukščiausios rūšies karštai rūkyti vištų ketvirčiai. Išfasavimas – vakuume, ne mažiau 0,1 kg ir ne daugiau kaip 0,5 kg. Galiojimas pristatymo dieną iki tinkamumo vartoti termino pabaigos – ne mažiau 5  parų.</t>
  </si>
  <si>
    <t>Dešra šalto rūkymo</t>
  </si>
  <si>
    <t>Bendra preliminaraus kiekio suma su 21% PVM</t>
  </si>
  <si>
    <t>Bendra preliminaraus kiekio suma be 21% PVM</t>
  </si>
  <si>
    <t>Bendra preliminaraus kiekio 21% PVM suma**</t>
  </si>
  <si>
    <t>Viščiukų broilerių ketvirčiai karšto rūkymo</t>
  </si>
  <si>
    <t xml:space="preserve">                        2024-12- __</t>
  </si>
  <si>
    <t>Kiaulienos šaltiena</t>
  </si>
  <si>
    <t>Š/r kiaulienos šoninė</t>
  </si>
  <si>
    <t xml:space="preserve">Virta, natūrali, aukščiausios rūšies. Paviršius švarus, sausas, be dėmių, apvalkalas nesuplyšęs, pjūvyje matosi vienalytė kiaulienos mėsos masė, malonaus skonio. Dėžutėse ar panašioje pakuotėje iki 1 kg, sveriama. </t>
  </si>
  <si>
    <t xml:space="preserve">Aukščiausia rūšis, be kaulo, odos ir lašinių. Be skonio ir kvapo stipriklių, neturi būti baltyminių mėsos pakaitalų pėdsakų. Energetinė vertė (kcal 175), baltymų - 22,0 g, riebalų - 10,0 g. Supakuota ne mažiau 0,9 kg ir nedaugiau 1 kg vakuumuotoje ar polietileninėje pakuotėje.
</t>
  </si>
  <si>
    <t xml:space="preserve">Tiekėjas turi pateikti pasiūlyme nurodytų produktų Nr. 4, 6, 8, 9, 10 ir 11 pavyzdžius.                                                                                                                                                                                      Sunumeruoti siūlomų prekių pavyzdžiai su lydraščiu turi būti pateikti į Skemų socialinės globos namų valgyklą (adresu: Klevų g. 10, Skemų k., Rokiškio r.) iki nurodyto skelbime apie pirkimą  pasiūlymų pateikimo termino pabaigos.   </t>
  </si>
  <si>
    <t xml:space="preserve">Aukščiausia rūšis, be kaulo, odos ir lašinių. Be skonio ir kvapo stipriklių, neturi būti baltyminių mėsos pakaitalų pėdsakų.Energetinė vertė (kcal 175), baltymų - 22,0 g, riebalų - 10,0 g. Supakuota ne mažiau 0,9 kg ir nedaugiau 1 kg vakuumuotoje ar polietileninėje pakuotėhe.
</t>
  </si>
  <si>
    <t>Viščiukų broilerių sparneliai iš A kategorijos skerdenos atvėsinti, švieži, vienodo svorio, be kraujosrūvų, padaigų,  kvapas ir spalva būdingi vištienai. Išfasavimas – Vakuume arba dujinė pakuotė, ne daugiau kaip 1-2 kg. Galiojimas pristatymo dieną iki tinkamumo vartoti termino pabaigos – ne mažiau 3 paros.</t>
  </si>
  <si>
    <t>Aukščiausia rūšis. Pjaustyta. Pagaminta iš jautienos ir kiaulienos, be mėsos pakaitalų, malonaus skonio, jaučiamas dūmų, prieskonių aromatas, be pašalinio prieskonio ir kvapo. Paviršius švarus, sausas, be dėmių, faršas vienodai išmaišytas, be pilkų dėmių ir tuštumų. Vakuumuota ar polietileninė pakuotė. Supakuota ne mažiau 0,3 kg ir nedaugiau 0,5 kg vakuumuotoje ar polietileninėje pakuotėje.</t>
  </si>
  <si>
    <t xml:space="preserve">               PASIŪLYMAS PIRKIMUI „Mėsos produktai–2025"</t>
  </si>
  <si>
    <t xml:space="preserve">                                                      Pirkimo sąlygų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</si>
</sst>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name val="Arial"/>
      <family val="2"/>
      <charset val="186"/>
    </font>
    <font>
      <sz val="9"/>
      <name val="Times New Roman"/>
      <family val="1"/>
      <charset val="186"/>
    </font>
    <font>
      <sz val="11"/>
      <name val="Times New Roman"/>
      <family val="1"/>
      <charset val="186"/>
    </font>
    <font>
      <sz val="8"/>
      <name val="Times New Roman"/>
      <family val="1"/>
      <charset val="186"/>
    </font>
    <font>
      <sz val="10"/>
      <name val="Times New Roman"/>
      <family val="1"/>
      <charset val="186"/>
    </font>
    <font>
      <b/>
      <sz val="12"/>
      <name val="Times New Roman"/>
      <family val="1"/>
      <charset val="186"/>
    </font>
    <font>
      <sz val="12"/>
      <name val="Times New Roman"/>
      <family val="1"/>
      <charset val="186"/>
    </font>
    <font>
      <i/>
      <sz val="10"/>
      <name val="Times New Roman"/>
      <family val="1"/>
      <charset val="186"/>
    </font>
    <font>
      <sz val="10"/>
      <name val="Arial"/>
      <family val="2"/>
      <charset val="186"/>
    </font>
    <font>
      <b/>
      <sz val="11"/>
      <name val="Times New Roman"/>
      <family val="1"/>
      <charset val="186"/>
    </font>
    <font>
      <b/>
      <sz val="12"/>
      <color indexed="8"/>
      <name val="Times New Roman"/>
      <family val="1"/>
      <charset val="186"/>
    </font>
    <font>
      <sz val="12"/>
      <color indexed="8"/>
      <name val="Times New Roman"/>
      <family val="1"/>
      <charset val="186"/>
    </font>
    <font>
      <sz val="9"/>
      <color indexed="8"/>
      <name val="Times New Roman"/>
      <family val="1"/>
      <charset val="186"/>
    </font>
    <font>
      <sz val="10"/>
      <color indexed="8"/>
      <name val="Times New Roman"/>
      <family val="1"/>
      <charset val="186"/>
    </font>
    <font>
      <i/>
      <sz val="10"/>
      <color indexed="8"/>
      <name val="Times New Roman"/>
      <family val="1"/>
      <charset val="186"/>
    </font>
    <font>
      <sz val="12"/>
      <color theme="1"/>
      <name val="Times New Roman"/>
      <family val="1"/>
      <charset val="186"/>
    </font>
    <font>
      <i/>
      <sz val="12"/>
      <color theme="1"/>
      <name val="Times New Roman"/>
      <family val="1"/>
      <charset val="186"/>
    </font>
    <font>
      <b/>
      <i/>
      <sz val="10"/>
      <name val="Times New Roman"/>
      <family val="1"/>
      <charset val="186"/>
    </font>
    <font>
      <sz val="11"/>
      <color theme="1"/>
      <name val="Times New Roman"/>
      <family val="1"/>
      <charset val="186"/>
    </font>
    <font>
      <i/>
      <sz val="10"/>
      <color theme="1"/>
      <name val="Times New Roman"/>
      <family val="1"/>
      <charset val="186"/>
    </font>
    <font>
      <sz val="11"/>
      <color theme="1"/>
      <name val="Times New Roman"/>
      <family val="1"/>
    </font>
    <font>
      <b/>
      <sz val="12"/>
      <name val="Times New Roman"/>
      <family val="1"/>
    </font>
    <font>
      <sz val="11"/>
      <name val="Times New Roman"/>
      <family val="1"/>
    </font>
    <font>
      <sz val="10"/>
      <name val="Times New Roman"/>
      <family val="1"/>
    </font>
    <font>
      <sz val="11"/>
      <color rgb="FF00B050"/>
      <name val="Calibri"/>
      <family val="2"/>
      <charset val="186"/>
      <scheme val="minor"/>
    </font>
    <font>
      <b/>
      <sz val="11"/>
      <name val="Times New Roman"/>
      <family val="1"/>
    </font>
    <font>
      <i/>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9">
    <xf numFmtId="0" fontId="0" fillId="0" borderId="0" xfId="0"/>
    <xf numFmtId="0" fontId="5" fillId="0" borderId="0" xfId="0" applyFont="1"/>
    <xf numFmtId="0" fontId="6" fillId="0" borderId="0" xfId="0" applyFont="1"/>
    <xf numFmtId="0" fontId="5" fillId="0" borderId="0" xfId="0" applyFont="1" applyAlignment="1">
      <alignment horizontal="left"/>
    </xf>
    <xf numFmtId="0" fontId="3" fillId="0" borderId="2" xfId="0" applyFont="1" applyBorder="1"/>
    <xf numFmtId="0" fontId="3" fillId="0" borderId="0" xfId="0" applyFont="1"/>
    <xf numFmtId="0" fontId="9"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14" fillId="0" borderId="0" xfId="0" applyFont="1" applyProtection="1">
      <protection locked="0"/>
    </xf>
    <xf numFmtId="0" fontId="12" fillId="0" borderId="0" xfId="0" applyFont="1" applyProtection="1">
      <protection locked="0"/>
    </xf>
    <xf numFmtId="0" fontId="14" fillId="0" borderId="0" xfId="0" applyFont="1" applyAlignment="1" applyProtection="1">
      <alignment vertical="center" wrapText="1"/>
      <protection locked="0"/>
    </xf>
    <xf numFmtId="0" fontId="7" fillId="0" borderId="0" xfId="0" applyFont="1" applyAlignment="1">
      <alignment vertical="center"/>
    </xf>
    <xf numFmtId="0" fontId="14" fillId="0" borderId="0" xfId="0" applyFont="1" applyAlignment="1" applyProtection="1">
      <alignment vertical="center"/>
      <protection locked="0"/>
    </xf>
    <xf numFmtId="0" fontId="1" fillId="0" borderId="4" xfId="0" applyFont="1" applyBorder="1"/>
    <xf numFmtId="0" fontId="7" fillId="0" borderId="4" xfId="0" applyFont="1" applyBorder="1" applyAlignment="1">
      <alignment horizontal="left" vertical="top"/>
    </xf>
    <xf numFmtId="0" fontId="14" fillId="0" borderId="4" xfId="0" applyFont="1" applyBorder="1" applyProtection="1">
      <protection locked="0"/>
    </xf>
    <xf numFmtId="0" fontId="15" fillId="0" borderId="0" xfId="0" applyFont="1" applyProtection="1">
      <protection locked="0"/>
    </xf>
    <xf numFmtId="0" fontId="15" fillId="0" borderId="0" xfId="0" applyFont="1" applyAlignment="1" applyProtection="1">
      <alignment horizontal="left" vertical="top" wrapText="1"/>
      <protection locked="0"/>
    </xf>
    <xf numFmtId="0" fontId="7" fillId="0" borderId="0" xfId="0" applyFont="1" applyAlignment="1">
      <alignment vertical="top" wrapText="1"/>
    </xf>
    <xf numFmtId="0" fontId="0" fillId="0" borderId="2" xfId="0" applyBorder="1" applyAlignment="1">
      <alignment horizontal="center" vertical="top"/>
    </xf>
    <xf numFmtId="0" fontId="0" fillId="0" borderId="2" xfId="0" applyBorder="1" applyAlignment="1">
      <alignment horizontal="center" vertical="center"/>
    </xf>
    <xf numFmtId="0" fontId="14" fillId="0" borderId="2" xfId="0"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pplyProtection="1">
      <alignment horizontal="left" vertical="top" wrapText="1"/>
      <protection locked="0"/>
    </xf>
    <xf numFmtId="0" fontId="7" fillId="0" borderId="0" xfId="0" applyFont="1" applyAlignment="1">
      <alignment horizontal="left" vertical="center"/>
    </xf>
    <xf numFmtId="0" fontId="0" fillId="0" borderId="0" xfId="0" applyAlignment="1">
      <alignment horizontal="right" vertical="top"/>
    </xf>
    <xf numFmtId="2" fontId="0" fillId="0" borderId="0" xfId="0" applyNumberFormat="1" applyAlignment="1">
      <alignment horizontal="right" vertical="top"/>
    </xf>
    <xf numFmtId="0" fontId="0" fillId="0" borderId="0" xfId="0" applyAlignment="1">
      <alignment vertical="top"/>
    </xf>
    <xf numFmtId="0" fontId="4" fillId="0" borderId="0" xfId="0" applyFont="1" applyAlignment="1">
      <alignment horizontal="center" vertical="center"/>
    </xf>
    <xf numFmtId="0" fontId="1"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21" fillId="0" borderId="0" xfId="0" applyFont="1"/>
    <xf numFmtId="2" fontId="23" fillId="0" borderId="2" xfId="0" applyNumberFormat="1" applyFont="1" applyBorder="1" applyAlignment="1">
      <alignment horizontal="right" vertical="center" wrapText="1"/>
    </xf>
    <xf numFmtId="0" fontId="3" fillId="0" borderId="2" xfId="0" applyFont="1" applyBorder="1" applyAlignment="1">
      <alignment horizontal="center" vertical="top" wrapText="1"/>
    </xf>
    <xf numFmtId="0" fontId="24" fillId="0" borderId="2" xfId="0" applyFont="1" applyBorder="1" applyAlignment="1">
      <alignment horizontal="left" vertical="top" wrapText="1"/>
    </xf>
    <xf numFmtId="0" fontId="10" fillId="0" borderId="2" xfId="0" applyFont="1" applyBorder="1" applyAlignment="1">
      <alignment horizontal="left" vertical="top" wrapText="1"/>
    </xf>
    <xf numFmtId="0" fontId="0" fillId="0" borderId="4" xfId="0" applyBorder="1"/>
    <xf numFmtId="49" fontId="3" fillId="2" borderId="5" xfId="0" applyNumberFormat="1" applyFont="1" applyFill="1" applyBorder="1" applyAlignment="1">
      <alignment horizontal="center" vertical="top" wrapText="1"/>
    </xf>
    <xf numFmtId="49" fontId="3" fillId="2" borderId="5" xfId="0" applyNumberFormat="1" applyFont="1" applyFill="1" applyBorder="1" applyAlignment="1">
      <alignment vertical="top" wrapText="1"/>
    </xf>
    <xf numFmtId="2" fontId="10" fillId="0" borderId="2" xfId="0" applyNumberFormat="1" applyFont="1" applyBorder="1" applyAlignment="1">
      <alignment horizontal="right" vertical="center" wrapText="1"/>
    </xf>
    <xf numFmtId="2" fontId="3" fillId="0" borderId="2" xfId="0" applyNumberFormat="1" applyFont="1" applyBorder="1" applyAlignment="1">
      <alignment horizontal="right" vertical="center" wrapText="1"/>
    </xf>
    <xf numFmtId="0" fontId="23" fillId="0" borderId="2" xfId="0" applyFont="1" applyBorder="1" applyAlignment="1">
      <alignment horizontal="center" vertical="top" wrapText="1"/>
    </xf>
    <xf numFmtId="0" fontId="23" fillId="0" borderId="2" xfId="0" applyFont="1" applyBorder="1" applyAlignment="1">
      <alignment horizontal="left" vertical="top" wrapText="1"/>
    </xf>
    <xf numFmtId="0" fontId="24" fillId="2" borderId="2" xfId="0" applyFont="1" applyFill="1" applyBorder="1" applyAlignment="1">
      <alignment horizontal="left" vertical="top" wrapText="1"/>
    </xf>
    <xf numFmtId="0" fontId="25" fillId="0" borderId="0" xfId="0" applyFont="1"/>
    <xf numFmtId="0" fontId="26" fillId="0" borderId="2" xfId="0" applyFont="1" applyBorder="1" applyAlignment="1">
      <alignment horizontal="left" vertical="top" wrapText="1"/>
    </xf>
    <xf numFmtId="0" fontId="23" fillId="0" borderId="2" xfId="0" applyFont="1" applyBorder="1" applyAlignment="1">
      <alignment horizontal="right" vertical="top" wrapText="1"/>
    </xf>
    <xf numFmtId="2" fontId="23" fillId="0" borderId="2" xfId="0" applyNumberFormat="1" applyFont="1" applyBorder="1" applyAlignment="1">
      <alignment horizontal="right" vertical="top" wrapText="1"/>
    </xf>
    <xf numFmtId="0" fontId="27" fillId="0" borderId="2" xfId="0" applyFont="1" applyBorder="1" applyAlignment="1">
      <alignment horizontal="left" vertical="top" wrapText="1"/>
    </xf>
    <xf numFmtId="0" fontId="23" fillId="2" borderId="2" xfId="0" applyFont="1" applyFill="1" applyBorder="1" applyAlignment="1">
      <alignment horizontal="center" vertical="top" wrapText="1"/>
    </xf>
    <xf numFmtId="0" fontId="5" fillId="0" borderId="2" xfId="0" applyFont="1" applyBorder="1" applyAlignment="1">
      <alignment horizontal="center" vertical="center" wrapText="1"/>
    </xf>
    <xf numFmtId="0" fontId="7" fillId="0" borderId="0" xfId="0" applyFont="1" applyAlignment="1">
      <alignment horizontal="left" vertical="top" wrapText="1"/>
    </xf>
    <xf numFmtId="0" fontId="14"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top" wrapText="1"/>
      <protection locked="0"/>
    </xf>
    <xf numFmtId="0" fontId="14" fillId="0" borderId="2" xfId="0" applyFont="1" applyBorder="1" applyAlignment="1" applyProtection="1">
      <alignment horizontal="center"/>
      <protection locked="0"/>
    </xf>
    <xf numFmtId="0" fontId="10" fillId="0" borderId="0" xfId="0" applyFont="1" applyAlignment="1">
      <alignment horizontal="left" vertical="top" wrapText="1"/>
    </xf>
    <xf numFmtId="0" fontId="3" fillId="0" borderId="0" xfId="0" applyFont="1" applyAlignment="1">
      <alignment horizontal="left" vertical="top"/>
    </xf>
    <xf numFmtId="0" fontId="16" fillId="0" borderId="0" xfId="0" applyFont="1" applyAlignment="1">
      <alignment horizontal="left" vertical="center" wrapText="1"/>
    </xf>
    <xf numFmtId="0" fontId="3" fillId="0" borderId="0" xfId="0" applyFont="1" applyAlignment="1">
      <alignment horizontal="left" vertical="top" wrapText="1"/>
    </xf>
    <xf numFmtId="0" fontId="10" fillId="0" borderId="2" xfId="0" applyFont="1" applyBorder="1" applyAlignment="1">
      <alignment horizontal="right" vertical="center"/>
    </xf>
    <xf numFmtId="0" fontId="23" fillId="0" borderId="2" xfId="0" applyFont="1" applyBorder="1" applyAlignment="1">
      <alignment horizontal="right" vertical="center"/>
    </xf>
    <xf numFmtId="0" fontId="24" fillId="0" borderId="2" xfId="0" applyFont="1" applyBorder="1" applyAlignment="1">
      <alignment horizontal="right" vertical="center" wrapText="1"/>
    </xf>
    <xf numFmtId="0" fontId="9" fillId="0" borderId="2" xfId="0" applyFont="1" applyBorder="1" applyAlignment="1">
      <alignment vertical="center"/>
    </xf>
    <xf numFmtId="0" fontId="7" fillId="0" borderId="0" xfId="0" applyFont="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8" fillId="0" borderId="0" xfId="0" applyFont="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4" fillId="0" borderId="2" xfId="0" applyFont="1" applyBorder="1" applyAlignment="1" applyProtection="1">
      <alignment horizontal="center" vertical="center"/>
      <protection locked="0"/>
    </xf>
    <xf numFmtId="0" fontId="7" fillId="0" borderId="4" xfId="0" applyFont="1" applyBorder="1" applyAlignment="1">
      <alignment horizontal="left"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3" xfId="0" applyFont="1" applyBorder="1" applyAlignment="1">
      <alignment vertical="center"/>
    </xf>
    <xf numFmtId="0" fontId="5" fillId="0" borderId="3" xfId="0" applyFont="1" applyBorder="1" applyAlignment="1">
      <alignment horizontal="center" vertical="center" wrapText="1"/>
    </xf>
    <xf numFmtId="0" fontId="19" fillId="0" borderId="0" xfId="0" applyFont="1" applyAlignment="1">
      <alignment horizontal="center" vertical="top"/>
    </xf>
    <xf numFmtId="0" fontId="3" fillId="0" borderId="2" xfId="0" applyFont="1" applyBorder="1" applyAlignment="1">
      <alignment vertical="top" wrapText="1"/>
    </xf>
    <xf numFmtId="0" fontId="8" fillId="0" borderId="0" xfId="0" applyFont="1" applyAlignment="1">
      <alignment horizontal="left" vertical="top"/>
    </xf>
    <xf numFmtId="0" fontId="2" fillId="0" borderId="0" xfId="0" applyFont="1" applyAlignment="1">
      <alignment horizontal="center" vertical="center" wrapText="1"/>
    </xf>
    <xf numFmtId="0" fontId="22"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0"/>
  <sheetViews>
    <sheetView tabSelected="1" topLeftCell="A40" zoomScale="110" zoomScaleNormal="110" workbookViewId="0">
      <selection activeCell="L6" sqref="L6"/>
    </sheetView>
  </sheetViews>
  <sheetFormatPr defaultRowHeight="15" x14ac:dyDescent="0.25"/>
  <cols>
    <col min="1" max="1" width="4.5703125" customWidth="1"/>
    <col min="2" max="2" width="10.85546875" customWidth="1"/>
    <col min="3" max="3" width="62.140625" customWidth="1"/>
    <col min="4" max="4" width="36.28515625" customWidth="1"/>
    <col min="5" max="5" width="6" customWidth="1"/>
    <col min="6" max="6" width="6.85546875" customWidth="1"/>
    <col min="7" max="7" width="6.42578125" customWidth="1"/>
    <col min="8" max="8" width="10.5703125" customWidth="1"/>
  </cols>
  <sheetData>
    <row r="1" spans="2:8" x14ac:dyDescent="0.25">
      <c r="B1" s="32"/>
      <c r="D1" s="30"/>
      <c r="E1" s="30"/>
      <c r="F1" s="30"/>
      <c r="G1" s="30"/>
    </row>
    <row r="2" spans="2:8" x14ac:dyDescent="0.25">
      <c r="B2" s="32"/>
      <c r="C2" s="33" t="s">
        <v>0</v>
      </c>
      <c r="D2" s="82" t="s">
        <v>69</v>
      </c>
      <c r="E2" s="82"/>
      <c r="F2" s="82"/>
      <c r="G2" s="82"/>
      <c r="H2" s="82"/>
    </row>
    <row r="3" spans="2:8" x14ac:dyDescent="0.25">
      <c r="B3" s="32"/>
      <c r="C3" s="31"/>
      <c r="D3" s="30"/>
      <c r="E3" s="30"/>
      <c r="F3" s="30"/>
      <c r="G3" s="30"/>
    </row>
    <row r="4" spans="2:8" ht="22.5" customHeight="1" x14ac:dyDescent="0.25">
      <c r="B4" s="32"/>
      <c r="C4" s="34" t="s">
        <v>1</v>
      </c>
      <c r="D4" s="30"/>
      <c r="E4" s="30"/>
      <c r="F4" s="30"/>
      <c r="G4" s="30"/>
    </row>
    <row r="5" spans="2:8" ht="35.25" customHeight="1" x14ac:dyDescent="0.25">
      <c r="B5" s="32"/>
      <c r="C5" s="85" t="s">
        <v>2</v>
      </c>
      <c r="D5" s="85"/>
      <c r="E5" s="85"/>
      <c r="F5" s="30"/>
      <c r="G5" s="30"/>
    </row>
    <row r="6" spans="2:8" x14ac:dyDescent="0.25">
      <c r="B6" s="32"/>
      <c r="C6" s="31"/>
      <c r="D6" s="30"/>
      <c r="E6" s="30"/>
      <c r="F6" s="30"/>
      <c r="G6" s="30"/>
    </row>
    <row r="7" spans="2:8" ht="15.75" x14ac:dyDescent="0.25">
      <c r="B7" s="86" t="s">
        <v>33</v>
      </c>
      <c r="C7" s="86"/>
      <c r="D7" s="30"/>
      <c r="E7" s="30"/>
      <c r="F7" s="30"/>
      <c r="G7" s="30"/>
    </row>
    <row r="8" spans="2:8" x14ac:dyDescent="0.25">
      <c r="B8" s="32"/>
      <c r="D8" s="30"/>
      <c r="E8" s="30"/>
      <c r="F8" s="30"/>
      <c r="G8" s="30"/>
    </row>
    <row r="9" spans="2:8" ht="15.75" x14ac:dyDescent="0.25">
      <c r="B9" s="87" t="s">
        <v>68</v>
      </c>
      <c r="C9" s="87"/>
      <c r="D9" s="87"/>
      <c r="E9" s="87"/>
      <c r="F9" s="87"/>
      <c r="G9" s="87"/>
    </row>
    <row r="10" spans="2:8" ht="15.75" x14ac:dyDescent="0.25">
      <c r="B10" s="88" t="s">
        <v>51</v>
      </c>
      <c r="C10" s="88"/>
      <c r="D10" s="88"/>
      <c r="E10" s="88"/>
      <c r="F10" s="88"/>
      <c r="G10" s="88"/>
    </row>
    <row r="11" spans="2:8" ht="15.75" x14ac:dyDescent="0.25">
      <c r="B11" s="67" t="s">
        <v>59</v>
      </c>
      <c r="C11" s="67"/>
      <c r="D11" s="67"/>
      <c r="E11" s="67"/>
      <c r="F11" s="67"/>
      <c r="G11" s="67"/>
    </row>
    <row r="12" spans="2:8" ht="15.75" x14ac:dyDescent="0.25">
      <c r="B12" s="1"/>
      <c r="C12" s="27"/>
      <c r="D12" s="2"/>
      <c r="E12" s="1"/>
      <c r="F12" s="1"/>
      <c r="G12" s="1"/>
    </row>
    <row r="13" spans="2:8" x14ac:dyDescent="0.25">
      <c r="B13" s="83" t="s">
        <v>3</v>
      </c>
      <c r="C13" s="83"/>
      <c r="D13" s="69"/>
      <c r="E13" s="69"/>
      <c r="F13" s="69"/>
      <c r="G13" s="69"/>
    </row>
    <row r="14" spans="2:8" x14ac:dyDescent="0.25">
      <c r="B14" s="83" t="s">
        <v>4</v>
      </c>
      <c r="C14" s="83"/>
      <c r="D14" s="69"/>
      <c r="E14" s="69"/>
      <c r="F14" s="69"/>
      <c r="G14" s="69"/>
    </row>
    <row r="15" spans="2:8" x14ac:dyDescent="0.25">
      <c r="B15" s="83" t="s">
        <v>5</v>
      </c>
      <c r="C15" s="83"/>
      <c r="D15" s="69"/>
      <c r="E15" s="69"/>
      <c r="F15" s="69"/>
      <c r="G15" s="69"/>
    </row>
    <row r="16" spans="2:8" x14ac:dyDescent="0.25">
      <c r="B16" s="83" t="s">
        <v>6</v>
      </c>
      <c r="C16" s="83"/>
      <c r="D16" s="69"/>
      <c r="E16" s="69"/>
      <c r="F16" s="69"/>
      <c r="G16" s="69"/>
    </row>
    <row r="17" spans="1:8" x14ac:dyDescent="0.25">
      <c r="B17" s="83" t="s">
        <v>7</v>
      </c>
      <c r="C17" s="83"/>
      <c r="D17" s="69"/>
      <c r="E17" s="69"/>
      <c r="F17" s="69"/>
      <c r="G17" s="69"/>
    </row>
    <row r="18" spans="1:8" x14ac:dyDescent="0.25">
      <c r="B18" s="84" t="s">
        <v>8</v>
      </c>
      <c r="C18" s="84"/>
      <c r="D18" s="84"/>
      <c r="E18" s="84"/>
      <c r="F18" s="84"/>
      <c r="G18" s="84"/>
    </row>
    <row r="19" spans="1:8" x14ac:dyDescent="0.25">
      <c r="B19" s="68" t="s">
        <v>9</v>
      </c>
      <c r="C19" s="68"/>
      <c r="D19" s="69"/>
      <c r="E19" s="69"/>
      <c r="F19" s="69"/>
      <c r="G19" s="69"/>
    </row>
    <row r="20" spans="1:8" x14ac:dyDescent="0.25">
      <c r="B20" s="68" t="s">
        <v>10</v>
      </c>
      <c r="C20" s="68"/>
      <c r="D20" s="69"/>
      <c r="E20" s="69"/>
      <c r="F20" s="69"/>
      <c r="G20" s="69"/>
    </row>
    <row r="21" spans="1:8" ht="27" customHeight="1" x14ac:dyDescent="0.25">
      <c r="B21" s="68" t="s">
        <v>11</v>
      </c>
      <c r="C21" s="68"/>
      <c r="D21" s="69"/>
      <c r="E21" s="69"/>
      <c r="F21" s="69"/>
      <c r="G21" s="69"/>
    </row>
    <row r="22" spans="1:8" x14ac:dyDescent="0.25">
      <c r="B22" s="70"/>
      <c r="C22" s="70"/>
      <c r="D22" s="71"/>
      <c r="E22" s="71"/>
      <c r="F22" s="71"/>
      <c r="G22" s="1"/>
    </row>
    <row r="23" spans="1:8" ht="64.5" customHeight="1" x14ac:dyDescent="0.25">
      <c r="B23" s="55" t="s">
        <v>36</v>
      </c>
      <c r="C23" s="55"/>
      <c r="D23" s="55"/>
      <c r="E23" s="55"/>
      <c r="F23" s="55"/>
      <c r="G23" s="3"/>
    </row>
    <row r="24" spans="1:8" ht="93.75" customHeight="1" x14ac:dyDescent="0.25">
      <c r="B24" s="55"/>
      <c r="C24" s="55"/>
      <c r="D24" s="55"/>
      <c r="E24" s="55"/>
      <c r="F24" s="3"/>
      <c r="G24" s="3"/>
    </row>
    <row r="25" spans="1:8" ht="15" customHeight="1" x14ac:dyDescent="0.25">
      <c r="A25" s="77" t="s">
        <v>12</v>
      </c>
      <c r="B25" s="79" t="s">
        <v>13</v>
      </c>
      <c r="C25" s="79" t="s">
        <v>14</v>
      </c>
      <c r="D25" s="54" t="s">
        <v>35</v>
      </c>
      <c r="E25" s="54" t="s">
        <v>15</v>
      </c>
      <c r="F25" s="54" t="s">
        <v>16</v>
      </c>
      <c r="G25" s="54" t="s">
        <v>25</v>
      </c>
      <c r="H25" s="54" t="s">
        <v>31</v>
      </c>
    </row>
    <row r="26" spans="1:8" ht="65.25" customHeight="1" x14ac:dyDescent="0.25">
      <c r="A26" s="78"/>
      <c r="B26" s="80"/>
      <c r="C26" s="81"/>
      <c r="D26" s="54"/>
      <c r="E26" s="66"/>
      <c r="F26" s="66"/>
      <c r="G26" s="54"/>
      <c r="H26" s="54"/>
    </row>
    <row r="27" spans="1:8" ht="45.75" customHeight="1" x14ac:dyDescent="0.25">
      <c r="A27" s="45">
        <v>1</v>
      </c>
      <c r="B27" s="49" t="s">
        <v>37</v>
      </c>
      <c r="C27" s="38" t="s">
        <v>52</v>
      </c>
      <c r="D27" s="38"/>
      <c r="E27" s="45" t="s">
        <v>27</v>
      </c>
      <c r="F27" s="50">
        <v>1100</v>
      </c>
      <c r="G27" s="51">
        <v>0</v>
      </c>
      <c r="H27" s="51">
        <f t="shared" ref="H27:H36" si="0">SUM(F27*G27)</f>
        <v>0</v>
      </c>
    </row>
    <row r="28" spans="1:8" ht="75.75" customHeight="1" x14ac:dyDescent="0.25">
      <c r="A28" s="45">
        <v>2</v>
      </c>
      <c r="B28" s="49" t="s">
        <v>58</v>
      </c>
      <c r="C28" s="38" t="s">
        <v>53</v>
      </c>
      <c r="D28" s="38"/>
      <c r="E28" s="45" t="s">
        <v>27</v>
      </c>
      <c r="F28" s="50">
        <v>180</v>
      </c>
      <c r="G28" s="51">
        <v>0</v>
      </c>
      <c r="H28" s="51">
        <f t="shared" si="0"/>
        <v>0</v>
      </c>
    </row>
    <row r="29" spans="1:8" ht="53.25" customHeight="1" x14ac:dyDescent="0.25">
      <c r="A29" s="45">
        <v>3</v>
      </c>
      <c r="B29" s="49" t="s">
        <v>38</v>
      </c>
      <c r="C29" s="38" t="s">
        <v>66</v>
      </c>
      <c r="D29" s="46"/>
      <c r="E29" s="45" t="s">
        <v>27</v>
      </c>
      <c r="F29" s="50">
        <v>1700</v>
      </c>
      <c r="G29" s="51">
        <v>0</v>
      </c>
      <c r="H29" s="51">
        <f t="shared" si="0"/>
        <v>0</v>
      </c>
    </row>
    <row r="30" spans="1:8" ht="67.5" customHeight="1" x14ac:dyDescent="0.25">
      <c r="A30" s="45">
        <v>4</v>
      </c>
      <c r="B30" s="49" t="s">
        <v>40</v>
      </c>
      <c r="C30" s="38" t="s">
        <v>41</v>
      </c>
      <c r="D30" s="49"/>
      <c r="E30" s="45" t="s">
        <v>27</v>
      </c>
      <c r="F30" s="50">
        <v>390</v>
      </c>
      <c r="G30" s="51">
        <v>0</v>
      </c>
      <c r="H30" s="51">
        <f t="shared" si="0"/>
        <v>0</v>
      </c>
    </row>
    <row r="31" spans="1:8" ht="39.75" customHeight="1" x14ac:dyDescent="0.25">
      <c r="A31" s="45">
        <v>5</v>
      </c>
      <c r="B31" s="49" t="s">
        <v>42</v>
      </c>
      <c r="C31" s="38" t="s">
        <v>43</v>
      </c>
      <c r="D31" s="46"/>
      <c r="E31" s="45" t="s">
        <v>27</v>
      </c>
      <c r="F31" s="50">
        <v>870</v>
      </c>
      <c r="G31" s="51">
        <v>0</v>
      </c>
      <c r="H31" s="51">
        <f t="shared" ref="H31" si="1">SUM(F31*G31)</f>
        <v>0</v>
      </c>
    </row>
    <row r="32" spans="1:8" ht="75.75" customHeight="1" x14ac:dyDescent="0.25">
      <c r="A32" s="45">
        <v>6</v>
      </c>
      <c r="B32" s="49" t="s">
        <v>44</v>
      </c>
      <c r="C32" s="38" t="s">
        <v>45</v>
      </c>
      <c r="D32" s="49"/>
      <c r="E32" s="45" t="s">
        <v>27</v>
      </c>
      <c r="F32" s="50">
        <v>190</v>
      </c>
      <c r="G32" s="51">
        <v>0</v>
      </c>
      <c r="H32" s="51">
        <f t="shared" si="0"/>
        <v>0</v>
      </c>
    </row>
    <row r="33" spans="1:11" ht="53.25" customHeight="1" x14ac:dyDescent="0.25">
      <c r="A33" s="45">
        <v>7</v>
      </c>
      <c r="B33" s="49" t="s">
        <v>61</v>
      </c>
      <c r="C33" s="47" t="s">
        <v>65</v>
      </c>
      <c r="D33" s="46"/>
      <c r="E33" s="45" t="s">
        <v>27</v>
      </c>
      <c r="F33" s="50">
        <v>370</v>
      </c>
      <c r="G33" s="51">
        <v>0</v>
      </c>
      <c r="H33" s="51">
        <f>SUM(F33*G33)</f>
        <v>0</v>
      </c>
    </row>
    <row r="34" spans="1:11" ht="76.5" customHeight="1" x14ac:dyDescent="0.25">
      <c r="A34" s="45">
        <v>8</v>
      </c>
      <c r="B34" s="49" t="s">
        <v>46</v>
      </c>
      <c r="C34" s="38" t="s">
        <v>47</v>
      </c>
      <c r="D34" s="46"/>
      <c r="E34" s="45" t="s">
        <v>27</v>
      </c>
      <c r="F34" s="50">
        <v>240</v>
      </c>
      <c r="G34" s="51">
        <v>0</v>
      </c>
      <c r="H34" s="51">
        <f t="shared" si="0"/>
        <v>0</v>
      </c>
    </row>
    <row r="35" spans="1:11" ht="77.25" customHeight="1" x14ac:dyDescent="0.25">
      <c r="A35" s="45">
        <v>9</v>
      </c>
      <c r="B35" s="49" t="s">
        <v>54</v>
      </c>
      <c r="C35" s="38" t="s">
        <v>67</v>
      </c>
      <c r="D35" s="52"/>
      <c r="E35" s="45" t="s">
        <v>27</v>
      </c>
      <c r="F35" s="50">
        <v>600</v>
      </c>
      <c r="G35" s="51">
        <v>0</v>
      </c>
      <c r="H35" s="51">
        <f t="shared" ref="H35" si="2">SUM(F35*G35)</f>
        <v>0</v>
      </c>
    </row>
    <row r="36" spans="1:11" ht="40.5" customHeight="1" x14ac:dyDescent="0.25">
      <c r="A36" s="45">
        <v>10</v>
      </c>
      <c r="B36" s="49" t="s">
        <v>60</v>
      </c>
      <c r="C36" s="38" t="s">
        <v>62</v>
      </c>
      <c r="D36" s="46"/>
      <c r="E36" s="53" t="s">
        <v>27</v>
      </c>
      <c r="F36" s="50">
        <v>220</v>
      </c>
      <c r="G36" s="51">
        <v>0</v>
      </c>
      <c r="H36" s="51">
        <f t="shared" si="0"/>
        <v>0</v>
      </c>
      <c r="I36" s="48"/>
    </row>
    <row r="37" spans="1:11" ht="60" customHeight="1" x14ac:dyDescent="0.25">
      <c r="A37" s="45">
        <v>11</v>
      </c>
      <c r="B37" s="49" t="s">
        <v>39</v>
      </c>
      <c r="C37" s="47" t="s">
        <v>63</v>
      </c>
      <c r="D37" s="46"/>
      <c r="E37" s="45" t="s">
        <v>27</v>
      </c>
      <c r="F37" s="50">
        <v>910</v>
      </c>
      <c r="G37" s="51">
        <v>0</v>
      </c>
      <c r="H37" s="51">
        <f>SUM(F37*G37)</f>
        <v>0</v>
      </c>
    </row>
    <row r="38" spans="1:11" ht="18" customHeight="1" x14ac:dyDescent="0.25">
      <c r="A38" s="4"/>
      <c r="B38" s="4"/>
      <c r="C38" s="4"/>
      <c r="D38" s="63" t="s">
        <v>55</v>
      </c>
      <c r="E38" s="63"/>
      <c r="F38" s="63"/>
      <c r="G38" s="63"/>
      <c r="H38" s="43">
        <f>SUM(H27:H37)</f>
        <v>0</v>
      </c>
    </row>
    <row r="39" spans="1:11" ht="18" customHeight="1" x14ac:dyDescent="0.25">
      <c r="A39" s="4"/>
      <c r="B39" s="4"/>
      <c r="C39" s="4"/>
      <c r="D39" s="64" t="s">
        <v>57</v>
      </c>
      <c r="E39" s="64"/>
      <c r="F39" s="64"/>
      <c r="G39" s="64"/>
      <c r="H39" s="36">
        <f>ROUND(H38/121*21,2)</f>
        <v>0</v>
      </c>
    </row>
    <row r="40" spans="1:11" ht="18" customHeight="1" x14ac:dyDescent="0.25">
      <c r="A40" s="37"/>
      <c r="B40" s="39"/>
      <c r="C40" s="39"/>
      <c r="D40" s="65" t="s">
        <v>56</v>
      </c>
      <c r="E40" s="65"/>
      <c r="F40" s="65"/>
      <c r="G40" s="65"/>
      <c r="H40" s="44">
        <f>ROUND(H38/121*100,2)</f>
        <v>0</v>
      </c>
    </row>
    <row r="41" spans="1:11" ht="18.75" customHeight="1" x14ac:dyDescent="0.25">
      <c r="A41" s="42"/>
      <c r="B41" s="60" t="s">
        <v>30</v>
      </c>
      <c r="C41" s="60"/>
      <c r="D41" s="60"/>
      <c r="E41" s="60"/>
      <c r="F41" s="60"/>
      <c r="G41" s="60"/>
      <c r="H41" s="41"/>
      <c r="I41" s="28"/>
      <c r="J41" s="29"/>
      <c r="K41" s="29"/>
    </row>
    <row r="43" spans="1:11" ht="34.5" customHeight="1" x14ac:dyDescent="0.25">
      <c r="A43" s="5"/>
      <c r="B43" s="55" t="s">
        <v>17</v>
      </c>
      <c r="C43" s="55"/>
      <c r="D43" s="55"/>
      <c r="E43" s="55"/>
      <c r="F43" s="55"/>
      <c r="G43" s="55"/>
      <c r="H43" s="55"/>
    </row>
    <row r="44" spans="1:11" x14ac:dyDescent="0.25">
      <c r="A44" s="5"/>
      <c r="B44" s="7"/>
      <c r="C44" s="6"/>
      <c r="D44" s="6"/>
      <c r="E44" s="6"/>
      <c r="F44" s="6"/>
      <c r="G44" s="6"/>
    </row>
    <row r="45" spans="1:11" ht="18" customHeight="1" x14ac:dyDescent="0.25">
      <c r="B45" s="61" t="s">
        <v>34</v>
      </c>
      <c r="C45" s="61"/>
      <c r="D45" s="61"/>
      <c r="E45" s="61"/>
      <c r="F45" s="61"/>
      <c r="G45" s="61"/>
      <c r="H45" s="61"/>
    </row>
    <row r="46" spans="1:11" ht="19.5" customHeight="1" x14ac:dyDescent="0.25">
      <c r="B46" s="61" t="s">
        <v>49</v>
      </c>
      <c r="C46" s="61"/>
      <c r="D46" s="61"/>
      <c r="E46" s="61"/>
      <c r="F46" s="61"/>
      <c r="G46" s="61"/>
      <c r="H46" s="61"/>
    </row>
    <row r="47" spans="1:11" ht="12" customHeight="1" x14ac:dyDescent="0.25"/>
    <row r="48" spans="1:11" ht="30.75" customHeight="1" x14ac:dyDescent="0.25">
      <c r="B48" s="62" t="s">
        <v>29</v>
      </c>
      <c r="C48" s="62"/>
      <c r="D48" s="62"/>
      <c r="E48" s="62"/>
      <c r="F48" s="62"/>
      <c r="G48" s="62"/>
      <c r="H48" s="62"/>
    </row>
    <row r="49" spans="1:8" ht="15" customHeight="1" x14ac:dyDescent="0.25">
      <c r="B49" s="7"/>
      <c r="C49" s="7"/>
      <c r="D49" s="7"/>
      <c r="E49" s="7"/>
      <c r="F49" s="7"/>
      <c r="G49" s="7"/>
      <c r="H49" s="7"/>
    </row>
    <row r="50" spans="1:8" ht="53.25" customHeight="1" x14ac:dyDescent="0.25">
      <c r="B50" s="59" t="s">
        <v>64</v>
      </c>
      <c r="C50" s="59"/>
      <c r="D50" s="59"/>
      <c r="E50" s="59"/>
      <c r="F50" s="59"/>
      <c r="G50" s="59"/>
      <c r="H50" s="59"/>
    </row>
    <row r="51" spans="1:8" ht="15.75" x14ac:dyDescent="0.25">
      <c r="B51" s="5"/>
      <c r="C51" s="7"/>
      <c r="D51" s="24"/>
      <c r="E51" s="7"/>
      <c r="F51" s="24"/>
      <c r="G51" s="24"/>
    </row>
    <row r="52" spans="1:8" ht="15.75" x14ac:dyDescent="0.25">
      <c r="A52" s="8"/>
      <c r="B52" s="74" t="s">
        <v>23</v>
      </c>
      <c r="C52" s="74"/>
      <c r="D52" s="8"/>
      <c r="E52" s="8"/>
      <c r="F52" s="8"/>
      <c r="G52" s="8"/>
    </row>
    <row r="53" spans="1:8" ht="24" x14ac:dyDescent="0.25">
      <c r="A53" s="9" t="s">
        <v>12</v>
      </c>
      <c r="B53" s="56" t="s">
        <v>18</v>
      </c>
      <c r="C53" s="56"/>
      <c r="D53" s="75" t="s">
        <v>19</v>
      </c>
      <c r="E53" s="75"/>
      <c r="F53" s="75"/>
      <c r="G53" s="75"/>
    </row>
    <row r="54" spans="1:8" ht="15.75" x14ac:dyDescent="0.25">
      <c r="A54" s="21" t="s">
        <v>28</v>
      </c>
      <c r="B54" s="57"/>
      <c r="C54" s="57"/>
      <c r="D54" s="58"/>
      <c r="E54" s="58"/>
      <c r="F54" s="58"/>
      <c r="G54" s="58"/>
    </row>
    <row r="55" spans="1:8" ht="15.75" x14ac:dyDescent="0.25">
      <c r="A55" s="22"/>
      <c r="B55" s="57"/>
      <c r="C55" s="57"/>
      <c r="D55" s="58"/>
      <c r="E55" s="58"/>
      <c r="F55" s="58"/>
      <c r="G55" s="58"/>
    </row>
    <row r="56" spans="1:8" ht="15.75" x14ac:dyDescent="0.25">
      <c r="A56" s="22"/>
      <c r="B56" s="57"/>
      <c r="C56" s="57"/>
      <c r="D56" s="58"/>
      <c r="E56" s="58"/>
      <c r="F56" s="58"/>
      <c r="G56" s="58"/>
    </row>
    <row r="57" spans="1:8" ht="15.75" x14ac:dyDescent="0.25">
      <c r="A57" s="11"/>
      <c r="B57" s="10"/>
      <c r="C57" s="10"/>
      <c r="D57" s="10"/>
      <c r="E57" s="10"/>
      <c r="F57" s="10"/>
      <c r="G57" s="10"/>
    </row>
    <row r="58" spans="1:8" ht="15.75" x14ac:dyDescent="0.25">
      <c r="A58" s="12"/>
      <c r="B58" s="76" t="s">
        <v>24</v>
      </c>
      <c r="C58" s="76"/>
      <c r="D58" s="55"/>
      <c r="E58" s="55"/>
      <c r="F58" s="20"/>
      <c r="G58" s="13"/>
    </row>
    <row r="59" spans="1:8" ht="24" x14ac:dyDescent="0.25">
      <c r="A59" s="9" t="s">
        <v>12</v>
      </c>
      <c r="B59" s="56" t="s">
        <v>20</v>
      </c>
      <c r="C59" s="56"/>
      <c r="D59" s="56" t="s">
        <v>21</v>
      </c>
      <c r="E59" s="56"/>
      <c r="F59" s="56"/>
      <c r="G59" s="56"/>
    </row>
    <row r="60" spans="1:8" x14ac:dyDescent="0.25">
      <c r="A60" s="23"/>
      <c r="B60" s="73"/>
      <c r="C60" s="73"/>
      <c r="D60" s="73"/>
      <c r="E60" s="73"/>
      <c r="F60" s="73"/>
      <c r="G60" s="73"/>
    </row>
    <row r="61" spans="1:8" x14ac:dyDescent="0.25">
      <c r="A61" s="23"/>
      <c r="B61" s="73"/>
      <c r="C61" s="73"/>
      <c r="D61" s="73"/>
      <c r="E61" s="73"/>
      <c r="F61" s="73"/>
      <c r="G61" s="73"/>
    </row>
    <row r="62" spans="1:8" x14ac:dyDescent="0.25">
      <c r="A62" s="23"/>
      <c r="B62" s="73"/>
      <c r="C62" s="73"/>
      <c r="D62" s="73"/>
      <c r="E62" s="73"/>
      <c r="F62" s="73"/>
      <c r="G62" s="73"/>
    </row>
    <row r="63" spans="1:8" x14ac:dyDescent="0.25">
      <c r="A63" s="14"/>
      <c r="B63" s="14"/>
      <c r="C63" s="14"/>
      <c r="D63" s="14"/>
      <c r="E63" s="14"/>
      <c r="F63" s="14"/>
      <c r="G63" s="14"/>
    </row>
    <row r="64" spans="1:8" ht="119.25" customHeight="1" x14ac:dyDescent="0.25">
      <c r="A64" s="14"/>
      <c r="B64" s="72" t="s">
        <v>26</v>
      </c>
      <c r="C64" s="72"/>
      <c r="D64" s="72"/>
      <c r="E64" s="72"/>
      <c r="F64" s="72"/>
      <c r="G64" s="72"/>
      <c r="H64" s="72"/>
    </row>
    <row r="65" spans="1:8" x14ac:dyDescent="0.25">
      <c r="A65" s="14"/>
      <c r="B65" s="26"/>
      <c r="C65" s="26"/>
      <c r="D65" s="26"/>
      <c r="E65" s="26"/>
      <c r="F65" s="14"/>
      <c r="G65" s="14"/>
    </row>
    <row r="66" spans="1:8" ht="15.75" x14ac:dyDescent="0.25">
      <c r="A66" s="14"/>
      <c r="B66" s="25" t="s">
        <v>50</v>
      </c>
      <c r="C66" s="19"/>
      <c r="D66" s="19"/>
      <c r="E66" s="19"/>
      <c r="F66" s="14"/>
      <c r="G66" s="14"/>
    </row>
    <row r="67" spans="1:8" ht="15.75" x14ac:dyDescent="0.25">
      <c r="A67" s="14"/>
      <c r="B67" s="25"/>
      <c r="C67" s="19"/>
      <c r="D67" s="19"/>
      <c r="E67" s="19"/>
      <c r="F67" s="14"/>
      <c r="G67" s="14"/>
    </row>
    <row r="68" spans="1:8" ht="15.75" x14ac:dyDescent="0.25">
      <c r="A68" s="10"/>
      <c r="B68" s="15"/>
      <c r="C68" s="16"/>
      <c r="D68" s="10"/>
      <c r="E68" s="17"/>
      <c r="F68" s="17"/>
      <c r="G68" s="17"/>
      <c r="H68" s="40"/>
    </row>
    <row r="69" spans="1:8" x14ac:dyDescent="0.25">
      <c r="A69" s="10"/>
      <c r="B69" s="18" t="s">
        <v>22</v>
      </c>
      <c r="C69" s="18"/>
      <c r="D69" s="18"/>
      <c r="E69" s="18" t="s">
        <v>48</v>
      </c>
      <c r="F69" s="18"/>
      <c r="G69" s="10"/>
    </row>
    <row r="70" spans="1:8" x14ac:dyDescent="0.25">
      <c r="C70" s="35" t="s">
        <v>32</v>
      </c>
    </row>
  </sheetData>
  <mergeCells count="62">
    <mergeCell ref="D2:H2"/>
    <mergeCell ref="B15:C15"/>
    <mergeCell ref="B16:C16"/>
    <mergeCell ref="B17:C17"/>
    <mergeCell ref="B18:G18"/>
    <mergeCell ref="B13:C13"/>
    <mergeCell ref="B14:C14"/>
    <mergeCell ref="D13:G13"/>
    <mergeCell ref="D14:G14"/>
    <mergeCell ref="C5:E5"/>
    <mergeCell ref="B7:C7"/>
    <mergeCell ref="D15:G15"/>
    <mergeCell ref="D16:G16"/>
    <mergeCell ref="D17:G17"/>
    <mergeCell ref="B9:G9"/>
    <mergeCell ref="B10:G10"/>
    <mergeCell ref="A25:A26"/>
    <mergeCell ref="B25:B26"/>
    <mergeCell ref="C25:C26"/>
    <mergeCell ref="D25:D26"/>
    <mergeCell ref="E25:E26"/>
    <mergeCell ref="B64:H64"/>
    <mergeCell ref="B62:C62"/>
    <mergeCell ref="D62:G62"/>
    <mergeCell ref="B52:C52"/>
    <mergeCell ref="B53:C53"/>
    <mergeCell ref="B54:C54"/>
    <mergeCell ref="D54:G54"/>
    <mergeCell ref="D55:G55"/>
    <mergeCell ref="D53:G53"/>
    <mergeCell ref="B56:C56"/>
    <mergeCell ref="B58:E58"/>
    <mergeCell ref="B59:C59"/>
    <mergeCell ref="B61:C61"/>
    <mergeCell ref="D61:G61"/>
    <mergeCell ref="B60:C60"/>
    <mergeCell ref="D60:G60"/>
    <mergeCell ref="B11:G11"/>
    <mergeCell ref="B19:C19"/>
    <mergeCell ref="B23:F23"/>
    <mergeCell ref="B24:E24"/>
    <mergeCell ref="B21:C21"/>
    <mergeCell ref="D20:G20"/>
    <mergeCell ref="D21:G21"/>
    <mergeCell ref="D19:G19"/>
    <mergeCell ref="B20:C20"/>
    <mergeCell ref="B22:F22"/>
    <mergeCell ref="H25:H26"/>
    <mergeCell ref="B43:H43"/>
    <mergeCell ref="D59:G59"/>
    <mergeCell ref="B55:C55"/>
    <mergeCell ref="D56:G56"/>
    <mergeCell ref="B50:H50"/>
    <mergeCell ref="B41:G41"/>
    <mergeCell ref="B46:H46"/>
    <mergeCell ref="B48:H48"/>
    <mergeCell ref="D38:G38"/>
    <mergeCell ref="D39:G39"/>
    <mergeCell ref="D40:G40"/>
    <mergeCell ref="G25:G26"/>
    <mergeCell ref="F25:F26"/>
    <mergeCell ref="B45:H45"/>
  </mergeCells>
  <pageMargins left="0" right="0" top="0.78740157480314965" bottom="0"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d. Mėsa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Nida</dc:creator>
  <cp:lastModifiedBy>Nida Lungienė</cp:lastModifiedBy>
  <cp:lastPrinted>2024-12-05T08:50:06Z</cp:lastPrinted>
  <dcterms:created xsi:type="dcterms:W3CDTF">2019-09-30T12:56:41Z</dcterms:created>
  <dcterms:modified xsi:type="dcterms:W3CDTF">2024-12-05T08:50:09Z</dcterms:modified>
</cp:coreProperties>
</file>