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Atkurti duomenys\A_PIRKIMAI_05-22\SAK\PASLAUGOS\2025_Langų reguliavimas ir remontas\Final PD\"/>
    </mc:Choice>
  </mc:AlternateContent>
  <xr:revisionPtr revIDLastSave="0" documentId="8_{3373C86B-786C-4617-A7E2-4D3F505A42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Žiniaraštis" sheetId="1" r:id="rId1"/>
  </sheets>
  <definedNames>
    <definedName name="M_P1">Žiniaraštis!#REF!</definedName>
    <definedName name="_xlnm.Print_Area" localSheetId="0">Žiniaraštis!$A$2:$F$35</definedName>
    <definedName name="_xlnm.Print_Titles" localSheetId="0">Žiniaraštis!$6:$8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31" i="1"/>
  <c r="F29" i="1"/>
  <c r="F28" i="1"/>
  <c r="F27" i="1"/>
  <c r="F26" i="1"/>
  <c r="F24" i="1"/>
  <c r="F22" i="1"/>
  <c r="F21" i="1"/>
  <c r="F20" i="1"/>
  <c r="F18" i="1"/>
  <c r="F17" i="1"/>
  <c r="F16" i="1"/>
  <c r="F15" i="1"/>
  <c r="F14" i="1"/>
  <c r="F13" i="1"/>
  <c r="F11" i="1"/>
  <c r="F9" i="1"/>
  <c r="F32" i="1" s="1"/>
</calcChain>
</file>

<file path=xl/sharedStrings.xml><?xml version="1.0" encoding="utf-8"?>
<sst xmlns="http://schemas.openxmlformats.org/spreadsheetml/2006/main" count="74" uniqueCount="59">
  <si>
    <t xml:space="preserve">L o k a l i n ė  s ą m a t a  N r. </t>
  </si>
  <si>
    <t>G</t>
  </si>
  <si>
    <t xml:space="preserve">Pirkimas: Langų reguliavimo ir remonto paslaugos VU padaliniuose Vilniuje, 2843/2025/TVPC                                                   </t>
  </si>
  <si>
    <t>Perkančioji organizacija – Vilniaus universitetas (toliau – VU)</t>
  </si>
  <si>
    <t xml:space="preserve">Specialiųjų pirkimo sąlygų 2 priedas </t>
  </si>
  <si>
    <r>
      <t xml:space="preserve">Paslaugų teikimo vieta - VU padaliniai Vilniuje </t>
    </r>
    <r>
      <rPr>
        <i/>
        <sz val="9.75"/>
        <rFont val="Arial"/>
        <family val="2"/>
      </rPr>
      <t xml:space="preserve">(konkretaus padalinio adresas bus nurodomas užsakymo metu). </t>
    </r>
  </si>
  <si>
    <t>Paslaugų įkainių sąrašas:</t>
  </si>
  <si>
    <t>Eil.</t>
  </si>
  <si>
    <t>Paslaugų pavadinimas</t>
  </si>
  <si>
    <t>Mato</t>
  </si>
  <si>
    <t>Preliminarus (lyginamasis) kiekis*</t>
  </si>
  <si>
    <t>Mato vieneto kaina Eur be PVM               (Pildo tiekėjas)</t>
  </si>
  <si>
    <r>
      <t xml:space="preserve">Viso EUR be PVM
</t>
    </r>
    <r>
      <rPr>
        <b/>
        <i/>
        <sz val="11"/>
        <color theme="0"/>
        <rFont val="Arial"/>
        <family val="2"/>
      </rPr>
      <t xml:space="preserve">(D ir E stulpelių sandauga)  </t>
    </r>
    <r>
      <rPr>
        <b/>
        <sz val="11"/>
        <color theme="0"/>
        <rFont val="Arial"/>
        <family val="2"/>
      </rPr>
      <t xml:space="preserve">          </t>
    </r>
  </si>
  <si>
    <r>
      <rPr>
        <b/>
        <u/>
        <sz val="10"/>
        <rFont val="Arial"/>
        <family val="2"/>
      </rPr>
      <t>REGULIAVIMO</t>
    </r>
    <r>
      <rPr>
        <b/>
        <sz val="10"/>
        <rFont val="Arial"/>
        <family val="2"/>
      </rPr>
      <t xml:space="preserve"> PASLAUGOS</t>
    </r>
  </si>
  <si>
    <t>1.1.</t>
  </si>
  <si>
    <r>
      <rPr>
        <b/>
        <sz val="10"/>
        <rFont val="Arial"/>
        <family val="2"/>
      </rPr>
      <t>Plastikinių/medinių/aliuminių langų</t>
    </r>
    <r>
      <rPr>
        <sz val="10"/>
        <rFont val="Arial"/>
        <family val="2"/>
      </rPr>
      <t xml:space="preserve"> reguliavimas</t>
    </r>
  </si>
  <si>
    <t>vnt.</t>
  </si>
  <si>
    <t>1.2.</t>
  </si>
  <si>
    <r>
      <rPr>
        <b/>
        <sz val="10"/>
        <rFont val="Arial"/>
        <family val="2"/>
      </rPr>
      <t>Plastikinių/medinių/aliuminių balkono durų</t>
    </r>
    <r>
      <rPr>
        <sz val="10"/>
        <rFont val="Arial"/>
        <family val="2"/>
      </rPr>
      <t xml:space="preserve"> reguliavimas</t>
    </r>
  </si>
  <si>
    <t>1.3.</t>
  </si>
  <si>
    <r>
      <rPr>
        <b/>
        <sz val="10"/>
        <rFont val="Arial"/>
        <family val="2"/>
      </rPr>
      <t>Plastikinių/medinių/aliuminių stoglangių</t>
    </r>
    <r>
      <rPr>
        <sz val="10"/>
        <rFont val="Arial"/>
        <family val="2"/>
      </rPr>
      <t xml:space="preserve"> reguliavimas</t>
    </r>
  </si>
  <si>
    <r>
      <t xml:space="preserve">MECHANIZMŲ (APKAUSTŲ) </t>
    </r>
    <r>
      <rPr>
        <b/>
        <u/>
        <sz val="9.75"/>
        <rFont val="Arial"/>
        <family val="2"/>
      </rPr>
      <t>KEITIMO</t>
    </r>
    <r>
      <rPr>
        <b/>
        <sz val="9.75"/>
        <rFont val="Arial"/>
        <family val="2"/>
      </rPr>
      <t xml:space="preserve"> PASLAUGOS</t>
    </r>
  </si>
  <si>
    <t>2.1.</t>
  </si>
  <si>
    <r>
      <rPr>
        <b/>
        <sz val="10"/>
        <rFont val="Arial"/>
        <family val="2"/>
      </rPr>
      <t>Plastikinių/medinių langų</t>
    </r>
    <r>
      <rPr>
        <sz val="10"/>
        <rFont val="Arial"/>
        <family val="2"/>
      </rPr>
      <t xml:space="preserve"> mechanizmų (apkaustų) keitimas</t>
    </r>
  </si>
  <si>
    <t>2.2.</t>
  </si>
  <si>
    <r>
      <rPr>
        <b/>
        <sz val="10"/>
        <rFont val="Arial"/>
        <family val="2"/>
      </rPr>
      <t>Aliumininių langų</t>
    </r>
    <r>
      <rPr>
        <sz val="10"/>
        <rFont val="Arial"/>
        <family val="2"/>
      </rPr>
      <t xml:space="preserve"> mechanizmų (apkaustų) keitimas</t>
    </r>
  </si>
  <si>
    <t>2.3.</t>
  </si>
  <si>
    <r>
      <rPr>
        <b/>
        <sz val="10"/>
        <rFont val="Arial"/>
        <family val="2"/>
      </rPr>
      <t>Plastikinių/medinių balkono durų</t>
    </r>
    <r>
      <rPr>
        <sz val="10"/>
        <rFont val="Arial"/>
        <family val="2"/>
      </rPr>
      <t xml:space="preserve"> mechanizmų (apkaustų) keitimas</t>
    </r>
  </si>
  <si>
    <t>2.4.</t>
  </si>
  <si>
    <r>
      <rPr>
        <b/>
        <sz val="10"/>
        <rFont val="Arial"/>
        <family val="2"/>
      </rPr>
      <t>Aliumininių balkono durų</t>
    </r>
    <r>
      <rPr>
        <sz val="10"/>
        <rFont val="Arial"/>
        <family val="2"/>
      </rPr>
      <t xml:space="preserve"> mechanizmų (apkaustų) keitimas</t>
    </r>
  </si>
  <si>
    <t>2.5.</t>
  </si>
  <si>
    <r>
      <rPr>
        <b/>
        <sz val="10"/>
        <rFont val="Arial"/>
        <family val="2"/>
      </rPr>
      <t>Plastikinių/medinių stoglangių</t>
    </r>
    <r>
      <rPr>
        <sz val="10"/>
        <rFont val="Arial"/>
        <family val="2"/>
      </rPr>
      <t xml:space="preserve"> mechanizmų (apkaustų) keitimas</t>
    </r>
  </si>
  <si>
    <t>2.6.</t>
  </si>
  <si>
    <r>
      <rPr>
        <b/>
        <sz val="10"/>
        <rFont val="Arial"/>
        <family val="2"/>
      </rPr>
      <t>Aliumininių balkono stoglangių</t>
    </r>
    <r>
      <rPr>
        <sz val="10"/>
        <rFont val="Arial"/>
        <family val="2"/>
      </rPr>
      <t xml:space="preserve"> mechanizmų (apkaustų) keitimas</t>
    </r>
  </si>
  <si>
    <r>
      <t xml:space="preserve">MECHANIZMŲ (APKAUSTŲ) </t>
    </r>
    <r>
      <rPr>
        <b/>
        <u/>
        <sz val="9.75"/>
        <rFont val="Arial"/>
        <family val="2"/>
      </rPr>
      <t>SUTEPIMO</t>
    </r>
    <r>
      <rPr>
        <b/>
        <sz val="9.75"/>
        <rFont val="Arial"/>
        <family val="2"/>
      </rPr>
      <t xml:space="preserve"> PASLAUGOS</t>
    </r>
  </si>
  <si>
    <t>3.1.</t>
  </si>
  <si>
    <r>
      <rPr>
        <b/>
        <sz val="10"/>
        <rFont val="Arial"/>
        <family val="2"/>
      </rPr>
      <t>Plastikinių/medinių/aliuminių langų</t>
    </r>
    <r>
      <rPr>
        <sz val="10"/>
        <rFont val="Arial"/>
        <family val="2"/>
      </rPr>
      <t xml:space="preserve"> mechanizmų (apkaustų) sutepimas</t>
    </r>
  </si>
  <si>
    <t>3.2.</t>
  </si>
  <si>
    <r>
      <rPr>
        <b/>
        <sz val="10"/>
        <rFont val="Arial"/>
        <family val="2"/>
      </rPr>
      <t>Plastikinių/medinių/aliuminių balkono durų</t>
    </r>
    <r>
      <rPr>
        <sz val="10"/>
        <rFont val="Arial"/>
        <family val="2"/>
      </rPr>
      <t xml:space="preserve"> mechanizmų (apkaustų) sutepimas</t>
    </r>
  </si>
  <si>
    <t>3.3.</t>
  </si>
  <si>
    <r>
      <rPr>
        <b/>
        <sz val="10"/>
        <rFont val="Arial"/>
        <family val="2"/>
      </rPr>
      <t>Plastikinių/medinių/aliuminių stoglangių</t>
    </r>
    <r>
      <rPr>
        <sz val="10"/>
        <rFont val="Arial"/>
        <family val="2"/>
      </rPr>
      <t xml:space="preserve"> mechanizmų (apkaustų) sutepimas</t>
    </r>
  </si>
  <si>
    <t>TARPINĖS KEITIMO PASLAUGOS</t>
  </si>
  <si>
    <t>4.1.</t>
  </si>
  <si>
    <r>
      <rPr>
        <b/>
        <sz val="10"/>
        <rFont val="Arial"/>
        <family val="2"/>
      </rPr>
      <t>Plastikinių/medinių/aliuminių langų ir/arba balkono durų ir/arba stoglangių</t>
    </r>
    <r>
      <rPr>
        <sz val="10"/>
        <rFont val="Arial"/>
        <family val="2"/>
      </rPr>
      <t xml:space="preserve"> tarpinės keitimas</t>
    </r>
  </si>
  <si>
    <t>m</t>
  </si>
  <si>
    <t>RANKENOS KEITIMO PASLAUGOS</t>
  </si>
  <si>
    <t>5.1.</t>
  </si>
  <si>
    <r>
      <rPr>
        <b/>
        <sz val="10"/>
        <rFont val="Arial"/>
        <family val="2"/>
      </rPr>
      <t>Plastikinių/medinių/aliuminių langų</t>
    </r>
    <r>
      <rPr>
        <sz val="10"/>
        <rFont val="Arial"/>
        <family val="2"/>
      </rPr>
      <t xml:space="preserve"> rankenos keitimas</t>
    </r>
  </si>
  <si>
    <t>5.2.</t>
  </si>
  <si>
    <r>
      <rPr>
        <b/>
        <sz val="10"/>
        <rFont val="Arial"/>
        <family val="2"/>
      </rPr>
      <t>Plastikinių/medinių/aliuminių balkono durų</t>
    </r>
    <r>
      <rPr>
        <sz val="10"/>
        <rFont val="Arial"/>
        <family val="2"/>
      </rPr>
      <t xml:space="preserve"> rankenos keitimas</t>
    </r>
  </si>
  <si>
    <t>5.3.</t>
  </si>
  <si>
    <r>
      <rPr>
        <b/>
        <sz val="10"/>
        <rFont val="Arial"/>
        <family val="2"/>
      </rPr>
      <t>Plastikinių/medinių/aliuminių stoglangių</t>
    </r>
    <r>
      <rPr>
        <sz val="10"/>
        <rFont val="Arial"/>
        <family val="2"/>
      </rPr>
      <t xml:space="preserve"> rankenos keitimas</t>
    </r>
  </si>
  <si>
    <t>AUKŠTALIPIO PASLAUGOS</t>
  </si>
  <si>
    <t>PASLAUGŲ APIMTIES ĮVERTINIMAS APŽIŪROS METU</t>
  </si>
  <si>
    <t>7.1.</t>
  </si>
  <si>
    <r>
      <t xml:space="preserve">Apžiūra vietoje įvertinant paslaugų apimtį VU padalinyje </t>
    </r>
    <r>
      <rPr>
        <b/>
        <sz val="9.75"/>
        <rFont val="Arial"/>
        <family val="2"/>
      </rPr>
      <t>Vilniuje</t>
    </r>
    <r>
      <rPr>
        <sz val="9.75"/>
        <rFont val="Arial"/>
        <family val="2"/>
      </rPr>
      <t xml:space="preserve">                                                                             </t>
    </r>
    <r>
      <rPr>
        <i/>
        <sz val="9.75"/>
        <color theme="4"/>
        <rFont val="Arial"/>
        <family val="2"/>
      </rPr>
      <t>Įkainis taikomas tik mechanizmų (apkaustų) keitimo atveju</t>
    </r>
  </si>
  <si>
    <t>Bendra palyginamoji kaina EUR be PVM</t>
  </si>
  <si>
    <r>
      <t xml:space="preserve">* </t>
    </r>
    <r>
      <rPr>
        <i/>
        <sz val="9.75"/>
        <rFont val="Arial"/>
        <family val="2"/>
      </rPr>
      <t xml:space="preserve">Paslaugų preliminarūs (lyginamieji) kiekiai yra skirti </t>
    </r>
    <r>
      <rPr>
        <i/>
        <u/>
        <sz val="9.75"/>
        <rFont val="Arial"/>
        <family val="2"/>
      </rPr>
      <t>tik pasiūlymų palyginimui ir nėra laikomi maksimaliais ar minimaliais sutarties vykdymo metu.</t>
    </r>
  </si>
  <si>
    <t>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</si>
</sst>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Lt-1];\-#,##0.00\ [$Lt-1]"/>
    <numFmt numFmtId="165" formatCode="0.0000"/>
    <numFmt numFmtId="166" formatCode="#,##0.0"/>
    <numFmt numFmtId="167" formatCode="#,##0.00_ ;\-#,##0.00\ "/>
  </numFmts>
  <fonts count="33">
    <font>
      <sz val="10"/>
      <name val="TimesLT"/>
      <charset val="186"/>
    </font>
    <font>
      <sz val="8"/>
      <name val="TimesLT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0"/>
      <name val="TimesLT"/>
      <charset val="186"/>
    </font>
    <font>
      <b/>
      <sz val="11"/>
      <color theme="0"/>
      <name val="Times New Roman"/>
      <family val="1"/>
    </font>
    <font>
      <i/>
      <sz val="9.75"/>
      <name val="Times New Roman"/>
      <family val="1"/>
    </font>
    <font>
      <sz val="9.75"/>
      <color theme="0"/>
      <name val="Times New Roman"/>
      <family val="1"/>
      <charset val="186"/>
    </font>
    <font>
      <sz val="10"/>
      <color theme="0"/>
      <name val="TimesLT"/>
      <charset val="186"/>
    </font>
    <font>
      <b/>
      <sz val="11"/>
      <color theme="0"/>
      <name val="Calibri"/>
      <family val="2"/>
      <charset val="186"/>
      <scheme val="minor"/>
    </font>
    <font>
      <b/>
      <sz val="9.75"/>
      <color rgb="FF000000"/>
      <name val="Arial"/>
      <family val="2"/>
    </font>
    <font>
      <sz val="9.75"/>
      <color indexed="9"/>
      <name val="Arial"/>
      <family val="2"/>
    </font>
    <font>
      <sz val="9.75"/>
      <name val="Arial"/>
      <family val="2"/>
    </font>
    <font>
      <sz val="9.75"/>
      <color theme="1"/>
      <name val="Arial"/>
      <family val="2"/>
    </font>
    <font>
      <b/>
      <sz val="9.75"/>
      <name val="Arial"/>
      <family val="2"/>
    </font>
    <font>
      <i/>
      <sz val="9.75"/>
      <name val="Arial"/>
      <family val="2"/>
    </font>
    <font>
      <i/>
      <sz val="9.75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.75"/>
      <color rgb="FFFF0000"/>
      <name val="Arial"/>
      <family val="2"/>
    </font>
    <font>
      <b/>
      <u/>
      <sz val="9.75"/>
      <name val="Arial"/>
      <family val="2"/>
    </font>
    <font>
      <b/>
      <sz val="11"/>
      <color theme="1"/>
      <name val="Arial"/>
      <family val="2"/>
    </font>
    <font>
      <i/>
      <sz val="9.75"/>
      <color theme="4"/>
      <name val="Arial"/>
      <family val="2"/>
    </font>
    <font>
      <b/>
      <i/>
      <sz val="11"/>
      <color theme="0"/>
      <name val="Arial"/>
      <family val="2"/>
    </font>
    <font>
      <b/>
      <sz val="10"/>
      <color rgb="FFFF0000"/>
      <name val="Arial"/>
      <family val="2"/>
    </font>
    <font>
      <b/>
      <sz val="9.75"/>
      <color rgb="FFFF0000"/>
      <name val="Arial"/>
      <family val="2"/>
    </font>
    <font>
      <i/>
      <u/>
      <sz val="9.7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/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/>
      <bottom style="thin">
        <color rgb="FFC0C0C0"/>
      </bottom>
      <diagonal/>
    </border>
    <border>
      <left style="medium">
        <color indexed="64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1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5" fontId="2" fillId="0" borderId="0" xfId="0" applyNumberFormat="1" applyFont="1"/>
    <xf numFmtId="2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6" fontId="0" fillId="0" borderId="0" xfId="0" applyNumberFormat="1"/>
    <xf numFmtId="166" fontId="4" fillId="0" borderId="0" xfId="0" applyNumberFormat="1" applyFont="1"/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6" fontId="9" fillId="0" borderId="0" xfId="0" applyNumberFormat="1" applyFont="1"/>
    <xf numFmtId="0" fontId="12" fillId="2" borderId="0" xfId="0" applyFont="1" applyFill="1" applyAlignment="1">
      <alignment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vertical="top"/>
    </xf>
    <xf numFmtId="0" fontId="19" fillId="0" borderId="0" xfId="0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15" fillId="4" borderId="14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/>
    </xf>
    <xf numFmtId="2" fontId="23" fillId="0" borderId="21" xfId="0" applyNumberFormat="1" applyFont="1" applyBorder="1" applyAlignment="1">
      <alignment horizontal="center" vertical="center"/>
    </xf>
    <xf numFmtId="2" fontId="23" fillId="0" borderId="3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  <xf numFmtId="2" fontId="23" fillId="0" borderId="4" xfId="0" applyNumberFormat="1" applyFont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1" fontId="15" fillId="4" borderId="18" xfId="0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3" fontId="20" fillId="0" borderId="0" xfId="0" applyNumberFormat="1" applyFont="1"/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2" fontId="13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3" fontId="23" fillId="0" borderId="0" xfId="0" applyNumberFormat="1" applyFont="1"/>
    <xf numFmtId="1" fontId="13" fillId="0" borderId="11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top"/>
    </xf>
    <xf numFmtId="3" fontId="24" fillId="0" borderId="0" xfId="0" applyNumberFormat="1" applyFont="1" applyAlignment="1">
      <alignment wrapText="1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2" fontId="13" fillId="0" borderId="3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3" fontId="27" fillId="0" borderId="0" xfId="0" applyNumberFormat="1" applyFont="1"/>
    <xf numFmtId="1" fontId="13" fillId="0" borderId="13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1" fontId="13" fillId="0" borderId="22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23" fillId="5" borderId="0" xfId="0" applyFont="1" applyFill="1" applyAlignment="1">
      <alignment horizontal="left" vertical="center" wrapText="1"/>
    </xf>
    <xf numFmtId="1" fontId="13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2" fontId="13" fillId="0" borderId="23" xfId="0" applyNumberFormat="1" applyFont="1" applyBorder="1" applyAlignment="1">
      <alignment horizontal="center" vertical="center"/>
    </xf>
    <xf numFmtId="0" fontId="13" fillId="0" borderId="0" xfId="0" applyFont="1"/>
    <xf numFmtId="165" fontId="13" fillId="0" borderId="3" xfId="0" applyNumberFormat="1" applyFont="1" applyBorder="1" applyAlignment="1">
      <alignment horizontal="center" vertical="top" wrapText="1"/>
    </xf>
    <xf numFmtId="167" fontId="18" fillId="3" borderId="24" xfId="0" applyNumberFormat="1" applyFont="1" applyFill="1" applyBorder="1" applyAlignment="1">
      <alignment horizontal="center" vertical="center"/>
    </xf>
    <xf numFmtId="2" fontId="13" fillId="0" borderId="1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2" fontId="23" fillId="0" borderId="25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3" fillId="0" borderId="14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" fontId="18" fillId="3" borderId="6" xfId="0" applyNumberFormat="1" applyFont="1" applyFill="1" applyBorder="1" applyAlignment="1">
      <alignment horizontal="center" vertical="center"/>
    </xf>
    <xf numFmtId="1" fontId="18" fillId="3" borderId="9" xfId="0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165" fontId="18" fillId="3" borderId="7" xfId="0" applyNumberFormat="1" applyFont="1" applyFill="1" applyBorder="1" applyAlignment="1">
      <alignment horizontal="center" vertical="center" wrapText="1"/>
    </xf>
    <xf numFmtId="165" fontId="18" fillId="3" borderId="5" xfId="0" applyNumberFormat="1" applyFont="1" applyFill="1" applyBorder="1" applyAlignment="1">
      <alignment horizontal="center" vertical="center" wrapText="1"/>
    </xf>
    <xf numFmtId="2" fontId="18" fillId="3" borderId="8" xfId="0" applyNumberFormat="1" applyFont="1" applyFill="1" applyBorder="1" applyAlignment="1">
      <alignment horizontal="center" vertical="center" wrapText="1"/>
    </xf>
    <xf numFmtId="2" fontId="18" fillId="3" borderId="10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1" fontId="21" fillId="4" borderId="15" xfId="0" applyNumberFormat="1" applyFont="1" applyFill="1" applyBorder="1" applyAlignment="1">
      <alignment horizontal="left" vertical="center"/>
    </xf>
    <xf numFmtId="1" fontId="21" fillId="4" borderId="20" xfId="0" applyNumberFormat="1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1" fillId="4" borderId="19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right" vertical="top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1" fontId="11" fillId="2" borderId="0" xfId="0" applyNumberFormat="1" applyFont="1" applyFill="1" applyAlignment="1">
      <alignment horizontal="left" vertical="top" wrapText="1"/>
    </xf>
    <xf numFmtId="1" fontId="11" fillId="2" borderId="0" xfId="0" applyNumberFormat="1" applyFont="1" applyFill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5" fillId="0" borderId="16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T43"/>
  <sheetViews>
    <sheetView showZeros="0" tabSelected="1" zoomScaleNormal="100" workbookViewId="0">
      <pane ySplit="2" topLeftCell="A3" activePane="bottomLeft" state="frozen"/>
      <selection pane="bottomLeft" activeCell="B29" sqref="B29"/>
    </sheetView>
  </sheetViews>
  <sheetFormatPr defaultColWidth="9.33203125" defaultRowHeight="12.6"/>
  <cols>
    <col min="1" max="1" width="7.33203125" style="7" customWidth="1"/>
    <col min="2" max="2" width="44.109375" style="8" customWidth="1"/>
    <col min="3" max="3" width="7.109375" style="12" customWidth="1"/>
    <col min="4" max="4" width="24" style="12" customWidth="1"/>
    <col min="5" max="5" width="16.6640625" style="11" customWidth="1"/>
    <col min="6" max="6" width="19" style="10" customWidth="1"/>
    <col min="7" max="7" width="24" style="2" customWidth="1"/>
    <col min="8" max="8" width="13.77734375" style="2" customWidth="1"/>
    <col min="9" max="9" width="44.33203125" style="2" customWidth="1"/>
    <col min="10" max="10" width="18.44140625" style="2" customWidth="1"/>
    <col min="11" max="11" width="16" style="2" customWidth="1"/>
    <col min="12" max="12" width="27" style="2" customWidth="1"/>
    <col min="13" max="13" width="27.44140625" style="2" customWidth="1"/>
    <col min="14" max="14" width="17.44140625" style="2" customWidth="1"/>
    <col min="15" max="15" width="18.44140625" style="2" customWidth="1"/>
    <col min="16" max="16" width="17.6640625" style="2" customWidth="1"/>
    <col min="17" max="17" width="14.109375" style="2" customWidth="1"/>
    <col min="18" max="18" width="9.33203125" style="2"/>
    <col min="19" max="19" width="12.77734375" style="2" customWidth="1"/>
    <col min="20" max="16384" width="9.33203125" style="2"/>
  </cols>
  <sheetData>
    <row r="1" spans="1:20" s="4" customFormat="1">
      <c r="A1" s="3" t="s">
        <v>0</v>
      </c>
      <c r="B1" s="126"/>
      <c r="C1" s="126"/>
      <c r="D1" s="126"/>
      <c r="E1" s="126"/>
      <c r="F1" s="126"/>
      <c r="G1" s="126"/>
      <c r="H1" s="126"/>
      <c r="I1" s="126"/>
      <c r="S1" s="4" t="s">
        <v>1</v>
      </c>
    </row>
    <row r="2" spans="1:20" s="4" customFormat="1" ht="16.95" customHeight="1">
      <c r="A2" s="127" t="s">
        <v>2</v>
      </c>
      <c r="B2" s="128"/>
      <c r="C2" s="128"/>
      <c r="D2" s="128"/>
      <c r="E2" s="128"/>
      <c r="F2" s="128"/>
      <c r="G2" s="128"/>
      <c r="H2" s="128"/>
      <c r="I2" s="128"/>
      <c r="J2" s="32"/>
      <c r="K2" s="32"/>
      <c r="L2" s="32"/>
      <c r="M2" s="32"/>
      <c r="N2" s="32"/>
      <c r="O2" s="32"/>
      <c r="T2" s="4">
        <v>40557.910000000003</v>
      </c>
    </row>
    <row r="3" spans="1:20" s="5" customFormat="1" ht="18.600000000000001" customHeight="1">
      <c r="A3" s="129" t="s">
        <v>3</v>
      </c>
      <c r="B3" s="129"/>
      <c r="C3" s="129"/>
      <c r="D3" s="129"/>
      <c r="E3" s="129"/>
      <c r="F3" s="129"/>
      <c r="G3" s="132" t="s">
        <v>4</v>
      </c>
      <c r="H3" s="133"/>
      <c r="I3" s="33"/>
      <c r="J3" s="33"/>
      <c r="K3" s="33"/>
      <c r="L3" s="33"/>
      <c r="M3" s="33"/>
      <c r="N3" s="33"/>
      <c r="O3" s="33"/>
    </row>
    <row r="4" spans="1:20" s="5" customFormat="1" ht="14.25" customHeight="1" thickBot="1">
      <c r="A4" s="129" t="s">
        <v>5</v>
      </c>
      <c r="B4" s="129"/>
      <c r="C4" s="129"/>
      <c r="D4" s="129"/>
      <c r="E4" s="129"/>
      <c r="F4" s="129"/>
      <c r="G4" s="33"/>
      <c r="H4" s="33"/>
      <c r="I4" s="33"/>
      <c r="J4" s="33"/>
      <c r="K4" s="33"/>
      <c r="L4" s="33"/>
      <c r="M4" s="33"/>
      <c r="N4" s="33"/>
      <c r="O4" s="33"/>
    </row>
    <row r="5" spans="1:20" s="5" customFormat="1" ht="13.8" thickTop="1" thickBot="1">
      <c r="A5" s="131" t="s">
        <v>6</v>
      </c>
      <c r="B5" s="131"/>
      <c r="C5" s="131"/>
      <c r="D5" s="131"/>
      <c r="E5" s="35"/>
      <c r="F5" s="36"/>
      <c r="G5" s="33"/>
      <c r="H5" s="33"/>
      <c r="I5" s="130"/>
      <c r="J5" s="130"/>
      <c r="K5" s="130"/>
      <c r="L5" s="130"/>
      <c r="M5" s="130"/>
      <c r="N5" s="130"/>
      <c r="O5" s="130"/>
      <c r="P5" s="23"/>
      <c r="Q5" s="23"/>
      <c r="R5" s="23"/>
      <c r="S5" s="23"/>
    </row>
    <row r="6" spans="1:20" s="6" customFormat="1">
      <c r="A6" s="97" t="s">
        <v>7</v>
      </c>
      <c r="B6" s="99" t="s">
        <v>8</v>
      </c>
      <c r="C6" s="101" t="s">
        <v>9</v>
      </c>
      <c r="D6" s="99" t="s">
        <v>10</v>
      </c>
      <c r="E6" s="103" t="s">
        <v>11</v>
      </c>
      <c r="F6" s="105" t="s">
        <v>12</v>
      </c>
      <c r="G6" s="34"/>
      <c r="H6" s="34"/>
      <c r="I6" s="123"/>
      <c r="J6" s="122"/>
      <c r="K6" s="122"/>
      <c r="L6" s="122"/>
      <c r="M6" s="122"/>
      <c r="N6" s="122"/>
      <c r="O6" s="122"/>
      <c r="P6" s="124"/>
      <c r="Q6" s="125"/>
      <c r="R6" s="24"/>
      <c r="S6" s="24"/>
    </row>
    <row r="7" spans="1:20" ht="50.4" customHeight="1" thickBot="1">
      <c r="A7" s="98"/>
      <c r="B7" s="100"/>
      <c r="C7" s="102"/>
      <c r="D7" s="100"/>
      <c r="E7" s="104"/>
      <c r="F7" s="106"/>
      <c r="G7" s="37"/>
      <c r="H7" s="37"/>
      <c r="I7" s="123"/>
      <c r="J7" s="122"/>
      <c r="K7" s="122"/>
      <c r="L7" s="122"/>
      <c r="M7" s="122"/>
      <c r="N7" s="122"/>
      <c r="O7" s="122"/>
      <c r="P7" s="124"/>
      <c r="Q7" s="125"/>
      <c r="R7" s="25"/>
      <c r="S7" s="25"/>
    </row>
    <row r="8" spans="1:20" ht="15" thickBot="1">
      <c r="A8" s="41">
        <v>1</v>
      </c>
      <c r="B8" s="109" t="s">
        <v>13</v>
      </c>
      <c r="C8" s="109"/>
      <c r="D8" s="109"/>
      <c r="E8" s="109"/>
      <c r="F8" s="110"/>
      <c r="G8" s="37"/>
      <c r="H8" s="37"/>
      <c r="I8" s="38"/>
      <c r="J8" s="39"/>
      <c r="K8" s="40"/>
      <c r="L8" s="40"/>
      <c r="M8" s="40"/>
      <c r="N8" s="40"/>
      <c r="O8" s="40"/>
      <c r="P8" s="27"/>
      <c r="Q8" s="28"/>
      <c r="R8" s="120"/>
      <c r="S8" s="120"/>
    </row>
    <row r="9" spans="1:20" ht="19.2" customHeight="1">
      <c r="A9" s="43" t="s">
        <v>14</v>
      </c>
      <c r="B9" s="44" t="s">
        <v>15</v>
      </c>
      <c r="C9" s="45" t="s">
        <v>16</v>
      </c>
      <c r="D9" s="84">
        <v>4000</v>
      </c>
      <c r="E9" s="45"/>
      <c r="F9" s="46">
        <f>D9*E9</f>
        <v>0</v>
      </c>
      <c r="G9" s="37"/>
      <c r="H9" s="37"/>
      <c r="I9" s="38"/>
      <c r="J9" s="42"/>
      <c r="K9" s="42"/>
      <c r="L9" s="42"/>
      <c r="M9" s="42"/>
      <c r="N9" s="42"/>
      <c r="O9" s="42"/>
      <c r="P9" s="29"/>
      <c r="Q9" s="28"/>
      <c r="R9" s="25"/>
      <c r="S9" s="25"/>
    </row>
    <row r="10" spans="1:20" ht="29.25" customHeight="1">
      <c r="A10" s="43" t="s">
        <v>17</v>
      </c>
      <c r="B10" s="44" t="s">
        <v>18</v>
      </c>
      <c r="C10" s="47" t="s">
        <v>16</v>
      </c>
      <c r="D10" s="85">
        <v>500</v>
      </c>
      <c r="E10" s="47"/>
      <c r="F10" s="46">
        <f>D10*E10</f>
        <v>0</v>
      </c>
      <c r="G10" s="37"/>
      <c r="H10" s="37"/>
      <c r="I10" s="38"/>
      <c r="J10" s="39"/>
      <c r="K10" s="39"/>
      <c r="L10" s="39"/>
      <c r="M10" s="39"/>
      <c r="N10" s="39"/>
      <c r="O10" s="39"/>
      <c r="P10" s="26"/>
      <c r="Q10" s="28"/>
      <c r="R10" s="121"/>
      <c r="S10" s="121"/>
    </row>
    <row r="11" spans="1:20" ht="30.75" customHeight="1" thickBot="1">
      <c r="A11" s="48" t="s">
        <v>19</v>
      </c>
      <c r="B11" s="49" t="s">
        <v>20</v>
      </c>
      <c r="C11" s="50" t="s">
        <v>16</v>
      </c>
      <c r="D11" s="86">
        <v>150</v>
      </c>
      <c r="E11" s="50"/>
      <c r="F11" s="46">
        <f>D11*E11</f>
        <v>0</v>
      </c>
      <c r="G11" s="37"/>
      <c r="H11" s="37"/>
      <c r="I11" s="38"/>
      <c r="J11" s="42"/>
      <c r="K11" s="42"/>
      <c r="L11" s="42"/>
      <c r="M11" s="42"/>
      <c r="N11" s="42"/>
      <c r="O11" s="42"/>
      <c r="P11" s="29"/>
      <c r="Q11" s="30"/>
      <c r="R11" s="25"/>
      <c r="S11" s="25"/>
    </row>
    <row r="12" spans="1:20" ht="30.75" customHeight="1" thickBot="1">
      <c r="A12" s="52">
        <v>2</v>
      </c>
      <c r="B12" s="111" t="s">
        <v>21</v>
      </c>
      <c r="C12" s="112"/>
      <c r="D12" s="112"/>
      <c r="E12" s="112"/>
      <c r="F12" s="113"/>
      <c r="G12" s="51"/>
      <c r="H12" s="37"/>
      <c r="I12" s="38"/>
      <c r="J12" s="39"/>
      <c r="K12" s="39"/>
      <c r="L12" s="39"/>
      <c r="M12" s="39"/>
      <c r="N12" s="39"/>
      <c r="O12" s="39"/>
      <c r="P12" s="26"/>
      <c r="Q12" s="28"/>
      <c r="R12" s="121"/>
      <c r="S12" s="121"/>
    </row>
    <row r="13" spans="1:20" ht="18" customHeight="1">
      <c r="A13" s="43" t="s">
        <v>22</v>
      </c>
      <c r="B13" s="44" t="s">
        <v>23</v>
      </c>
      <c r="C13" s="53" t="s">
        <v>16</v>
      </c>
      <c r="D13" s="87">
        <v>300</v>
      </c>
      <c r="E13" s="53"/>
      <c r="F13" s="46">
        <f t="shared" ref="F13:F18" si="0">D13*E13</f>
        <v>0</v>
      </c>
      <c r="G13" s="37"/>
      <c r="H13" s="37"/>
      <c r="I13" s="38"/>
      <c r="J13" s="42"/>
      <c r="K13" s="42"/>
      <c r="L13" s="42"/>
      <c r="M13" s="42"/>
      <c r="N13" s="42"/>
      <c r="O13" s="42"/>
      <c r="P13" s="29"/>
      <c r="Q13" s="30"/>
      <c r="R13" s="25"/>
      <c r="S13" s="25"/>
    </row>
    <row r="14" spans="1:20" ht="40.5" customHeight="1">
      <c r="A14" s="43" t="s">
        <v>24</v>
      </c>
      <c r="B14" s="44" t="s">
        <v>25</v>
      </c>
      <c r="C14" s="54" t="s">
        <v>16</v>
      </c>
      <c r="D14" s="88">
        <v>90</v>
      </c>
      <c r="E14" s="54"/>
      <c r="F14" s="46">
        <f t="shared" si="0"/>
        <v>0</v>
      </c>
      <c r="G14" s="37"/>
      <c r="H14" s="37"/>
      <c r="I14" s="38"/>
      <c r="J14" s="42"/>
      <c r="K14" s="39"/>
      <c r="L14" s="39"/>
      <c r="M14" s="39"/>
      <c r="N14" s="39"/>
      <c r="O14" s="39"/>
      <c r="P14" s="26"/>
      <c r="Q14" s="28"/>
      <c r="R14" s="25"/>
      <c r="S14" s="25"/>
    </row>
    <row r="15" spans="1:20" ht="30" customHeight="1">
      <c r="A15" s="43" t="s">
        <v>26</v>
      </c>
      <c r="B15" s="44" t="s">
        <v>27</v>
      </c>
      <c r="C15" s="54" t="s">
        <v>16</v>
      </c>
      <c r="D15" s="88">
        <v>90</v>
      </c>
      <c r="E15" s="54"/>
      <c r="F15" s="46">
        <f t="shared" si="0"/>
        <v>0</v>
      </c>
      <c r="G15" s="37"/>
      <c r="H15" s="37"/>
      <c r="I15" s="119"/>
      <c r="J15" s="119"/>
      <c r="K15" s="119"/>
      <c r="L15" s="119"/>
      <c r="M15" s="55"/>
      <c r="N15" s="55"/>
      <c r="O15" s="55"/>
      <c r="P15" s="31"/>
      <c r="Q15" s="25"/>
      <c r="R15" s="25"/>
      <c r="S15" s="25"/>
    </row>
    <row r="16" spans="1:20" ht="29.25" customHeight="1">
      <c r="A16" s="61" t="s">
        <v>28</v>
      </c>
      <c r="B16" s="44" t="s">
        <v>29</v>
      </c>
      <c r="C16" s="54" t="s">
        <v>16</v>
      </c>
      <c r="D16" s="88">
        <v>90</v>
      </c>
      <c r="E16" s="54"/>
      <c r="F16" s="46">
        <f t="shared" si="0"/>
        <v>0</v>
      </c>
      <c r="G16" s="37"/>
      <c r="H16" s="37"/>
      <c r="I16" s="56"/>
      <c r="J16" s="57"/>
      <c r="K16" s="58"/>
      <c r="L16" s="59"/>
      <c r="M16" s="60"/>
      <c r="N16" s="60"/>
      <c r="O16" s="60"/>
      <c r="P16" s="15"/>
    </row>
    <row r="17" spans="1:16" ht="31.5" customHeight="1">
      <c r="A17" s="61" t="s">
        <v>30</v>
      </c>
      <c r="B17" s="44" t="s">
        <v>31</v>
      </c>
      <c r="C17" s="54" t="s">
        <v>16</v>
      </c>
      <c r="D17" s="88">
        <v>60</v>
      </c>
      <c r="E17" s="54"/>
      <c r="F17" s="46">
        <f t="shared" si="0"/>
        <v>0</v>
      </c>
      <c r="G17" s="37"/>
      <c r="H17" s="37"/>
      <c r="I17" s="56"/>
      <c r="J17" s="57"/>
      <c r="K17" s="58"/>
      <c r="L17" s="62"/>
      <c r="M17" s="63"/>
      <c r="N17" s="60"/>
      <c r="O17" s="60"/>
      <c r="P17" s="15"/>
    </row>
    <row r="18" spans="1:16" ht="33" customHeight="1" thickBot="1">
      <c r="A18" s="69" t="s">
        <v>32</v>
      </c>
      <c r="B18" s="49" t="s">
        <v>33</v>
      </c>
      <c r="C18" s="70" t="s">
        <v>16</v>
      </c>
      <c r="D18" s="89">
        <v>60</v>
      </c>
      <c r="E18" s="70"/>
      <c r="F18" s="46">
        <f t="shared" si="0"/>
        <v>0</v>
      </c>
      <c r="G18" s="37"/>
      <c r="H18" s="37"/>
      <c r="I18" s="64"/>
      <c r="J18" s="65"/>
      <c r="K18" s="66"/>
      <c r="L18" s="67"/>
      <c r="M18" s="68"/>
      <c r="N18" s="68"/>
      <c r="O18" s="68"/>
      <c r="P18" s="16"/>
    </row>
    <row r="19" spans="1:16" ht="33.75" customHeight="1" thickBot="1">
      <c r="A19" s="52">
        <v>3</v>
      </c>
      <c r="B19" s="111" t="s">
        <v>34</v>
      </c>
      <c r="C19" s="112"/>
      <c r="D19" s="112"/>
      <c r="E19" s="112"/>
      <c r="F19" s="113"/>
      <c r="G19" s="37"/>
      <c r="H19" s="37"/>
      <c r="I19" s="64"/>
      <c r="J19" s="65"/>
      <c r="K19" s="66"/>
      <c r="L19" s="67"/>
      <c r="M19" s="37"/>
      <c r="N19" s="37"/>
      <c r="O19" s="37"/>
    </row>
    <row r="20" spans="1:16" ht="24.75" customHeight="1">
      <c r="A20" s="71" t="s">
        <v>35</v>
      </c>
      <c r="B20" s="44" t="s">
        <v>36</v>
      </c>
      <c r="C20" s="70" t="s">
        <v>16</v>
      </c>
      <c r="D20" s="90">
        <v>4000</v>
      </c>
      <c r="E20" s="72"/>
      <c r="F20" s="46">
        <f>D20*E20</f>
        <v>0</v>
      </c>
      <c r="G20" s="37"/>
      <c r="H20" s="37"/>
      <c r="I20" s="64"/>
      <c r="J20" s="65"/>
      <c r="K20" s="66"/>
      <c r="L20" s="67"/>
      <c r="M20" s="37"/>
      <c r="N20" s="37"/>
      <c r="O20" s="37"/>
    </row>
    <row r="21" spans="1:16" ht="24.75" customHeight="1">
      <c r="A21" s="71" t="s">
        <v>37</v>
      </c>
      <c r="B21" s="44" t="s">
        <v>38</v>
      </c>
      <c r="C21" s="70" t="s">
        <v>16</v>
      </c>
      <c r="D21" s="90">
        <v>500</v>
      </c>
      <c r="E21" s="72"/>
      <c r="F21" s="46">
        <f>D21*E21</f>
        <v>0</v>
      </c>
      <c r="G21" s="37"/>
      <c r="H21" s="37"/>
      <c r="I21" s="64"/>
      <c r="J21" s="65"/>
      <c r="K21" s="66"/>
      <c r="L21" s="67"/>
      <c r="M21" s="37"/>
      <c r="N21" s="37"/>
      <c r="O21" s="37"/>
    </row>
    <row r="22" spans="1:16" ht="28.5" customHeight="1" thickBot="1">
      <c r="A22" s="71" t="s">
        <v>39</v>
      </c>
      <c r="B22" s="49" t="s">
        <v>40</v>
      </c>
      <c r="C22" s="70" t="s">
        <v>16</v>
      </c>
      <c r="D22" s="90">
        <v>150</v>
      </c>
      <c r="E22" s="72"/>
      <c r="F22" s="46">
        <f>D22*E22</f>
        <v>0</v>
      </c>
      <c r="G22" s="37"/>
      <c r="H22" s="37"/>
      <c r="I22" s="64"/>
      <c r="J22" s="65"/>
      <c r="K22" s="66"/>
      <c r="L22" s="67"/>
      <c r="M22" s="37"/>
      <c r="N22" s="37"/>
      <c r="O22" s="37"/>
    </row>
    <row r="23" spans="1:16" ht="33" customHeight="1" thickBot="1">
      <c r="A23" s="52">
        <v>4</v>
      </c>
      <c r="B23" s="115" t="s">
        <v>41</v>
      </c>
      <c r="C23" s="116"/>
      <c r="D23" s="116"/>
      <c r="E23" s="116"/>
      <c r="F23" s="117"/>
      <c r="G23" s="37"/>
      <c r="H23" s="37"/>
      <c r="I23" s="64"/>
      <c r="J23" s="65"/>
      <c r="K23" s="66"/>
      <c r="L23" s="67"/>
      <c r="M23" s="37"/>
      <c r="N23" s="37"/>
      <c r="O23" s="37"/>
    </row>
    <row r="24" spans="1:16" ht="35.4" customHeight="1" thickBot="1">
      <c r="A24" s="71" t="s">
        <v>42</v>
      </c>
      <c r="B24" s="49" t="s">
        <v>43</v>
      </c>
      <c r="C24" s="72" t="s">
        <v>44</v>
      </c>
      <c r="D24" s="90">
        <v>5000</v>
      </c>
      <c r="E24" s="72"/>
      <c r="F24" s="46">
        <f>D24*E24</f>
        <v>0</v>
      </c>
      <c r="G24" s="37"/>
      <c r="H24" s="37"/>
      <c r="I24" s="64"/>
      <c r="J24" s="65"/>
      <c r="K24" s="66"/>
      <c r="L24" s="67"/>
      <c r="M24" s="37"/>
      <c r="N24" s="37"/>
      <c r="O24" s="37"/>
    </row>
    <row r="25" spans="1:16" ht="43.5" customHeight="1" thickBot="1">
      <c r="A25" s="52">
        <v>5</v>
      </c>
      <c r="B25" s="115" t="s">
        <v>45</v>
      </c>
      <c r="C25" s="116"/>
      <c r="D25" s="116"/>
      <c r="E25" s="116"/>
      <c r="F25" s="117"/>
      <c r="G25" s="37"/>
      <c r="H25" s="37"/>
      <c r="I25" s="64"/>
      <c r="J25" s="65"/>
      <c r="K25" s="66"/>
      <c r="L25" s="67"/>
      <c r="M25" s="37"/>
      <c r="N25" s="37"/>
      <c r="O25" s="37"/>
    </row>
    <row r="26" spans="1:16" ht="27" customHeight="1">
      <c r="A26" s="71" t="s">
        <v>46</v>
      </c>
      <c r="B26" s="44" t="s">
        <v>47</v>
      </c>
      <c r="C26" s="70" t="s">
        <v>16</v>
      </c>
      <c r="D26" s="90">
        <v>400</v>
      </c>
      <c r="E26" s="72"/>
      <c r="F26" s="46">
        <f>D26*E26</f>
        <v>0</v>
      </c>
      <c r="G26" s="37"/>
      <c r="H26" s="37"/>
      <c r="I26" s="64"/>
      <c r="J26" s="65"/>
      <c r="K26" s="66"/>
      <c r="L26" s="67"/>
      <c r="M26" s="37"/>
      <c r="N26" s="37"/>
      <c r="O26" s="37"/>
    </row>
    <row r="27" spans="1:16" ht="27" customHeight="1">
      <c r="A27" s="71" t="s">
        <v>48</v>
      </c>
      <c r="B27" s="44" t="s">
        <v>49</v>
      </c>
      <c r="C27" s="70" t="s">
        <v>16</v>
      </c>
      <c r="D27" s="90">
        <v>200</v>
      </c>
      <c r="E27" s="72"/>
      <c r="F27" s="46">
        <f>D27*E27</f>
        <v>0</v>
      </c>
      <c r="G27" s="37"/>
      <c r="H27" s="37"/>
      <c r="I27" s="64"/>
      <c r="J27" s="65"/>
      <c r="K27" s="66"/>
      <c r="L27" s="67"/>
      <c r="M27" s="37"/>
      <c r="N27" s="37"/>
      <c r="O27" s="37"/>
    </row>
    <row r="28" spans="1:16" ht="26.25" customHeight="1">
      <c r="A28" s="71" t="s">
        <v>50</v>
      </c>
      <c r="B28" s="49" t="s">
        <v>51</v>
      </c>
      <c r="C28" s="70" t="s">
        <v>16</v>
      </c>
      <c r="D28" s="90">
        <v>30</v>
      </c>
      <c r="E28" s="72"/>
      <c r="F28" s="46">
        <f>D28*E28</f>
        <v>0</v>
      </c>
      <c r="G28" s="37"/>
      <c r="H28" s="37"/>
      <c r="I28" s="64"/>
      <c r="J28" s="65"/>
      <c r="K28" s="66"/>
      <c r="L28" s="67"/>
      <c r="M28" s="37"/>
      <c r="N28" s="37"/>
      <c r="O28" s="37"/>
    </row>
    <row r="29" spans="1:16" ht="26.25" customHeight="1" thickBot="1">
      <c r="A29" s="81">
        <v>6</v>
      </c>
      <c r="B29" s="82" t="s">
        <v>52</v>
      </c>
      <c r="C29" s="72" t="s">
        <v>58</v>
      </c>
      <c r="D29" s="91">
        <v>150</v>
      </c>
      <c r="E29" s="72"/>
      <c r="F29" s="83">
        <f>D29*E29</f>
        <v>0</v>
      </c>
      <c r="G29" s="37"/>
      <c r="H29" s="37"/>
      <c r="I29" s="64"/>
      <c r="J29" s="65"/>
      <c r="K29" s="66"/>
      <c r="L29" s="67"/>
      <c r="M29" s="37"/>
      <c r="N29" s="37"/>
      <c r="O29" s="37"/>
    </row>
    <row r="30" spans="1:16" ht="26.25" customHeight="1" thickBot="1">
      <c r="A30" s="52">
        <v>7</v>
      </c>
      <c r="B30" s="115" t="s">
        <v>53</v>
      </c>
      <c r="C30" s="116"/>
      <c r="D30" s="116"/>
      <c r="E30" s="116"/>
      <c r="F30" s="117"/>
      <c r="G30" s="37"/>
      <c r="H30" s="37"/>
      <c r="I30" s="64"/>
      <c r="J30" s="65"/>
      <c r="K30" s="66"/>
      <c r="L30" s="67"/>
      <c r="M30" s="37"/>
      <c r="N30" s="37"/>
      <c r="O30" s="37"/>
    </row>
    <row r="31" spans="1:16" ht="57" customHeight="1" thickBot="1">
      <c r="A31" s="74" t="s">
        <v>54</v>
      </c>
      <c r="B31" s="75" t="s">
        <v>55</v>
      </c>
      <c r="C31" s="76" t="s">
        <v>16</v>
      </c>
      <c r="D31" s="92">
        <v>50</v>
      </c>
      <c r="E31" s="80"/>
      <c r="F31" s="46">
        <f>D31*E31</f>
        <v>0</v>
      </c>
      <c r="G31" s="37"/>
      <c r="H31" s="37"/>
      <c r="I31" s="73"/>
      <c r="J31" s="65"/>
      <c r="K31" s="66"/>
      <c r="L31" s="67"/>
      <c r="M31" s="37"/>
      <c r="N31" s="37"/>
      <c r="O31" s="37"/>
    </row>
    <row r="32" spans="1:16" ht="48.6" customHeight="1" thickBot="1">
      <c r="A32" s="94"/>
      <c r="B32" s="107" t="s">
        <v>56</v>
      </c>
      <c r="C32" s="107"/>
      <c r="D32" s="107"/>
      <c r="E32" s="108"/>
      <c r="F32" s="79">
        <f>SUM(F9:F31)</f>
        <v>0</v>
      </c>
      <c r="G32" s="37"/>
      <c r="H32" s="37"/>
      <c r="I32" s="73"/>
      <c r="J32" s="65"/>
      <c r="K32" s="66"/>
      <c r="L32" s="67"/>
      <c r="M32" s="37"/>
      <c r="N32" s="37"/>
      <c r="O32" s="37"/>
    </row>
    <row r="33" spans="1:15" ht="19.2" customHeight="1">
      <c r="A33" s="77"/>
      <c r="B33" s="118"/>
      <c r="C33" s="118"/>
      <c r="D33" s="118"/>
      <c r="E33" s="118"/>
      <c r="F33" s="93"/>
      <c r="G33" s="37"/>
      <c r="H33" s="37"/>
      <c r="I33" s="78"/>
      <c r="J33" s="65"/>
      <c r="K33" s="66"/>
      <c r="L33" s="67"/>
      <c r="M33" s="37"/>
      <c r="N33" s="37"/>
      <c r="O33" s="37"/>
    </row>
    <row r="34" spans="1:15" ht="17.399999999999999" customHeight="1">
      <c r="A34" s="1"/>
      <c r="B34" s="114"/>
      <c r="C34" s="114"/>
      <c r="D34" s="114"/>
      <c r="E34" s="114"/>
      <c r="F34" s="114"/>
      <c r="G34" s="37"/>
      <c r="H34" s="37"/>
      <c r="I34" s="64"/>
      <c r="J34" s="65"/>
      <c r="K34" s="66"/>
      <c r="L34" s="67"/>
      <c r="M34" s="37"/>
      <c r="N34" s="37"/>
      <c r="O34" s="37"/>
    </row>
    <row r="35" spans="1:15">
      <c r="A35" s="1"/>
      <c r="B35" s="1"/>
      <c r="C35" s="1"/>
      <c r="D35" s="1"/>
      <c r="E35" s="9"/>
      <c r="F35" s="1"/>
      <c r="I35" s="20"/>
      <c r="J35" s="14"/>
      <c r="K35" s="21"/>
      <c r="L35" s="22"/>
    </row>
    <row r="36" spans="1:15" ht="12.6" customHeight="1">
      <c r="B36" s="96" t="s">
        <v>57</v>
      </c>
      <c r="C36" s="96"/>
      <c r="D36" s="96"/>
      <c r="E36" s="96"/>
      <c r="F36" s="96"/>
      <c r="I36" s="20"/>
      <c r="J36" s="14"/>
      <c r="K36" s="21"/>
      <c r="L36" s="22"/>
    </row>
    <row r="37" spans="1:15">
      <c r="B37" s="96"/>
      <c r="C37" s="96"/>
      <c r="D37" s="96"/>
      <c r="E37" s="96"/>
      <c r="F37" s="96"/>
      <c r="I37" s="17"/>
      <c r="J37" s="13"/>
      <c r="K37" s="18"/>
      <c r="L37" s="19"/>
    </row>
    <row r="38" spans="1:15">
      <c r="B38" s="95"/>
      <c r="C38" s="95"/>
      <c r="D38" s="95"/>
      <c r="E38" s="95"/>
      <c r="F38" s="95"/>
      <c r="I38" s="17"/>
      <c r="J38" s="13"/>
      <c r="K38" s="18"/>
      <c r="L38" s="19"/>
    </row>
    <row r="39" spans="1:15">
      <c r="B39" s="95"/>
      <c r="C39" s="95"/>
      <c r="D39" s="95"/>
      <c r="E39" s="95"/>
      <c r="F39" s="95"/>
    </row>
    <row r="40" spans="1:15">
      <c r="B40" s="95"/>
      <c r="C40" s="95"/>
      <c r="D40" s="95"/>
      <c r="E40" s="95"/>
      <c r="F40" s="95"/>
    </row>
    <row r="41" spans="1:15">
      <c r="C41" s="10"/>
      <c r="D41" s="10"/>
    </row>
    <row r="42" spans="1:15">
      <c r="C42" s="10"/>
      <c r="D42" s="10"/>
    </row>
    <row r="43" spans="1:15">
      <c r="C43" s="10"/>
      <c r="D43" s="10"/>
    </row>
  </sheetData>
  <mergeCells count="36">
    <mergeCell ref="B1:I1"/>
    <mergeCell ref="A2:I2"/>
    <mergeCell ref="A3:F3"/>
    <mergeCell ref="I5:O5"/>
    <mergeCell ref="A5:D5"/>
    <mergeCell ref="A4:F4"/>
    <mergeCell ref="G3:H3"/>
    <mergeCell ref="I15:L15"/>
    <mergeCell ref="R8:S8"/>
    <mergeCell ref="R10:S10"/>
    <mergeCell ref="R12:S12"/>
    <mergeCell ref="N6:N7"/>
    <mergeCell ref="O6:O7"/>
    <mergeCell ref="I6:I7"/>
    <mergeCell ref="J6:J7"/>
    <mergeCell ref="K6:K7"/>
    <mergeCell ref="L6:L7"/>
    <mergeCell ref="M6:M7"/>
    <mergeCell ref="P6:P7"/>
    <mergeCell ref="Q6:Q7"/>
    <mergeCell ref="B36:F37"/>
    <mergeCell ref="A6:A7"/>
    <mergeCell ref="D6:D7"/>
    <mergeCell ref="C6:C7"/>
    <mergeCell ref="E6:E7"/>
    <mergeCell ref="F6:F7"/>
    <mergeCell ref="B6:B7"/>
    <mergeCell ref="B32:E32"/>
    <mergeCell ref="B8:F8"/>
    <mergeCell ref="B12:F12"/>
    <mergeCell ref="B34:F34"/>
    <mergeCell ref="B30:F30"/>
    <mergeCell ref="B19:F19"/>
    <mergeCell ref="B23:F23"/>
    <mergeCell ref="B25:F25"/>
    <mergeCell ref="B33:E33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Roman"&amp;11&amp;BVilniaus universitetas&amp;C&amp;L&amp;"Times New Roman"&amp;11&amp;BVilniaus universitetas&amp;C&amp;"Times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C21E28-6705-4452-8C54-16A6ECDA2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8C873-C3DA-49D0-8D4E-E194D5C56898}">
  <ds:schemaRefs>
    <ds:schemaRef ds:uri="http://schemas.microsoft.com/office/2006/metadata/properties"/>
    <ds:schemaRef ds:uri="http://schemas.microsoft.com/office/infopath/2007/PartnerControls"/>
    <ds:schemaRef ds:uri="10d82443-09d3-40b0-8c83-26301ffc3ad6"/>
    <ds:schemaRef ds:uri="ee1859fd-5c03-4aad-a8ae-84688b43cbdc"/>
  </ds:schemaRefs>
</ds:datastoreItem>
</file>

<file path=customXml/itemProps3.xml><?xml version="1.0" encoding="utf-8"?>
<ds:datastoreItem xmlns:ds="http://schemas.openxmlformats.org/officeDocument/2006/customXml" ds:itemID="{91EA7B97-DB54-4B36-BE7F-059BEEDC6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Žiniaraštis</vt:lpstr>
      <vt:lpstr>Žiniaraštis!Print_Area</vt:lpstr>
      <vt:lpstr>Žiniaraštis!Print_Titles</vt:lpstr>
    </vt:vector>
  </TitlesOfParts>
  <Manager/>
  <Company>Lietuvos ir Kanados bendra įmonė UAB "Astera"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keywords/>
  <dc:description/>
  <cp:lastModifiedBy>Daiva Raguotienė</cp:lastModifiedBy>
  <cp:revision/>
  <dcterms:created xsi:type="dcterms:W3CDTF">2009-04-14T06:40:12Z</dcterms:created>
  <dcterms:modified xsi:type="dcterms:W3CDTF">2025-05-26T12:49:59Z</dcterms:modified>
  <cp:category>Šablonas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  <property fmtid="{D5CDD505-2E9C-101B-9397-08002B2CF9AE}" pid="5" name="ContentTypeId">
    <vt:lpwstr>0x010100DB8210A874BFC64B87AC34CB24042502</vt:lpwstr>
  </property>
  <property fmtid="{D5CDD505-2E9C-101B-9397-08002B2CF9AE}" pid="6" name="MediaServiceImageTags">
    <vt:lpwstr/>
  </property>
</Properties>
</file>