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2114 Endobronchinio ultragarso sisitema\CVPIS\"/>
    </mc:Choice>
  </mc:AlternateContent>
  <xr:revisionPtr revIDLastSave="0" documentId="13_ncr:1_{DBE6D7AF-00D3-4C89-BF56-379187F5424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98" i="1" l="1"/>
  <c r="F97" i="1"/>
  <c r="F98" i="1" s="1"/>
  <c r="F99" i="1" s="1"/>
  <c r="F34" i="1"/>
  <c r="G97" i="1" s="1"/>
  <c r="G21" i="1"/>
</calcChain>
</file>

<file path=xl/sharedStrings.xml><?xml version="1.0" encoding="utf-8"?>
<sst xmlns="http://schemas.openxmlformats.org/spreadsheetml/2006/main" count="194" uniqueCount="188">
  <si>
    <t>PIRKIMO SĄLYGŲ PRIEDAS "PASIŪLYMO FORMA"</t>
  </si>
  <si>
    <t>MEDICININĖ ĮRANGA  ENDOBRONCHINIO ULTRAGARSO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</si>
  <si>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</si>
  <si>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</si>
  <si>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</si>
  <si>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</si>
  <si>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</si>
  <si>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</si>
  <si>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</si>
  <si>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</si>
  <si>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</si>
  <si>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</si>
  <si>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</si>
  <si>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</si>
  <si>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</si>
  <si>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</si>
  <si>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</si>
  <si>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</si>
  <si>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</si>
  <si>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</si>
  <si>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</si>
  <si>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</si>
  <si>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</si>
  <si>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</si>
  <si>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</si>
  <si>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</si>
  <si>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</si>
  <si>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</si>
  <si>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</si>
  <si>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</si>
  <si>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</si>
  <si>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</si>
  <si>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</si>
  <si>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</si>
  <si>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Siūlomos įrangos konkreti parametro reikšmė</t>
  </si>
  <si>
    <t>Dokumento, kuriame yra nurodyta reikalaujamo parametro konkreti reikšmė (atitiktis) pavadinimas ir psl.</t>
  </si>
  <si>
    <t>1.1.</t>
  </si>
  <si>
    <t>Medicininė įranga  Endobronchinio ultragarso sistema</t>
  </si>
  <si>
    <t>vnt.</t>
  </si>
  <si>
    <t>1.1.1.</t>
  </si>
  <si>
    <t>Bronchoskopinis ultragarsas 1 kompl.</t>
  </si>
  <si>
    <t>1.1.2.</t>
  </si>
  <si>
    <t>Endoskopinis ultragarso centras 1 vnt.</t>
  </si>
  <si>
    <t>1.1.3.</t>
  </si>
  <si>
    <t>Endoskopinio ultragarso centro paskirtis: skirtas naudoti su ultragarsiniais  endoskopais, ultragarsiniais zondais (mini daviklis) kvėpavimo takams, trachėjai ir bronchų medžiui stebėti</t>
  </si>
  <si>
    <t>1.1.4.</t>
  </si>
  <si>
    <t>Endoskopinio ultragarso centro ultragarsinio skenavimo formatas:  1.	Mechaninis skenavimas, kai siunčiami ir priimami ultragarso signalai kartu mechaniškai judant ultragarso signalo keitikliui;2.	Elektroninis skenavimas, kai ultragarsinės įrangos elementai, kurie siunčia ir priima ultragarso signalą.</t>
  </si>
  <si>
    <t>1.1.5.</t>
  </si>
  <si>
    <t>Endoskopinio ultragarso centro mechaninis skenavimas, naudojant  mechaninį ultragarsinį mini daviklį: 1)	Skenavimo rėžimas: B režimas;2)	Nuskaitymas: spindulinis nuskaitymas, spiralinis nuskaitymas;3)	Skenavimo dažniai: a)	12-12,5 MHz,b)	20 - 20,5 MHz;4)	3D atvaizdavimas:  atkuriant kelis iš eilės einančius 2D vaizdus, gautus atliekant 3D skenavimą, pateikiamas 3D rodinys;</t>
  </si>
  <si>
    <t>1.1.6.</t>
  </si>
  <si>
    <t>Endoskopinis ultragarso centro elektroninis skenavimas, kai prijungtas ultragarso endoskopas: 1.Skenavimo rėžimai: a)	B režimas, b)	FLOW (tėkmės) režimas (iš funkcija atlieka Doplerio signalų apdorojimą)c)	PW (Doplerio impulsinės bangos, atvaizduoja nurodyto kraujo srauto greitį) režimas,d)	THE (audinių harmoninio aido, gauna vaizdus naudodama audinių harmoninį komponentą) režimas; 2.	Skenavimo dažniai:a)	5 - 5,5  MHz, b)	6 - 6,5  MHz, c)	7,5 – 8 MHz, d)	10 - 10,5 MHz, e)	12 - 12,5 MHz;</t>
  </si>
  <si>
    <t>1.1.7.</t>
  </si>
  <si>
    <t>Endoskopinis ultragarso centro židinys: 1)	Rankinis2)	Automatinis3)	Multifokusas (s-FOCUS arba eFocusing arba analogiškas)</t>
  </si>
  <si>
    <t>1.1.8.</t>
  </si>
  <si>
    <t>Endoskopinis ultragarso centro filmo įrašymas: Ultragarso centro vidinėje atmintinėje:  vaizdo formatas AVI arba jam lygiavertis;</t>
  </si>
  <si>
    <t>1.1.9.</t>
  </si>
  <si>
    <t>Komplekte pateikiama papildoma įranga: klaviatūra  su įmontuota jutikline planšete ir jutikliniu skydeliu, ar jai lygiavertė;</t>
  </si>
  <si>
    <t>1.1.10.</t>
  </si>
  <si>
    <t>Suderinamumas : Ultragarsinis centras suderinamas su ligoninės turima darbo vietomis  EVIS EXERA III arba EVIS X1 (kurios  susideda iš vaizdo procesoriaus CV-190 arba CV-1500, didelės skiriamosios gebos 4K monitoriaus, vakuuminės pompos ir vežimėlio įrangai sudėti) arba papildomai komplektuojamas kartu su vaizdo procesoriumi (jei reikia šviesos šaltiniu), didelės skiriamosios gebos 4K monitoriumi, vakuumine pompa ir vežimėliu įrangai sudėti.</t>
  </si>
  <si>
    <t>1.1.11.</t>
  </si>
  <si>
    <t xml:space="preserve">Ultragarsinis bronchoskopas 1 vnt. </t>
  </si>
  <si>
    <t>1.1.12.</t>
  </si>
  <si>
    <t>Ultragarsinis bronchoskopo apžiūros laukas  ne mažesnis nei 80⁰;</t>
  </si>
  <si>
    <t>1.1.13.</t>
  </si>
  <si>
    <t>Ultragarsinis bronchoskopo regėjimo nuotolis (nuo distalinio galo) ne blogiau kaip 2-50 mm;</t>
  </si>
  <si>
    <t>1.1.14.</t>
  </si>
  <si>
    <t>Ultragarsinis bronchoskopo lenkimo kampai Aukštyn/ žemyn: ≥160⁰/ ≥70⁰;</t>
  </si>
  <si>
    <t>1.1.15.</t>
  </si>
  <si>
    <t>Ultragarsinis bronchoskopo įvedamo lankstaus vamzdelio diametras ne didesnis nei 6,3 mm;</t>
  </si>
  <si>
    <t>1.1.16.</t>
  </si>
  <si>
    <t>Ultragarsinis bronchoskopo distalinės dalies diametras Ne didesnis nei 6,6 mm;</t>
  </si>
  <si>
    <t>1.1.17.</t>
  </si>
  <si>
    <t>Ultragarsinis bronchoskopo vidinio kanalo diametras : ne mažesnis nei 2,2 mm;</t>
  </si>
  <si>
    <t>1.1.18.</t>
  </si>
  <si>
    <t>Ultragarsinis bronchoskopo darbinis ilgis: ne mažesnis nei 600 mm;</t>
  </si>
  <si>
    <t>1.1.19.</t>
  </si>
  <si>
    <t>Ultragarsinis bronchoskopo ultragarsinės funkcijos skenavimas: elektronine lenkta linijine matrica</t>
  </si>
  <si>
    <t>1.1.20.</t>
  </si>
  <si>
    <t>Ultragarsinis bronchoskopo kontaktinis metodas: 1. Balionėlio metodas, 2. Tiesioginio kontakto metodas</t>
  </si>
  <si>
    <t>1.1.21.</t>
  </si>
  <si>
    <t>Ultragarsinis bronchoskopas suderinamas su ligoninės turimomis darbo vietomis  EVIS EXERA III arba EVIS X1 (kurios  susideda iš vaizdo procesoriaus CV-190 arba CV-1500, didelės skiriamosios gebos 4K monitoriaus, vakuuminės pompos ir vežimėlio įrangai sudėti) arba papildomai komplektuojamas kartu su vaizdo procesoriumi(jei reikia šviesos šaltiniu), didelės skiriamosios gebos 4K monitoriumi, vakuumine pompa ir vežimėliu įrangai sudėti.</t>
  </si>
  <si>
    <t>1.1.22.</t>
  </si>
  <si>
    <t>Ultragarsinis zondas (mini daviklis) 2 vnt.</t>
  </si>
  <si>
    <t>1.1.23.</t>
  </si>
  <si>
    <t>Ultragarsinis zondo (mini daviklio) skenavimo rėžimas: B režimas</t>
  </si>
  <si>
    <t>1.1.24.</t>
  </si>
  <si>
    <t>Ultragarsinis zondo (mini daviklio) skenavimo dažnis: 20-20,5 MHz</t>
  </si>
  <si>
    <t>1.1.25.</t>
  </si>
  <si>
    <t>Ultragarsinis zondo (mini daviklio) įvedamo vamzdelio diametras: Ne daugiau kaip 1,4-1,7 mm ±0,1 mm</t>
  </si>
  <si>
    <t>1.1.26.</t>
  </si>
  <si>
    <t>Ultragarsinis zondas (mini daviklis)  suderinamas su turimais bronchoskopais, kurių darbinis kanalas ne didesnis kaip 2,2 mm arba papildomai komplektuojamas kartu su vaizdo bronchoskopu kurio darbinis kanalas ne didesnis kaip 2,2 mm</t>
  </si>
  <si>
    <t>1.1.27.</t>
  </si>
  <si>
    <t>Ultragarsinis zondo (mini daviklis) 2 vnt.</t>
  </si>
  <si>
    <t>1.1.28.</t>
  </si>
  <si>
    <t>1.1.29.</t>
  </si>
  <si>
    <t>Ultragarsinis zondo (mini daviklio) skenavimo dažnis 20-20,5 MHz</t>
  </si>
  <si>
    <t>1.1.30.</t>
  </si>
  <si>
    <t>Ultragarsinis zondo (mini daviklio) įvedamo vamzdelio diametras Ne daugiau kaip  1,7-2,0 mm ±0,1 mm</t>
  </si>
  <si>
    <t>1.1.31.</t>
  </si>
  <si>
    <t>Ultragarsinis zondo (mini daviklio) suderinamas su turimais bronchoskopais kurių darbinis kanalas ne didesnis kaip 3,0 mm arba papildomai komplektuojamas kartu su vaizdo bronchoskopu kurio darbinis kanalas ne didesnis kaip 3,0 mm</t>
  </si>
  <si>
    <t>1.1.32.</t>
  </si>
  <si>
    <t>Zondų valdymo įrenginys 1vnt.</t>
  </si>
  <si>
    <t>1.1.33.</t>
  </si>
  <si>
    <t>Atraminė ranka zondų valdymo įrenginiui laikyti 1vnt.</t>
  </si>
  <si>
    <t>1.1.34.</t>
  </si>
  <si>
    <t>Tvirtinama prie vežimėlio turimos sistemos vežimėlio ar analogiško</t>
  </si>
  <si>
    <t>1.1.35.</t>
  </si>
  <si>
    <t>Kreipiamosios movos komplektas, suderinamas su „Poz. 23 Ultragarsinis zondas“ 10 kompl.</t>
  </si>
  <si>
    <t>1.1.36.</t>
  </si>
  <si>
    <t>Kreipiamosios movos komplekte suderiname su „Poz. 23 Ultragarsinis zondas“ turi būti kreipiamoji mova, 1 vnt.</t>
  </si>
  <si>
    <t>1.1.37.</t>
  </si>
  <si>
    <t>Kreipiamosios movos komplekte suderiname su „Poz. 23 Ultragarsinis zondas“ turi būti  biopsijos žnyplės, 1 vnt.</t>
  </si>
  <si>
    <t>1.1.38.</t>
  </si>
  <si>
    <t>Kreipiamosios movos komplekte suderiname su „Poz. 23 Ultragarsinis zondas“ turi būti citologinis šepetėlis, 1 vnt</t>
  </si>
  <si>
    <t>1.1.39.</t>
  </si>
  <si>
    <t>Kreipiamosios movos komplekte suderiname su „Poz. 23 Ultragarsinis zondas“  turi būti  bronchoskopo darbinis kanalas ne daugiau 2,0 mm</t>
  </si>
  <si>
    <t>1.1.40.</t>
  </si>
  <si>
    <t xml:space="preserve">Kreipiamosios movos komplektas suderinamas su „Poz. 28 Ultragarsinis zondas“ 10 kompl. </t>
  </si>
  <si>
    <t>1.1.41.</t>
  </si>
  <si>
    <t>Kreipiamosios movos komplekte suderiname su „Poz. 28 Ultragarsinis zondas“ turi būti kreipiamoji mova, 1 vnt.</t>
  </si>
  <si>
    <t>1.1.42.</t>
  </si>
  <si>
    <t>Kreipiamosios movos komplekte suderiname su „Poz. 28 Ultragarsinis zondas“  turi būti  biopsijos žnyplės, 1 vnt.</t>
  </si>
  <si>
    <t>1.1.43.</t>
  </si>
  <si>
    <t>Kreipiamosios movos komplekte suderiname su „Poz. 28 Ultragarsinis zondas“  turi būti 	citologinis šepetėlis, 1 vnt</t>
  </si>
  <si>
    <t>1.1.44.</t>
  </si>
  <si>
    <t>Kreipiamosios movos komplektas suderinamas su „Poz. 28 Ultragarsinis zondas“  turi būti  bronchoskopo darbinis kanalas ne daugiau 2,6 mm</t>
  </si>
  <si>
    <t>1.1.45.</t>
  </si>
  <si>
    <t>5 vnt. kreipiklių</t>
  </si>
  <si>
    <t>1.1.46.</t>
  </si>
  <si>
    <t>Kreipiklių paskirtis : Su endoskopu nukreipti mova kvėpavimo takuose</t>
  </si>
  <si>
    <t>1.1.47.</t>
  </si>
  <si>
    <t>Kreipiklių darbinis ilgis : 1100 - 1200 mm</t>
  </si>
  <si>
    <t>1.1.48.</t>
  </si>
  <si>
    <t>Didžiausias kreipiklių skersmuo : ne didesnis kaip 1,5 mm</t>
  </si>
  <si>
    <t>1.1.49.</t>
  </si>
  <si>
    <t>19G dydžio transbronchinės aspiracinės  adatos TBNA 5 vnt.</t>
  </si>
  <si>
    <t>1.1.50.</t>
  </si>
  <si>
    <t>Transbronchinės aspiracinės  adatos darbinis ilgis 700-750 mm</t>
  </si>
  <si>
    <t>1.1.51.</t>
  </si>
  <si>
    <t>Transbronchinės aspiracinės  adatos TBNA Minimalus ultragarsinio bronchoskopo dabinis kanalas Ne daugiau 2,2 mm</t>
  </si>
  <si>
    <t>1.1.52.</t>
  </si>
  <si>
    <t>Reguliuojamas adatos ilgis  20-40 mm</t>
  </si>
  <si>
    <t>1.1.53.</t>
  </si>
  <si>
    <t xml:space="preserve">Transbronchinės aspiracinės  adatos TBNA adatos dydis  21 G 10 vnt. </t>
  </si>
  <si>
    <t>1.1.54.</t>
  </si>
  <si>
    <t xml:space="preserve">Transbronchinės aspiracinės  adatos TBNA adatos dydis  21 G dabinis ilgis  700-750 mm </t>
  </si>
  <si>
    <t>1.1.55.</t>
  </si>
  <si>
    <t>Transbronchinės aspiracinės  adatos TBNA adatos dydis  21 G minimalus ultragarsinio bronchoskopo dabinis kanalas  Ne daugiau 2,2 mm</t>
  </si>
  <si>
    <t>1.1.56.</t>
  </si>
  <si>
    <t>1.1.57.</t>
  </si>
  <si>
    <t>Biospinės žnyplės 10 vnt.</t>
  </si>
  <si>
    <t>1.1.58.</t>
  </si>
  <si>
    <t>Kaušeliai Perforuoti (skylėti)</t>
  </si>
  <si>
    <t>1.1.59.</t>
  </si>
  <si>
    <t>Dabinis ilgis  1100-1200 mm</t>
  </si>
  <si>
    <t>1.1.60.</t>
  </si>
  <si>
    <t>Didžiausias skersmuo ne didesnis kaip 1,5 mm</t>
  </si>
  <si>
    <t>1.1.61.</t>
  </si>
  <si>
    <t>Įrangos garantijos trukmė  ≥ 24 mėnesiai</t>
  </si>
  <si>
    <t>1.1.62.</t>
  </si>
  <si>
    <t>Medicininio personalo apmokymas: Medicininio personalo apmokymas naudoti įrangą įskaičiuotas į pasiūlymo kainą.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</si>
  <si>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</si>
  <si>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</si>
  <si>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</si>
  <si>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</si>
  <si>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</si>
  <si>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</si>
  <si>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</si>
  <si>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</si>
  <si>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</si>
  <si>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</si>
  <si>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</si>
  <si>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</si>
  <si>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</si>
  <si>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</si>
  <si>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</si>
  <si>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</si>
  <si>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</si>
  <si>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</si>
  <si>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</si>
  <si>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</si>
  <si>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</si>
  <si>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</si>
  <si>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</si>
  <si>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</si>
  <si>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</si>
  <si>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</si>
  <si>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2114 2025-05-29 16:14:59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</si>
</sst>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2" fillId="4" borderId="23" xfId="0" applyFont="1" applyFill="1" applyBorder="1" applyAlignment="1">
      <alignment vertical="center" wrapText="1"/>
    </xf>
    <xf numFmtId="0" fontId="1" fillId="5" borderId="0" xfId="0" applyFont="1" applyFill="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9"/>
  <sheetViews>
    <sheetView tabSelected="1" topLeftCell="A10" workbookViewId="0">
      <selection activeCell="H19" sqref="H19"/>
    </sheetView>
  </sheetViews>
  <sheetFormatPr defaultColWidth="10.875" defaultRowHeight="15" x14ac:dyDescent="0.25"/>
  <cols>
    <col min="1" max="1" width="5.375" style="1" customWidth="1"/>
    <col min="2" max="2" width="58.75" style="1" customWidth="1"/>
    <col min="3" max="3" width="8.125" style="1" customWidth="1"/>
    <col min="4" max="4" width="13" style="1" customWidth="1"/>
    <col min="5" max="5" width="15" style="1" customWidth="1"/>
    <col min="6" max="6" width="13.125" style="1" customWidth="1"/>
    <col min="7" max="7" width="18.5" style="1" customWidth="1"/>
    <col min="8" max="8" width="39"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33.75" customHeight="1" x14ac:dyDescent="0.25">
      <c r="A12" s="31" t="s">
        <v>7</v>
      </c>
      <c r="B12" s="32"/>
      <c r="C12" s="30"/>
      <c r="D12" s="73"/>
      <c r="E12" s="73"/>
      <c r="F12" s="74"/>
    </row>
    <row r="13" spans="1:6" ht="34.5" customHeight="1" x14ac:dyDescent="0.25">
      <c r="A13" s="36" t="s">
        <v>8</v>
      </c>
      <c r="B13" s="37"/>
      <c r="C13" s="30"/>
      <c r="D13" s="73"/>
      <c r="E13" s="73"/>
      <c r="F13" s="74"/>
    </row>
    <row r="14" spans="1:6" ht="32.25" customHeight="1" x14ac:dyDescent="0.25">
      <c r="A14" s="36" t="s">
        <v>9</v>
      </c>
      <c r="B14" s="37"/>
      <c r="C14" s="30"/>
      <c r="D14" s="73"/>
      <c r="E14" s="73"/>
      <c r="F14" s="74"/>
    </row>
    <row r="15" spans="1:6" ht="15.95" customHeight="1" x14ac:dyDescent="0.25">
      <c r="A15" s="31" t="s">
        <v>10</v>
      </c>
      <c r="B15" s="32"/>
      <c r="C15" s="30"/>
      <c r="D15" s="73"/>
      <c r="E15" s="73"/>
      <c r="F15" s="74"/>
    </row>
    <row r="16" spans="1:6" ht="63" customHeight="1" x14ac:dyDescent="0.25">
      <c r="A16" s="39" t="s">
        <v>11</v>
      </c>
      <c r="B16" s="37"/>
      <c r="C16" s="30"/>
      <c r="D16" s="73"/>
      <c r="E16" s="73"/>
      <c r="F16" s="74"/>
    </row>
    <row r="17" spans="1:7" ht="27" customHeight="1" x14ac:dyDescent="0.25">
      <c r="A17" s="31" t="s">
        <v>12</v>
      </c>
      <c r="B17" s="32"/>
      <c r="C17" s="30"/>
      <c r="D17" s="73"/>
      <c r="E17" s="73"/>
      <c r="F17" s="74"/>
    </row>
    <row r="18" spans="1:7" ht="35.25" customHeight="1" x14ac:dyDescent="0.25">
      <c r="A18" s="31" t="s">
        <v>13</v>
      </c>
      <c r="B18" s="32"/>
      <c r="C18" s="30"/>
      <c r="D18" s="73"/>
      <c r="E18" s="73"/>
      <c r="F18" s="74"/>
    </row>
    <row r="19" spans="1:7" ht="48" customHeight="1" x14ac:dyDescent="0.25">
      <c r="A19" s="31" t="s">
        <v>14</v>
      </c>
      <c r="B19" s="32"/>
      <c r="C19" s="30"/>
      <c r="D19" s="73"/>
      <c r="E19" s="73"/>
      <c r="F19" s="74"/>
    </row>
    <row r="20" spans="1:7" ht="54.95" customHeight="1" x14ac:dyDescent="0.25">
      <c r="A20" s="31" t="s">
        <v>15</v>
      </c>
      <c r="B20" s="32"/>
      <c r="C20" s="30"/>
      <c r="D20" s="73"/>
      <c r="E20" s="73"/>
      <c r="F20" s="74"/>
    </row>
    <row r="21" spans="1:7" ht="71.099999999999994" customHeight="1" x14ac:dyDescent="0.25">
      <c r="A21" s="33" t="s">
        <v>16</v>
      </c>
      <c r="B21" s="34"/>
      <c r="C21" s="38"/>
      <c r="D21" s="75"/>
      <c r="E21" s="75"/>
      <c r="F21" s="7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ht="39.75" customHeight="1" x14ac:dyDescent="0.25">
      <c r="A30" s="27" t="s">
        <v>24</v>
      </c>
      <c r="B30" s="28"/>
      <c r="C30" s="28"/>
      <c r="D30" s="26"/>
    </row>
    <row r="31" spans="1:7" x14ac:dyDescent="0.25">
      <c r="A31" s="14" t="s">
        <v>25</v>
      </c>
    </row>
    <row r="32" spans="1:7" x14ac:dyDescent="0.25">
      <c r="A32" s="12" t="s">
        <v>26</v>
      </c>
    </row>
    <row r="33" spans="1:9" ht="60" x14ac:dyDescent="0.25">
      <c r="A33" s="25" t="s">
        <v>27</v>
      </c>
      <c r="B33" s="25" t="s">
        <v>28</v>
      </c>
      <c r="C33" s="25" t="s">
        <v>29</v>
      </c>
      <c r="D33" s="25" t="s">
        <v>30</v>
      </c>
      <c r="E33" s="25" t="s">
        <v>31</v>
      </c>
      <c r="F33" s="25" t="s">
        <v>32</v>
      </c>
      <c r="G33" s="25" t="s">
        <v>33</v>
      </c>
      <c r="H33" s="25" t="s">
        <v>34</v>
      </c>
      <c r="I33" s="25" t="s">
        <v>35</v>
      </c>
    </row>
    <row r="34" spans="1:9" ht="43.5" customHeight="1" x14ac:dyDescent="0.25">
      <c r="A34" s="16" t="s">
        <v>36</v>
      </c>
      <c r="B34" s="23" t="s">
        <v>37</v>
      </c>
      <c r="C34" s="16">
        <v>1</v>
      </c>
      <c r="D34" s="16" t="s">
        <v>38</v>
      </c>
      <c r="E34" s="71"/>
      <c r="F34" s="23" t="str">
        <f>IF(ISBLANK(E34),"", PRODUCT(C34,E34))</f>
        <v/>
      </c>
      <c r="G34" s="72"/>
      <c r="H34" s="16"/>
      <c r="I34" s="16"/>
    </row>
    <row r="35" spans="1:9" ht="28.5" customHeight="1" x14ac:dyDescent="0.25">
      <c r="A35" s="16" t="s">
        <v>39</v>
      </c>
      <c r="B35" s="23" t="s">
        <v>40</v>
      </c>
      <c r="C35" s="16"/>
      <c r="D35" s="16"/>
      <c r="E35" s="16"/>
      <c r="F35" s="16"/>
      <c r="G35" s="16"/>
      <c r="H35" s="72"/>
      <c r="I35" s="72"/>
    </row>
    <row r="36" spans="1:9" ht="29.25" customHeight="1" x14ac:dyDescent="0.25">
      <c r="A36" s="16" t="s">
        <v>41</v>
      </c>
      <c r="B36" s="23" t="s">
        <v>42</v>
      </c>
      <c r="C36" s="16"/>
      <c r="D36" s="16"/>
      <c r="E36" s="16"/>
      <c r="F36" s="16"/>
      <c r="G36" s="16"/>
      <c r="H36" s="72"/>
      <c r="I36" s="72"/>
    </row>
    <row r="37" spans="1:9" ht="60" customHeight="1" x14ac:dyDescent="0.25">
      <c r="A37" s="16" t="s">
        <v>43</v>
      </c>
      <c r="B37" s="23" t="s">
        <v>44</v>
      </c>
      <c r="C37" s="16"/>
      <c r="D37" s="16"/>
      <c r="E37" s="16"/>
      <c r="F37" s="16"/>
      <c r="G37" s="16"/>
      <c r="H37" s="72"/>
      <c r="I37" s="72"/>
    </row>
    <row r="38" spans="1:9" ht="93" customHeight="1" x14ac:dyDescent="0.25">
      <c r="A38" s="16" t="s">
        <v>45</v>
      </c>
      <c r="B38" s="23" t="s">
        <v>46</v>
      </c>
      <c r="C38" s="16"/>
      <c r="D38" s="16"/>
      <c r="E38" s="16"/>
      <c r="F38" s="16"/>
      <c r="G38" s="16"/>
      <c r="H38" s="72"/>
      <c r="I38" s="72"/>
    </row>
    <row r="39" spans="1:9" ht="90" x14ac:dyDescent="0.25">
      <c r="A39" s="16" t="s">
        <v>47</v>
      </c>
      <c r="B39" s="23" t="s">
        <v>48</v>
      </c>
      <c r="C39" s="16"/>
      <c r="D39" s="16"/>
      <c r="E39" s="16"/>
      <c r="F39" s="16"/>
      <c r="G39" s="16"/>
      <c r="H39" s="72"/>
      <c r="I39" s="72"/>
    </row>
    <row r="40" spans="1:9" ht="105" x14ac:dyDescent="0.25">
      <c r="A40" s="16" t="s">
        <v>49</v>
      </c>
      <c r="B40" s="23" t="s">
        <v>50</v>
      </c>
      <c r="C40" s="16"/>
      <c r="D40" s="16"/>
      <c r="E40" s="16"/>
      <c r="F40" s="16"/>
      <c r="G40" s="16"/>
      <c r="H40" s="72"/>
      <c r="I40" s="72"/>
    </row>
    <row r="41" spans="1:9" ht="45" x14ac:dyDescent="0.25">
      <c r="A41" s="16" t="s">
        <v>51</v>
      </c>
      <c r="B41" s="23" t="s">
        <v>52</v>
      </c>
      <c r="C41" s="16"/>
      <c r="D41" s="16"/>
      <c r="E41" s="16"/>
      <c r="F41" s="16"/>
      <c r="G41" s="16"/>
      <c r="H41" s="72"/>
      <c r="I41" s="72"/>
    </row>
    <row r="42" spans="1:9" ht="30" x14ac:dyDescent="0.25">
      <c r="A42" s="16" t="s">
        <v>53</v>
      </c>
      <c r="B42" s="23" t="s">
        <v>54</v>
      </c>
      <c r="C42" s="16"/>
      <c r="D42" s="16"/>
      <c r="E42" s="16"/>
      <c r="F42" s="16"/>
      <c r="G42" s="16"/>
      <c r="H42" s="72"/>
      <c r="I42" s="72"/>
    </row>
    <row r="43" spans="1:9" ht="30" x14ac:dyDescent="0.25">
      <c r="A43" s="16" t="s">
        <v>55</v>
      </c>
      <c r="B43" s="23" t="s">
        <v>56</v>
      </c>
      <c r="C43" s="16"/>
      <c r="D43" s="16"/>
      <c r="E43" s="16"/>
      <c r="F43" s="16"/>
      <c r="G43" s="16"/>
      <c r="H43" s="72"/>
      <c r="I43" s="72"/>
    </row>
    <row r="44" spans="1:9" ht="105" x14ac:dyDescent="0.25">
      <c r="A44" s="16" t="s">
        <v>57</v>
      </c>
      <c r="B44" s="23" t="s">
        <v>58</v>
      </c>
      <c r="C44" s="16"/>
      <c r="D44" s="16"/>
      <c r="E44" s="16"/>
      <c r="F44" s="16"/>
      <c r="G44" s="16"/>
      <c r="H44" s="72"/>
      <c r="I44" s="72"/>
    </row>
    <row r="45" spans="1:9" ht="21" customHeight="1" x14ac:dyDescent="0.25">
      <c r="A45" s="16" t="s">
        <v>59</v>
      </c>
      <c r="B45" s="23" t="s">
        <v>60</v>
      </c>
      <c r="C45" s="16"/>
      <c r="D45" s="16"/>
      <c r="E45" s="16"/>
      <c r="F45" s="16"/>
      <c r="G45" s="16"/>
      <c r="H45" s="72"/>
      <c r="I45" s="72"/>
    </row>
    <row r="46" spans="1:9" ht="24.75" customHeight="1" x14ac:dyDescent="0.25">
      <c r="A46" s="16" t="s">
        <v>61</v>
      </c>
      <c r="B46" s="23" t="s">
        <v>62</v>
      </c>
      <c r="C46" s="16"/>
      <c r="D46" s="16"/>
      <c r="E46" s="16"/>
      <c r="F46" s="16"/>
      <c r="G46" s="16"/>
      <c r="H46" s="72"/>
      <c r="I46" s="72"/>
    </row>
    <row r="47" spans="1:9" ht="39.75" customHeight="1" x14ac:dyDescent="0.25">
      <c r="A47" s="16" t="s">
        <v>63</v>
      </c>
      <c r="B47" s="23" t="s">
        <v>64</v>
      </c>
      <c r="C47" s="16"/>
      <c r="D47" s="16"/>
      <c r="E47" s="16"/>
      <c r="F47" s="16"/>
      <c r="G47" s="16"/>
      <c r="H47" s="72"/>
      <c r="I47" s="72"/>
    </row>
    <row r="48" spans="1:9" ht="34.5" customHeight="1" x14ac:dyDescent="0.25">
      <c r="A48" s="16" t="s">
        <v>65</v>
      </c>
      <c r="B48" s="23" t="s">
        <v>66</v>
      </c>
      <c r="C48" s="16"/>
      <c r="D48" s="16"/>
      <c r="E48" s="16"/>
      <c r="F48" s="16"/>
      <c r="G48" s="16"/>
      <c r="H48" s="72"/>
      <c r="I48" s="72"/>
    </row>
    <row r="49" spans="1:9" ht="30" x14ac:dyDescent="0.25">
      <c r="A49" s="16" t="s">
        <v>67</v>
      </c>
      <c r="B49" s="23" t="s">
        <v>68</v>
      </c>
      <c r="C49" s="16"/>
      <c r="D49" s="16"/>
      <c r="E49" s="16"/>
      <c r="F49" s="16"/>
      <c r="G49" s="16"/>
      <c r="H49" s="72"/>
      <c r="I49" s="72"/>
    </row>
    <row r="50" spans="1:9" ht="30" x14ac:dyDescent="0.25">
      <c r="A50" s="16" t="s">
        <v>69</v>
      </c>
      <c r="B50" s="23" t="s">
        <v>70</v>
      </c>
      <c r="C50" s="16"/>
      <c r="D50" s="16"/>
      <c r="E50" s="16"/>
      <c r="F50" s="16"/>
      <c r="G50" s="16"/>
      <c r="H50" s="72"/>
      <c r="I50" s="72"/>
    </row>
    <row r="51" spans="1:9" ht="30" x14ac:dyDescent="0.25">
      <c r="A51" s="16" t="s">
        <v>71</v>
      </c>
      <c r="B51" s="23" t="s">
        <v>72</v>
      </c>
      <c r="C51" s="16"/>
      <c r="D51" s="16"/>
      <c r="E51" s="16"/>
      <c r="F51" s="16"/>
      <c r="G51" s="16"/>
      <c r="H51" s="72"/>
      <c r="I51" s="72"/>
    </row>
    <row r="52" spans="1:9" ht="24" customHeight="1" x14ac:dyDescent="0.25">
      <c r="A52" s="16" t="s">
        <v>73</v>
      </c>
      <c r="B52" s="23" t="s">
        <v>74</v>
      </c>
      <c r="C52" s="16"/>
      <c r="D52" s="16"/>
      <c r="E52" s="16"/>
      <c r="F52" s="16"/>
      <c r="G52" s="16"/>
      <c r="H52" s="72"/>
      <c r="I52" s="72"/>
    </row>
    <row r="53" spans="1:9" ht="37.5" customHeight="1" x14ac:dyDescent="0.25">
      <c r="A53" s="16" t="s">
        <v>75</v>
      </c>
      <c r="B53" s="23" t="s">
        <v>76</v>
      </c>
      <c r="C53" s="16"/>
      <c r="D53" s="16"/>
      <c r="E53" s="16"/>
      <c r="F53" s="16"/>
      <c r="G53" s="16"/>
      <c r="H53" s="72"/>
      <c r="I53" s="72"/>
    </row>
    <row r="54" spans="1:9" ht="40.5" customHeight="1" x14ac:dyDescent="0.25">
      <c r="A54" s="16" t="s">
        <v>77</v>
      </c>
      <c r="B54" s="23" t="s">
        <v>78</v>
      </c>
      <c r="C54" s="16"/>
      <c r="D54" s="16"/>
      <c r="E54" s="16"/>
      <c r="F54" s="16"/>
      <c r="G54" s="16"/>
      <c r="H54" s="72"/>
      <c r="I54" s="72"/>
    </row>
    <row r="55" spans="1:9" ht="105" x14ac:dyDescent="0.25">
      <c r="A55" s="16" t="s">
        <v>79</v>
      </c>
      <c r="B55" s="23" t="s">
        <v>80</v>
      </c>
      <c r="C55" s="16"/>
      <c r="D55" s="16"/>
      <c r="E55" s="16"/>
      <c r="F55" s="16"/>
      <c r="G55" s="16"/>
      <c r="H55" s="72"/>
      <c r="I55" s="72"/>
    </row>
    <row r="56" spans="1:9" ht="21.75" customHeight="1" x14ac:dyDescent="0.25">
      <c r="A56" s="16" t="s">
        <v>81</v>
      </c>
      <c r="B56" s="23" t="s">
        <v>82</v>
      </c>
      <c r="C56" s="16"/>
      <c r="D56" s="16"/>
      <c r="E56" s="16"/>
      <c r="F56" s="16"/>
      <c r="G56" s="16"/>
      <c r="H56" s="72"/>
      <c r="I56" s="72"/>
    </row>
    <row r="57" spans="1:9" ht="24" customHeight="1" x14ac:dyDescent="0.25">
      <c r="A57" s="16" t="s">
        <v>83</v>
      </c>
      <c r="B57" s="23" t="s">
        <v>84</v>
      </c>
      <c r="C57" s="16"/>
      <c r="D57" s="16"/>
      <c r="E57" s="16"/>
      <c r="F57" s="16"/>
      <c r="G57" s="16"/>
      <c r="H57" s="72"/>
      <c r="I57" s="72"/>
    </row>
    <row r="58" spans="1:9" ht="24.75" customHeight="1" x14ac:dyDescent="0.25">
      <c r="A58" s="16" t="s">
        <v>85</v>
      </c>
      <c r="B58" s="23" t="s">
        <v>86</v>
      </c>
      <c r="C58" s="16"/>
      <c r="D58" s="16"/>
      <c r="E58" s="16"/>
      <c r="F58" s="16"/>
      <c r="G58" s="16"/>
      <c r="H58" s="72"/>
      <c r="I58" s="72"/>
    </row>
    <row r="59" spans="1:9" ht="36.75" customHeight="1" x14ac:dyDescent="0.25">
      <c r="A59" s="16" t="s">
        <v>87</v>
      </c>
      <c r="B59" s="23" t="s">
        <v>88</v>
      </c>
      <c r="C59" s="16"/>
      <c r="D59" s="16"/>
      <c r="E59" s="16"/>
      <c r="F59" s="16"/>
      <c r="G59" s="16"/>
      <c r="H59" s="72"/>
      <c r="I59" s="72"/>
    </row>
    <row r="60" spans="1:9" ht="60" x14ac:dyDescent="0.25">
      <c r="A60" s="16" t="s">
        <v>89</v>
      </c>
      <c r="B60" s="23" t="s">
        <v>90</v>
      </c>
      <c r="C60" s="16"/>
      <c r="D60" s="16"/>
      <c r="E60" s="16"/>
      <c r="F60" s="16"/>
      <c r="G60" s="16"/>
      <c r="H60" s="72"/>
      <c r="I60" s="72"/>
    </row>
    <row r="61" spans="1:9" x14ac:dyDescent="0.25">
      <c r="A61" s="16" t="s">
        <v>91</v>
      </c>
      <c r="B61" s="23" t="s">
        <v>92</v>
      </c>
      <c r="C61" s="16"/>
      <c r="D61" s="16"/>
      <c r="E61" s="16"/>
      <c r="F61" s="16"/>
      <c r="G61" s="16"/>
      <c r="H61" s="72"/>
      <c r="I61" s="72"/>
    </row>
    <row r="62" spans="1:9" x14ac:dyDescent="0.25">
      <c r="A62" s="16" t="s">
        <v>93</v>
      </c>
      <c r="B62" s="23" t="s">
        <v>84</v>
      </c>
      <c r="C62" s="16"/>
      <c r="D62" s="16"/>
      <c r="E62" s="16"/>
      <c r="F62" s="16"/>
      <c r="G62" s="16"/>
      <c r="H62" s="72"/>
      <c r="I62" s="72"/>
    </row>
    <row r="63" spans="1:9" x14ac:dyDescent="0.25">
      <c r="A63" s="16" t="s">
        <v>94</v>
      </c>
      <c r="B63" s="23" t="s">
        <v>95</v>
      </c>
      <c r="C63" s="16"/>
      <c r="D63" s="16"/>
      <c r="E63" s="16"/>
      <c r="F63" s="16"/>
      <c r="G63" s="16"/>
      <c r="H63" s="72"/>
      <c r="I63" s="72"/>
    </row>
    <row r="64" spans="1:9" ht="30" x14ac:dyDescent="0.25">
      <c r="A64" s="16" t="s">
        <v>96</v>
      </c>
      <c r="B64" s="23" t="s">
        <v>97</v>
      </c>
      <c r="C64" s="16"/>
      <c r="D64" s="16"/>
      <c r="E64" s="16"/>
      <c r="F64" s="16"/>
      <c r="G64" s="16"/>
      <c r="H64" s="72"/>
      <c r="I64" s="72"/>
    </row>
    <row r="65" spans="1:9" ht="60" x14ac:dyDescent="0.25">
      <c r="A65" s="16" t="s">
        <v>98</v>
      </c>
      <c r="B65" s="23" t="s">
        <v>99</v>
      </c>
      <c r="C65" s="16"/>
      <c r="D65" s="16"/>
      <c r="E65" s="16"/>
      <c r="F65" s="16"/>
      <c r="G65" s="16"/>
      <c r="H65" s="72"/>
      <c r="I65" s="72"/>
    </row>
    <row r="66" spans="1:9" ht="28.5" customHeight="1" x14ac:dyDescent="0.25">
      <c r="A66" s="16" t="s">
        <v>100</v>
      </c>
      <c r="B66" s="23" t="s">
        <v>101</v>
      </c>
      <c r="C66" s="16"/>
      <c r="D66" s="16"/>
      <c r="E66" s="16"/>
      <c r="F66" s="16"/>
      <c r="G66" s="16"/>
      <c r="H66" s="72"/>
      <c r="I66" s="72"/>
    </row>
    <row r="67" spans="1:9" ht="26.25" customHeight="1" x14ac:dyDescent="0.25">
      <c r="A67" s="16" t="s">
        <v>102</v>
      </c>
      <c r="B67" s="23" t="s">
        <v>103</v>
      </c>
      <c r="C67" s="16"/>
      <c r="D67" s="16"/>
      <c r="E67" s="16"/>
      <c r="F67" s="16"/>
      <c r="G67" s="16"/>
      <c r="H67" s="72"/>
      <c r="I67" s="72"/>
    </row>
    <row r="68" spans="1:9" ht="30" customHeight="1" x14ac:dyDescent="0.25">
      <c r="A68" s="16" t="s">
        <v>104</v>
      </c>
      <c r="B68" s="23" t="s">
        <v>105</v>
      </c>
      <c r="C68" s="16"/>
      <c r="D68" s="16"/>
      <c r="E68" s="16"/>
      <c r="F68" s="16"/>
      <c r="G68" s="16"/>
      <c r="H68" s="72"/>
      <c r="I68" s="72"/>
    </row>
    <row r="69" spans="1:9" ht="42.75" customHeight="1" x14ac:dyDescent="0.25">
      <c r="A69" s="16" t="s">
        <v>106</v>
      </c>
      <c r="B69" s="23" t="s">
        <v>107</v>
      </c>
      <c r="C69" s="16"/>
      <c r="D69" s="16"/>
      <c r="E69" s="16"/>
      <c r="F69" s="16"/>
      <c r="G69" s="16"/>
      <c r="H69" s="72"/>
      <c r="I69" s="72"/>
    </row>
    <row r="70" spans="1:9" ht="39" customHeight="1" x14ac:dyDescent="0.25">
      <c r="A70" s="16" t="s">
        <v>108</v>
      </c>
      <c r="B70" s="23" t="s">
        <v>109</v>
      </c>
      <c r="C70" s="16"/>
      <c r="D70" s="16"/>
      <c r="E70" s="16"/>
      <c r="F70" s="16"/>
      <c r="G70" s="16"/>
      <c r="H70" s="72"/>
      <c r="I70" s="72"/>
    </row>
    <row r="71" spans="1:9" ht="42.75" customHeight="1" x14ac:dyDescent="0.25">
      <c r="A71" s="16" t="s">
        <v>110</v>
      </c>
      <c r="B71" s="23" t="s">
        <v>111</v>
      </c>
      <c r="C71" s="16"/>
      <c r="D71" s="16"/>
      <c r="E71" s="16"/>
      <c r="F71" s="16"/>
      <c r="G71" s="16"/>
      <c r="H71" s="72"/>
      <c r="I71" s="72"/>
    </row>
    <row r="72" spans="1:9" ht="36.75" customHeight="1" x14ac:dyDescent="0.25">
      <c r="A72" s="16" t="s">
        <v>112</v>
      </c>
      <c r="B72" s="23" t="s">
        <v>113</v>
      </c>
      <c r="C72" s="16"/>
      <c r="D72" s="16"/>
      <c r="E72" s="16"/>
      <c r="F72" s="16"/>
      <c r="G72" s="16"/>
      <c r="H72" s="72"/>
      <c r="I72" s="72"/>
    </row>
    <row r="73" spans="1:9" ht="39.75" customHeight="1" x14ac:dyDescent="0.25">
      <c r="A73" s="16" t="s">
        <v>114</v>
      </c>
      <c r="B73" s="23" t="s">
        <v>115</v>
      </c>
      <c r="C73" s="16"/>
      <c r="D73" s="16"/>
      <c r="E73" s="16"/>
      <c r="F73" s="16"/>
      <c r="G73" s="16"/>
      <c r="H73" s="72"/>
      <c r="I73" s="72"/>
    </row>
    <row r="74" spans="1:9" ht="42" customHeight="1" x14ac:dyDescent="0.25">
      <c r="A74" s="16" t="s">
        <v>116</v>
      </c>
      <c r="B74" s="23" t="s">
        <v>117</v>
      </c>
      <c r="C74" s="16"/>
      <c r="D74" s="16"/>
      <c r="E74" s="16"/>
      <c r="F74" s="16"/>
      <c r="G74" s="16"/>
      <c r="H74" s="72"/>
      <c r="I74" s="72"/>
    </row>
    <row r="75" spans="1:9" ht="39.75" customHeight="1" x14ac:dyDescent="0.25">
      <c r="A75" s="16" t="s">
        <v>118</v>
      </c>
      <c r="B75" s="23" t="s">
        <v>119</v>
      </c>
      <c r="C75" s="16"/>
      <c r="D75" s="16"/>
      <c r="E75" s="16"/>
      <c r="F75" s="16"/>
      <c r="G75" s="16"/>
      <c r="H75" s="72"/>
      <c r="I75" s="72"/>
    </row>
    <row r="76" spans="1:9" ht="30" x14ac:dyDescent="0.25">
      <c r="A76" s="16" t="s">
        <v>120</v>
      </c>
      <c r="B76" s="23" t="s">
        <v>121</v>
      </c>
      <c r="C76" s="16"/>
      <c r="D76" s="16"/>
      <c r="E76" s="16"/>
      <c r="F76" s="16"/>
      <c r="G76" s="16"/>
      <c r="H76" s="72"/>
      <c r="I76" s="72"/>
    </row>
    <row r="77" spans="1:9" ht="30" x14ac:dyDescent="0.25">
      <c r="A77" s="16" t="s">
        <v>122</v>
      </c>
      <c r="B77" s="23" t="s">
        <v>123</v>
      </c>
      <c r="C77" s="16"/>
      <c r="D77" s="16"/>
      <c r="E77" s="16"/>
      <c r="F77" s="16"/>
      <c r="G77" s="16"/>
      <c r="H77" s="72"/>
      <c r="I77" s="72"/>
    </row>
    <row r="78" spans="1:9" ht="30" x14ac:dyDescent="0.25">
      <c r="A78" s="16" t="s">
        <v>124</v>
      </c>
      <c r="B78" s="23" t="s">
        <v>125</v>
      </c>
      <c r="C78" s="16"/>
      <c r="D78" s="16"/>
      <c r="E78" s="16"/>
      <c r="F78" s="16"/>
      <c r="G78" s="16"/>
      <c r="H78" s="72"/>
      <c r="I78" s="72"/>
    </row>
    <row r="79" spans="1:9" ht="26.25" customHeight="1" x14ac:dyDescent="0.25">
      <c r="A79" s="16" t="s">
        <v>126</v>
      </c>
      <c r="B79" s="23" t="s">
        <v>127</v>
      </c>
      <c r="C79" s="16"/>
      <c r="D79" s="16"/>
      <c r="E79" s="16"/>
      <c r="F79" s="16"/>
      <c r="G79" s="16"/>
      <c r="H79" s="72"/>
      <c r="I79" s="72"/>
    </row>
    <row r="80" spans="1:9" ht="24.75" customHeight="1" x14ac:dyDescent="0.25">
      <c r="A80" s="16" t="s">
        <v>128</v>
      </c>
      <c r="B80" s="23" t="s">
        <v>129</v>
      </c>
      <c r="C80" s="16"/>
      <c r="D80" s="16"/>
      <c r="E80" s="16"/>
      <c r="F80" s="16"/>
      <c r="G80" s="16"/>
      <c r="H80" s="72"/>
      <c r="I80" s="72"/>
    </row>
    <row r="81" spans="1:9" ht="24.75" customHeight="1" x14ac:dyDescent="0.25">
      <c r="A81" s="16" t="s">
        <v>130</v>
      </c>
      <c r="B81" s="23" t="s">
        <v>131</v>
      </c>
      <c r="C81" s="16"/>
      <c r="D81" s="16"/>
      <c r="E81" s="16"/>
      <c r="F81" s="16"/>
      <c r="G81" s="16"/>
      <c r="H81" s="72"/>
      <c r="I81" s="72"/>
    </row>
    <row r="82" spans="1:9" ht="22.5" customHeight="1" x14ac:dyDescent="0.25">
      <c r="A82" s="16" t="s">
        <v>132</v>
      </c>
      <c r="B82" s="23" t="s">
        <v>133</v>
      </c>
      <c r="C82" s="16"/>
      <c r="D82" s="16"/>
      <c r="E82" s="16"/>
      <c r="F82" s="16"/>
      <c r="G82" s="16"/>
      <c r="H82" s="72"/>
      <c r="I82" s="72"/>
    </row>
    <row r="83" spans="1:9" x14ac:dyDescent="0.25">
      <c r="A83" s="16" t="s">
        <v>134</v>
      </c>
      <c r="B83" s="23" t="s">
        <v>135</v>
      </c>
      <c r="C83" s="16"/>
      <c r="D83" s="16"/>
      <c r="E83" s="16"/>
      <c r="F83" s="16"/>
      <c r="G83" s="16"/>
      <c r="H83" s="72"/>
      <c r="I83" s="72"/>
    </row>
    <row r="84" spans="1:9" x14ac:dyDescent="0.25">
      <c r="A84" s="16" t="s">
        <v>136</v>
      </c>
      <c r="B84" s="23" t="s">
        <v>137</v>
      </c>
      <c r="C84" s="16"/>
      <c r="D84" s="16"/>
      <c r="E84" s="16"/>
      <c r="F84" s="16"/>
      <c r="G84" s="16"/>
      <c r="H84" s="72"/>
      <c r="I84" s="72"/>
    </row>
    <row r="85" spans="1:9" ht="30" x14ac:dyDescent="0.25">
      <c r="A85" s="16" t="s">
        <v>138</v>
      </c>
      <c r="B85" s="23" t="s">
        <v>139</v>
      </c>
      <c r="C85" s="16"/>
      <c r="D85" s="16"/>
      <c r="E85" s="16"/>
      <c r="F85" s="16"/>
      <c r="G85" s="16"/>
      <c r="H85" s="72"/>
      <c r="I85" s="72"/>
    </row>
    <row r="86" spans="1:9" ht="25.5" customHeight="1" x14ac:dyDescent="0.25">
      <c r="A86" s="16" t="s">
        <v>140</v>
      </c>
      <c r="B86" s="23" t="s">
        <v>141</v>
      </c>
      <c r="C86" s="16"/>
      <c r="D86" s="16"/>
      <c r="E86" s="16"/>
      <c r="F86" s="16"/>
      <c r="G86" s="16"/>
      <c r="H86" s="72"/>
      <c r="I86" s="72"/>
    </row>
    <row r="87" spans="1:9" ht="28.5" customHeight="1" x14ac:dyDescent="0.25">
      <c r="A87" s="16" t="s">
        <v>142</v>
      </c>
      <c r="B87" s="23" t="s">
        <v>143</v>
      </c>
      <c r="C87" s="16"/>
      <c r="D87" s="16"/>
      <c r="E87" s="16"/>
      <c r="F87" s="16"/>
      <c r="G87" s="16"/>
      <c r="H87" s="72"/>
      <c r="I87" s="72"/>
    </row>
    <row r="88" spans="1:9" ht="30" x14ac:dyDescent="0.25">
      <c r="A88" s="16" t="s">
        <v>144</v>
      </c>
      <c r="B88" s="23" t="s">
        <v>145</v>
      </c>
      <c r="C88" s="16"/>
      <c r="D88" s="16"/>
      <c r="E88" s="16"/>
      <c r="F88" s="16"/>
      <c r="G88" s="16"/>
      <c r="H88" s="72"/>
      <c r="I88" s="72"/>
    </row>
    <row r="89" spans="1:9" ht="30" x14ac:dyDescent="0.25">
      <c r="A89" s="16" t="s">
        <v>146</v>
      </c>
      <c r="B89" s="23" t="s">
        <v>147</v>
      </c>
      <c r="C89" s="16"/>
      <c r="D89" s="16"/>
      <c r="E89" s="16"/>
      <c r="F89" s="16"/>
      <c r="G89" s="16"/>
      <c r="H89" s="72"/>
      <c r="I89" s="72"/>
    </row>
    <row r="90" spans="1:9" x14ac:dyDescent="0.25">
      <c r="A90" s="16" t="s">
        <v>148</v>
      </c>
      <c r="B90" s="23" t="s">
        <v>141</v>
      </c>
      <c r="C90" s="16"/>
      <c r="D90" s="16"/>
      <c r="E90" s="16"/>
      <c r="F90" s="16"/>
      <c r="G90" s="16"/>
      <c r="H90" s="72"/>
      <c r="I90" s="72"/>
    </row>
    <row r="91" spans="1:9" x14ac:dyDescent="0.25">
      <c r="A91" s="16" t="s">
        <v>149</v>
      </c>
      <c r="B91" s="23" t="s">
        <v>150</v>
      </c>
      <c r="C91" s="16"/>
      <c r="D91" s="16"/>
      <c r="E91" s="16"/>
      <c r="F91" s="16"/>
      <c r="G91" s="16"/>
      <c r="H91" s="72"/>
      <c r="I91" s="72"/>
    </row>
    <row r="92" spans="1:9" x14ac:dyDescent="0.25">
      <c r="A92" s="16" t="s">
        <v>151</v>
      </c>
      <c r="B92" s="23" t="s">
        <v>152</v>
      </c>
      <c r="C92" s="16"/>
      <c r="D92" s="16"/>
      <c r="E92" s="16"/>
      <c r="F92" s="16"/>
      <c r="G92" s="16"/>
      <c r="H92" s="72"/>
      <c r="I92" s="72"/>
    </row>
    <row r="93" spans="1:9" x14ac:dyDescent="0.25">
      <c r="A93" s="16" t="s">
        <v>153</v>
      </c>
      <c r="B93" s="23" t="s">
        <v>154</v>
      </c>
      <c r="C93" s="16"/>
      <c r="D93" s="16"/>
      <c r="E93" s="16"/>
      <c r="F93" s="16"/>
      <c r="G93" s="16"/>
      <c r="H93" s="72"/>
      <c r="I93" s="72"/>
    </row>
    <row r="94" spans="1:9" x14ac:dyDescent="0.25">
      <c r="A94" s="16" t="s">
        <v>155</v>
      </c>
      <c r="B94" s="23" t="s">
        <v>156</v>
      </c>
      <c r="C94" s="16"/>
      <c r="D94" s="16"/>
      <c r="E94" s="16"/>
      <c r="F94" s="16"/>
      <c r="G94" s="16"/>
      <c r="H94" s="72"/>
      <c r="I94" s="72"/>
    </row>
    <row r="95" spans="1:9" x14ac:dyDescent="0.25">
      <c r="A95" s="16" t="s">
        <v>157</v>
      </c>
      <c r="B95" s="23" t="s">
        <v>158</v>
      </c>
      <c r="C95" s="16"/>
      <c r="D95" s="16"/>
      <c r="E95" s="16"/>
      <c r="F95" s="16"/>
      <c r="G95" s="16"/>
      <c r="H95" s="72"/>
      <c r="I95" s="72"/>
    </row>
    <row r="96" spans="1:9" ht="46.5" customHeight="1" x14ac:dyDescent="0.25">
      <c r="A96" s="16" t="s">
        <v>159</v>
      </c>
      <c r="B96" s="23" t="s">
        <v>160</v>
      </c>
      <c r="C96" s="16"/>
      <c r="D96" s="16"/>
      <c r="E96" s="16"/>
      <c r="F96" s="16"/>
      <c r="G96" s="16"/>
      <c r="H96" s="72"/>
      <c r="I96" s="72"/>
    </row>
    <row r="97" spans="3:7" x14ac:dyDescent="0.25">
      <c r="E97" s="15" t="s">
        <v>161</v>
      </c>
      <c r="F97" s="15" t="str">
        <f>IF((COUNT(C34:C96)&lt;&gt;COUNT(F34:F96)),"", ROUND(SUM(F34:F96),2))</f>
        <v/>
      </c>
      <c r="G97" s="14" t="str">
        <f>IF((COUNT(C34:C96)&lt;&gt;COUNT(F34:F96)),"Neužpildytos visų objektų kainos", "")</f>
        <v>Neužpildytos visų objektų kainos</v>
      </c>
    </row>
    <row r="98" spans="3:7" ht="45" x14ac:dyDescent="0.25">
      <c r="C98" s="24" t="s">
        <v>162</v>
      </c>
      <c r="D98" s="17"/>
      <c r="E98" s="15" t="s">
        <v>163</v>
      </c>
      <c r="F98" s="15" t="str">
        <f>IF(OR(F97="",D98=""),"", ROUND(PRODUCT(D98,F97)/100,2))</f>
        <v/>
      </c>
      <c r="G98" s="14" t="str">
        <f>IF(D98="", "Nurodykite taikomą PVM dydį", "")</f>
        <v>Nurodykite taikomą PVM dydį</v>
      </c>
    </row>
    <row r="99" spans="3:7" x14ac:dyDescent="0.25">
      <c r="E99" s="15" t="s">
        <v>164</v>
      </c>
      <c r="F99" s="15">
        <f>IF(ISBLANK(F98), "", ROUND(SUM(F97:F98),2))</f>
        <v>0</v>
      </c>
    </row>
  </sheetData>
  <sheetProtection algorithmName="SHA-512" hashValue="BARB7FdLp4GGgcYaMx+pHAdK1NXY3kYDnim2xLk8rvUOSD4mz1Ve5TypX14Vaf/Soa+ato3dbP4OUN5VATkqHQ==" saltValue="cDS8J2dsChTEkfN7B32zZ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1" t="s">
        <v>165</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68" t="s">
        <v>166</v>
      </c>
      <c r="B5" s="52"/>
      <c r="C5" s="50" t="s">
        <v>167</v>
      </c>
      <c r="D5" s="51"/>
      <c r="E5" s="52"/>
      <c r="F5" s="50" t="s">
        <v>168</v>
      </c>
      <c r="G5" s="51"/>
      <c r="H5" s="52"/>
      <c r="I5" s="50" t="s">
        <v>169</v>
      </c>
      <c r="J5" s="52"/>
      <c r="K5" s="9" t="s">
        <v>170</v>
      </c>
    </row>
    <row r="6" spans="1:11" ht="48.95" customHeight="1" x14ac:dyDescent="0.25">
      <c r="A6" s="44"/>
      <c r="B6" s="32"/>
      <c r="C6" s="45"/>
      <c r="D6" s="43"/>
      <c r="E6" s="32"/>
      <c r="F6" s="45"/>
      <c r="G6" s="43"/>
      <c r="H6" s="32"/>
      <c r="I6" s="45"/>
      <c r="J6" s="32"/>
      <c r="K6" s="18"/>
    </row>
    <row r="7" spans="1:11" ht="48.95" customHeight="1" x14ac:dyDescent="0.25">
      <c r="A7" s="44"/>
      <c r="B7" s="32"/>
      <c r="C7" s="45"/>
      <c r="D7" s="43"/>
      <c r="E7" s="32"/>
      <c r="F7" s="45"/>
      <c r="G7" s="43"/>
      <c r="H7" s="32"/>
      <c r="I7" s="45"/>
      <c r="J7" s="32"/>
      <c r="K7" s="18"/>
    </row>
    <row r="8" spans="1:11" ht="48.95" customHeight="1" x14ac:dyDescent="0.25">
      <c r="A8" s="44"/>
      <c r="B8" s="32"/>
      <c r="C8" s="45"/>
      <c r="D8" s="43"/>
      <c r="E8" s="32"/>
      <c r="F8" s="45"/>
      <c r="G8" s="43"/>
      <c r="H8" s="32"/>
      <c r="I8" s="45"/>
      <c r="J8" s="32"/>
      <c r="K8" s="18"/>
    </row>
    <row r="9" spans="1:11" ht="48.95" customHeight="1" x14ac:dyDescent="0.25">
      <c r="A9" s="44"/>
      <c r="B9" s="32"/>
      <c r="C9" s="45"/>
      <c r="D9" s="43"/>
      <c r="E9" s="32"/>
      <c r="F9" s="45"/>
      <c r="G9" s="43"/>
      <c r="H9" s="32"/>
      <c r="I9" s="45"/>
      <c r="J9" s="32"/>
      <c r="K9" s="18"/>
    </row>
    <row r="10" spans="1:11" ht="48.95" customHeight="1" x14ac:dyDescent="0.25">
      <c r="A10" s="44"/>
      <c r="B10" s="32"/>
      <c r="C10" s="45"/>
      <c r="D10" s="43"/>
      <c r="E10" s="32"/>
      <c r="F10" s="45"/>
      <c r="G10" s="43"/>
      <c r="H10" s="32"/>
      <c r="I10" s="45"/>
      <c r="J10" s="32"/>
      <c r="K10" s="18"/>
    </row>
    <row r="11" spans="1:11" ht="48.95" customHeight="1" x14ac:dyDescent="0.25">
      <c r="A11" s="44"/>
      <c r="B11" s="32"/>
      <c r="C11" s="45"/>
      <c r="D11" s="43"/>
      <c r="E11" s="32"/>
      <c r="F11" s="45"/>
      <c r="G11" s="43"/>
      <c r="H11" s="32"/>
      <c r="I11" s="45"/>
      <c r="J11" s="32"/>
      <c r="K11" s="18"/>
    </row>
    <row r="12" spans="1:11" ht="48.95" customHeight="1" x14ac:dyDescent="0.25">
      <c r="A12" s="44"/>
      <c r="B12" s="32"/>
      <c r="C12" s="45"/>
      <c r="D12" s="43"/>
      <c r="E12" s="32"/>
      <c r="F12" s="45"/>
      <c r="G12" s="43"/>
      <c r="H12" s="32"/>
      <c r="I12" s="45"/>
      <c r="J12" s="32"/>
      <c r="K12" s="18"/>
    </row>
    <row r="13" spans="1:11" ht="48.95" customHeight="1" x14ac:dyDescent="0.25">
      <c r="A13" s="44"/>
      <c r="B13" s="32"/>
      <c r="C13" s="45"/>
      <c r="D13" s="43"/>
      <c r="E13" s="32"/>
      <c r="F13" s="45"/>
      <c r="G13" s="43"/>
      <c r="H13" s="32"/>
      <c r="I13" s="45"/>
      <c r="J13" s="32"/>
      <c r="K13" s="18"/>
    </row>
    <row r="14" spans="1:11" ht="48.95" customHeight="1" x14ac:dyDescent="0.25">
      <c r="A14" s="44"/>
      <c r="B14" s="32"/>
      <c r="C14" s="45"/>
      <c r="D14" s="43"/>
      <c r="E14" s="32"/>
      <c r="F14" s="45"/>
      <c r="G14" s="43"/>
      <c r="H14" s="32"/>
      <c r="I14" s="45"/>
      <c r="J14" s="32"/>
      <c r="K14" s="18"/>
    </row>
    <row r="15" spans="1:11" ht="48" customHeight="1" thickBot="1" x14ac:dyDescent="0.3">
      <c r="A15" s="70"/>
      <c r="B15" s="58"/>
      <c r="C15" s="63"/>
      <c r="D15" s="57"/>
      <c r="E15" s="58"/>
      <c r="F15" s="63"/>
      <c r="G15" s="57"/>
      <c r="H15" s="58"/>
      <c r="I15" s="63"/>
      <c r="J15" s="58"/>
      <c r="K15" s="19"/>
    </row>
    <row r="16" spans="1:11" ht="18.95" customHeight="1" x14ac:dyDescent="0.25">
      <c r="A16" s="10"/>
      <c r="B16" s="10"/>
      <c r="C16" s="10"/>
      <c r="D16" s="10"/>
      <c r="E16" s="10"/>
      <c r="F16" s="10"/>
      <c r="G16" s="10"/>
      <c r="H16" s="10"/>
      <c r="I16" s="10"/>
      <c r="J16" s="10"/>
      <c r="K16" s="11"/>
    </row>
    <row r="17" spans="1:11" ht="48.95" customHeight="1" x14ac:dyDescent="0.25">
      <c r="A17" s="67" t="s">
        <v>171</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68" t="s">
        <v>28</v>
      </c>
      <c r="B19" s="52"/>
      <c r="C19" s="50" t="s">
        <v>167</v>
      </c>
      <c r="D19" s="51"/>
      <c r="E19" s="52"/>
      <c r="F19" s="50" t="s">
        <v>172</v>
      </c>
      <c r="G19" s="51"/>
      <c r="H19" s="52"/>
      <c r="I19" s="69" t="s">
        <v>169</v>
      </c>
      <c r="J19" s="66"/>
      <c r="K19" s="11"/>
    </row>
    <row r="20" spans="1:11" ht="48.95" customHeight="1" x14ac:dyDescent="0.25">
      <c r="A20" s="44"/>
      <c r="B20" s="32"/>
      <c r="C20" s="45"/>
      <c r="D20" s="43"/>
      <c r="E20" s="32"/>
      <c r="F20" s="45"/>
      <c r="G20" s="43"/>
      <c r="H20" s="32"/>
      <c r="I20" s="49"/>
      <c r="J20" s="48"/>
      <c r="K20" s="11"/>
    </row>
    <row r="21" spans="1:11" ht="48.95" customHeight="1" x14ac:dyDescent="0.25">
      <c r="A21" s="44"/>
      <c r="B21" s="32"/>
      <c r="C21" s="45"/>
      <c r="D21" s="43"/>
      <c r="E21" s="32"/>
      <c r="F21" s="45"/>
      <c r="G21" s="43"/>
      <c r="H21" s="32"/>
      <c r="I21" s="49"/>
      <c r="J21" s="48"/>
      <c r="K21" s="11"/>
    </row>
    <row r="22" spans="1:11" ht="48.95" customHeight="1" x14ac:dyDescent="0.25">
      <c r="A22" s="44"/>
      <c r="B22" s="32"/>
      <c r="C22" s="45"/>
      <c r="D22" s="43"/>
      <c r="E22" s="32"/>
      <c r="F22" s="45"/>
      <c r="G22" s="43"/>
      <c r="H22" s="32"/>
      <c r="I22" s="49"/>
      <c r="J22" s="48"/>
      <c r="K22" s="11"/>
    </row>
    <row r="23" spans="1:11" ht="48.95" customHeight="1" x14ac:dyDescent="0.25">
      <c r="A23" s="44"/>
      <c r="B23" s="32"/>
      <c r="C23" s="45"/>
      <c r="D23" s="43"/>
      <c r="E23" s="32"/>
      <c r="F23" s="45"/>
      <c r="G23" s="43"/>
      <c r="H23" s="32"/>
      <c r="I23" s="49"/>
      <c r="J23" s="48"/>
      <c r="K23" s="11"/>
    </row>
    <row r="24" spans="1:11" ht="48.95" customHeight="1" x14ac:dyDescent="0.25">
      <c r="A24" s="44"/>
      <c r="B24" s="32"/>
      <c r="C24" s="45"/>
      <c r="D24" s="43"/>
      <c r="E24" s="32"/>
      <c r="F24" s="45"/>
      <c r="G24" s="43"/>
      <c r="H24" s="32"/>
      <c r="I24" s="49"/>
      <c r="J24" s="48"/>
      <c r="K24" s="11"/>
    </row>
    <row r="25" spans="1:11" ht="48.95" customHeight="1" x14ac:dyDescent="0.25">
      <c r="A25" s="44"/>
      <c r="B25" s="32"/>
      <c r="C25" s="45"/>
      <c r="D25" s="43"/>
      <c r="E25" s="32"/>
      <c r="F25" s="45"/>
      <c r="G25" s="43"/>
      <c r="H25" s="32"/>
      <c r="I25" s="49"/>
      <c r="J25" s="48"/>
      <c r="K25" s="11"/>
    </row>
    <row r="26" spans="1:11" ht="48.95" customHeight="1" x14ac:dyDescent="0.25">
      <c r="A26" s="44"/>
      <c r="B26" s="32"/>
      <c r="C26" s="45"/>
      <c r="D26" s="43"/>
      <c r="E26" s="32"/>
      <c r="F26" s="45"/>
      <c r="G26" s="43"/>
      <c r="H26" s="32"/>
      <c r="I26" s="49"/>
      <c r="J26" s="48"/>
      <c r="K26" s="11"/>
    </row>
    <row r="27" spans="1:11" ht="48.95" customHeight="1" x14ac:dyDescent="0.25">
      <c r="A27" s="44"/>
      <c r="B27" s="32"/>
      <c r="C27" s="45"/>
      <c r="D27" s="43"/>
      <c r="E27" s="32"/>
      <c r="F27" s="45"/>
      <c r="G27" s="43"/>
      <c r="H27" s="32"/>
      <c r="I27" s="49"/>
      <c r="J27" s="48"/>
      <c r="K27" s="11"/>
    </row>
    <row r="28" spans="1:11" ht="48.95" customHeight="1" x14ac:dyDescent="0.25">
      <c r="A28" s="44"/>
      <c r="B28" s="32"/>
      <c r="C28" s="45"/>
      <c r="D28" s="43"/>
      <c r="E28" s="32"/>
      <c r="F28" s="45"/>
      <c r="G28" s="43"/>
      <c r="H28" s="32"/>
      <c r="I28" s="49"/>
      <c r="J28" s="48"/>
      <c r="K28" s="11"/>
    </row>
    <row r="29" spans="1:11" ht="48.95" customHeight="1" x14ac:dyDescent="0.25">
      <c r="A29" s="44"/>
      <c r="B29" s="32"/>
      <c r="C29" s="45"/>
      <c r="D29" s="43"/>
      <c r="E29" s="32"/>
      <c r="F29" s="45"/>
      <c r="G29" s="43"/>
      <c r="H29" s="32"/>
      <c r="I29" s="49"/>
      <c r="J29" s="48"/>
      <c r="K29" s="11"/>
    </row>
    <row r="31" spans="1:11" ht="33" customHeight="1" x14ac:dyDescent="0.25">
      <c r="A31" s="55"/>
      <c r="B31" s="29"/>
      <c r="C31" s="29"/>
      <c r="D31" s="29"/>
      <c r="E31" s="29"/>
      <c r="F31" s="29"/>
      <c r="G31" s="29"/>
      <c r="H31" s="29"/>
      <c r="I31" s="29"/>
      <c r="J31" s="29"/>
    </row>
    <row r="33" spans="1:10" ht="15.95" customHeight="1" x14ac:dyDescent="0.25">
      <c r="A33" s="54" t="s">
        <v>173</v>
      </c>
      <c r="B33" s="29"/>
      <c r="C33" s="29"/>
      <c r="D33" s="29"/>
      <c r="E33" s="29"/>
      <c r="F33" s="29"/>
      <c r="G33" s="29"/>
      <c r="H33" s="29"/>
      <c r="I33" s="29"/>
      <c r="J33" s="29"/>
    </row>
    <row r="34" spans="1:10" ht="15.95" customHeight="1" thickBot="1" x14ac:dyDescent="0.3"/>
    <row r="35" spans="1:10" ht="15.95" customHeight="1" x14ac:dyDescent="0.25">
      <c r="A35" s="8" t="s">
        <v>27</v>
      </c>
      <c r="B35" s="64" t="s">
        <v>174</v>
      </c>
      <c r="C35" s="51"/>
      <c r="D35" s="51"/>
      <c r="E35" s="51"/>
      <c r="F35" s="51"/>
      <c r="G35" s="52"/>
      <c r="H35" s="65" t="s">
        <v>175</v>
      </c>
      <c r="I35" s="51"/>
      <c r="J35" s="66"/>
    </row>
    <row r="36" spans="1:10" ht="48" customHeight="1" x14ac:dyDescent="0.25">
      <c r="A36" s="20" t="s">
        <v>176</v>
      </c>
      <c r="B36" s="46" t="s">
        <v>177</v>
      </c>
      <c r="C36" s="43"/>
      <c r="D36" s="43"/>
      <c r="E36" s="43"/>
      <c r="F36" s="43"/>
      <c r="G36" s="32"/>
      <c r="H36" s="47"/>
      <c r="I36" s="43"/>
      <c r="J36" s="48"/>
    </row>
    <row r="37" spans="1:10" ht="48" customHeight="1" x14ac:dyDescent="0.25">
      <c r="A37" s="20" t="s">
        <v>178</v>
      </c>
      <c r="B37" s="46" t="s">
        <v>179</v>
      </c>
      <c r="C37" s="43"/>
      <c r="D37" s="43"/>
      <c r="E37" s="43"/>
      <c r="F37" s="43"/>
      <c r="G37" s="32"/>
      <c r="H37" s="47"/>
      <c r="I37" s="43"/>
      <c r="J37" s="48"/>
    </row>
    <row r="38" spans="1:10" ht="48" customHeight="1" x14ac:dyDescent="0.25">
      <c r="A38" s="20" t="s">
        <v>180</v>
      </c>
      <c r="B38" s="46" t="s">
        <v>181</v>
      </c>
      <c r="C38" s="43"/>
      <c r="D38" s="43"/>
      <c r="E38" s="43"/>
      <c r="F38" s="43"/>
      <c r="G38" s="32"/>
      <c r="H38" s="47"/>
      <c r="I38" s="43"/>
      <c r="J38" s="48"/>
    </row>
    <row r="39" spans="1:10" ht="48" customHeight="1" x14ac:dyDescent="0.25">
      <c r="A39" s="20" t="s">
        <v>182</v>
      </c>
      <c r="B39" s="46" t="s">
        <v>183</v>
      </c>
      <c r="C39" s="43"/>
      <c r="D39" s="43"/>
      <c r="E39" s="43"/>
      <c r="F39" s="43"/>
      <c r="G39" s="32"/>
      <c r="H39" s="47"/>
      <c r="I39" s="43"/>
      <c r="J39" s="48"/>
    </row>
    <row r="40" spans="1:10" ht="48" customHeight="1" x14ac:dyDescent="0.25">
      <c r="A40" s="21"/>
      <c r="B40" s="42"/>
      <c r="C40" s="43"/>
      <c r="D40" s="43"/>
      <c r="E40" s="43"/>
      <c r="F40" s="43"/>
      <c r="G40" s="32"/>
      <c r="H40" s="47"/>
      <c r="I40" s="43"/>
      <c r="J40" s="48"/>
    </row>
    <row r="41" spans="1:10" ht="48" customHeight="1" x14ac:dyDescent="0.25">
      <c r="A41" s="21"/>
      <c r="B41" s="42"/>
      <c r="C41" s="43"/>
      <c r="D41" s="43"/>
      <c r="E41" s="43"/>
      <c r="F41" s="43"/>
      <c r="G41" s="32"/>
      <c r="H41" s="47"/>
      <c r="I41" s="43"/>
      <c r="J41" s="48"/>
    </row>
    <row r="42" spans="1:10" ht="48" customHeight="1" x14ac:dyDescent="0.25">
      <c r="A42" s="21"/>
      <c r="B42" s="42"/>
      <c r="C42" s="43"/>
      <c r="D42" s="43"/>
      <c r="E42" s="43"/>
      <c r="F42" s="43"/>
      <c r="G42" s="32"/>
      <c r="H42" s="47"/>
      <c r="I42" s="43"/>
      <c r="J42" s="48"/>
    </row>
    <row r="43" spans="1:10" ht="48" customHeight="1" x14ac:dyDescent="0.25">
      <c r="A43" s="21"/>
      <c r="B43" s="42"/>
      <c r="C43" s="43"/>
      <c r="D43" s="43"/>
      <c r="E43" s="43"/>
      <c r="F43" s="43"/>
      <c r="G43" s="32"/>
      <c r="H43" s="47"/>
      <c r="I43" s="43"/>
      <c r="J43" s="48"/>
    </row>
    <row r="44" spans="1:10" ht="48" customHeight="1" x14ac:dyDescent="0.25">
      <c r="A44" s="21"/>
      <c r="B44" s="42"/>
      <c r="C44" s="43"/>
      <c r="D44" s="43"/>
      <c r="E44" s="43"/>
      <c r="F44" s="43"/>
      <c r="G44" s="32"/>
      <c r="H44" s="47"/>
      <c r="I44" s="43"/>
      <c r="J44" s="48"/>
    </row>
    <row r="45" spans="1:10" ht="48" customHeight="1" x14ac:dyDescent="0.25">
      <c r="A45" s="21"/>
      <c r="B45" s="42"/>
      <c r="C45" s="43"/>
      <c r="D45" s="43"/>
      <c r="E45" s="43"/>
      <c r="F45" s="43"/>
      <c r="G45" s="32"/>
      <c r="H45" s="47"/>
      <c r="I45" s="43"/>
      <c r="J45" s="48"/>
    </row>
    <row r="46" spans="1:10" ht="48.95" customHeight="1" thickBot="1" x14ac:dyDescent="0.3">
      <c r="A46" s="22"/>
      <c r="B46" s="56"/>
      <c r="C46" s="57"/>
      <c r="D46" s="57"/>
      <c r="E46" s="57"/>
      <c r="F46" s="57"/>
      <c r="G46" s="58"/>
      <c r="H46" s="59"/>
      <c r="I46" s="60"/>
      <c r="J46" s="61"/>
    </row>
    <row r="48" spans="1:10" ht="102" customHeight="1" x14ac:dyDescent="0.25">
      <c r="A48" s="55" t="s">
        <v>184</v>
      </c>
      <c r="B48" s="29"/>
      <c r="C48" s="29"/>
      <c r="D48" s="29"/>
      <c r="E48" s="29"/>
      <c r="F48" s="29"/>
      <c r="G48" s="29"/>
      <c r="H48" s="29"/>
      <c r="I48" s="29"/>
      <c r="J48" s="29"/>
    </row>
    <row r="51" spans="1:10" x14ac:dyDescent="0.25">
      <c r="A51" s="62" t="s">
        <v>185</v>
      </c>
      <c r="B51" s="29"/>
      <c r="C51" s="29"/>
      <c r="D51" s="29"/>
      <c r="E51" s="53"/>
      <c r="F51" s="29"/>
      <c r="G51" s="29"/>
      <c r="H51" s="29"/>
      <c r="I51" s="29"/>
      <c r="J51" s="29"/>
    </row>
    <row r="53" spans="1:10" x14ac:dyDescent="0.25">
      <c r="A53" s="62" t="s">
        <v>186</v>
      </c>
      <c r="B53" s="29"/>
      <c r="C53" s="29"/>
      <c r="D53" s="29"/>
      <c r="E53" s="53"/>
      <c r="F53" s="29"/>
      <c r="G53" s="29"/>
      <c r="H53" s="29"/>
      <c r="I53" s="29"/>
      <c r="J53" s="29"/>
    </row>
    <row r="100" spans="1:1" ht="15.75" x14ac:dyDescent="0.25">
      <c r="A100" t="s">
        <v>187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dcterms:created xsi:type="dcterms:W3CDTF">2023-04-04T12:16:45Z</dcterms:created>
  <dcterms:modified xsi:type="dcterms:W3CDTF">2025-05-30T04:58:55Z</dcterms:modified>
</cp:coreProperties>
</file>