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KS_MO\Documents\Pirkimai\2025 metai\I ketvirtis\Aukštumalės kiemai\Įkelti į pirkimą\"/>
    </mc:Choice>
  </mc:AlternateContent>
  <xr:revisionPtr revIDLastSave="0" documentId="13_ncr:1_{2FCF09D4-3D05-4F3C-BA47-A076EE76C9C7}" xr6:coauthVersionLast="47" xr6:coauthVersionMax="47" xr10:uidLastSave="{00000000-0000-0000-0000-000000000000}"/>
  <bookViews>
    <workbookView xWindow="28680" yWindow="-120" windowWidth="29040" windowHeight="15720" xr2:uid="{00000000-000D-0000-FFFF-FFFF00000000}"/>
  </bookViews>
  <sheets>
    <sheet name="DKŽ S poeksp 25-01-08" sheetId="68" r:id="rId1"/>
    <sheet name="DKŽ LVN" sheetId="6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68" l="1"/>
  <c r="A72" i="68" s="1"/>
  <c r="A66" i="68"/>
  <c r="A67" i="68" s="1"/>
  <c r="A68" i="68" s="1"/>
  <c r="A57" i="68"/>
  <c r="A58" i="68" s="1"/>
  <c r="A59" i="68" s="1"/>
  <c r="A60" i="68" s="1"/>
  <c r="A61" i="68" s="1"/>
  <c r="A50" i="68"/>
  <c r="A51" i="68" s="1"/>
  <c r="A52" i="68" s="1"/>
  <c r="A53" i="68" s="1"/>
  <c r="A54" i="68" s="1"/>
  <c r="A40" i="68"/>
  <c r="A41" i="68" s="1"/>
  <c r="A42" i="68" s="1"/>
  <c r="A43" i="68" s="1"/>
  <c r="A44" i="68" s="1"/>
  <c r="A45" i="68" s="1"/>
  <c r="A46" i="68" s="1"/>
  <c r="A47" i="68" s="1"/>
  <c r="A34" i="68"/>
  <c r="A35" i="68" s="1"/>
  <c r="A36" i="68" s="1"/>
  <c r="A37" i="68" s="1"/>
  <c r="A23" i="68"/>
  <c r="A24" i="68" s="1"/>
  <c r="A25" i="68" s="1"/>
  <c r="A26" i="68" s="1"/>
  <c r="A27" i="68" s="1"/>
  <c r="A28" i="68" s="1"/>
  <c r="A29" i="68" s="1"/>
  <c r="A30" i="68" s="1"/>
  <c r="A31" i="68" s="1"/>
  <c r="A5" i="68"/>
  <c r="A6" i="68" s="1"/>
  <c r="A7" i="68" s="1"/>
  <c r="A8" i="68" s="1"/>
  <c r="A9" i="68" s="1"/>
  <c r="A10" i="68" s="1"/>
  <c r="A11" i="68" s="1"/>
  <c r="A12" i="68" s="1"/>
  <c r="A13" i="68" s="1"/>
  <c r="A14" i="68" s="1"/>
  <c r="A15" i="68" s="1"/>
  <c r="A16" i="68" s="1"/>
  <c r="A17" i="68" s="1"/>
  <c r="A18" i="68" s="1"/>
  <c r="A19" i="68" s="1"/>
  <c r="A20" i="68" s="1"/>
  <c r="A62" i="68" l="1"/>
  <c r="A63" i="68" s="1"/>
  <c r="A4" i="60" l="1"/>
  <c r="A5" i="60" l="1"/>
  <c r="A6" i="60" s="1"/>
  <c r="A7" i="60" s="1"/>
  <c r="A8" i="60" s="1"/>
  <c r="A9" i="60" s="1"/>
  <c r="A10" i="60" s="1"/>
  <c r="A11" i="60" s="1"/>
  <c r="A12" i="60" s="1"/>
  <c r="A13" i="60" s="1"/>
  <c r="A14" i="60" s="1"/>
  <c r="A15" i="60" s="1"/>
  <c r="A16" i="60" s="1"/>
</calcChain>
</file>

<file path=xl/sharedStrings.xml><?xml version="1.0" encoding="utf-8"?>
<sst xmlns="http://schemas.openxmlformats.org/spreadsheetml/2006/main" count="273" uniqueCount="127">
  <si>
    <t>Eil. Nr.</t>
  </si>
  <si>
    <t>m</t>
  </si>
  <si>
    <t>vnt</t>
  </si>
  <si>
    <t>Darbo pavadinimas</t>
  </si>
  <si>
    <t>Mato vnt.</t>
  </si>
  <si>
    <t>vnt.</t>
  </si>
  <si>
    <t>1. Paruošiamieji darbai</t>
  </si>
  <si>
    <t>Trasos nužymėjimas</t>
  </si>
  <si>
    <t>ha</t>
  </si>
  <si>
    <t>t</t>
  </si>
  <si>
    <t>2. Žemės darbai</t>
  </si>
  <si>
    <t>PVC  113/126 drenažo vamzdžių su geotekstilės filtru paklojimas tranšėjoje</t>
  </si>
  <si>
    <t>km</t>
  </si>
  <si>
    <t>PDV</t>
  </si>
  <si>
    <t>Nuoroda į TS</t>
  </si>
  <si>
    <t>Filtruojančios geosintetinės medžiagos įrengimas</t>
  </si>
  <si>
    <t>kompl.</t>
  </si>
  <si>
    <t>1</t>
  </si>
  <si>
    <t>Plastm. savitakiniai „N“ klasės vamzdžiai d 200 mm,  su fasoninėmis dalimis ir jų paklojimas grunte (trapų pajungimams)</t>
  </si>
  <si>
    <t xml:space="preserve">Komunikacijų žymėjimo ženklų ant stulpelių įrengimas, kai stulpeliai metaliniai </t>
  </si>
  <si>
    <t>DARBŲ KIEKIŲ ŽINIARAŠTIS (SUSISIEKIMO DALIS)</t>
  </si>
  <si>
    <t>Esamos betoninės (plytelės, trinkelės) dangos ardymas</t>
  </si>
  <si>
    <t>Esamų betoninių gatves bordiūrų ardymas</t>
  </si>
  <si>
    <t>Esamų betoninių vejos bordiūrų ardymas</t>
  </si>
  <si>
    <t>Statybinių šiukšlių pakrovimas ir išvežimas iki 10 km</t>
  </si>
  <si>
    <t>Medžių kelmų rovimas, pakrovimas į autosavivarčius ir išvežimas rangovo pasirinktu atstumu</t>
  </si>
  <si>
    <t>Medžių 25-32 cm skersmens kirtimas, pakrovimas į autosavivarčius ir išvežimas</t>
  </si>
  <si>
    <t>Medžių 33-45 cm skersmens kirtimas, pakrovimas į autosavivarčius ir išvežimas</t>
  </si>
  <si>
    <t>Krūmų šalinimas, pakrovimas į autosavivarčius ir išvežimas</t>
  </si>
  <si>
    <r>
      <t>m</t>
    </r>
    <r>
      <rPr>
        <vertAlign val="superscript"/>
        <sz val="11"/>
        <color theme="1"/>
        <rFont val="Times New Roman"/>
        <family val="1"/>
        <charset val="186"/>
      </rPr>
      <t>2</t>
    </r>
  </si>
  <si>
    <t>Žemės sankasos viršaus planiravimas mechanizuotai</t>
  </si>
  <si>
    <t>Žemės sankasos viršaus planiravimas rankiniu būdu</t>
  </si>
  <si>
    <t>II gr. grunto kasimas rankiniu būdu</t>
  </si>
  <si>
    <t>m²/ m³</t>
  </si>
  <si>
    <t>m²</t>
  </si>
  <si>
    <t>m³</t>
  </si>
  <si>
    <t>3. Stovėjimo aikštelių ir privažiavimo kelių dangos konstrukcijos įrengimas</t>
  </si>
  <si>
    <t>Išlyginamasis sluoksnis iš skaldos atsijų 0/5, h=0,03 m</t>
  </si>
  <si>
    <t>Betoninių reljefinių trinkelių dangos skirtos silpnaregiams įrengimas (su kauburėliais), h=0,08 m</t>
  </si>
  <si>
    <t>Betoninių reljefinių trinkelių dangos skirtos silpnaregiams įrengimas (su juostelėmis), h=0,08 m</t>
  </si>
  <si>
    <t>Apsauginio šalčiui atsparaus sluoksnio iš gamtinio smėlio įrengimas, h=0,34 m</t>
  </si>
  <si>
    <t>Gatvės bordiūrų 1000x150x300 įrengimas ant betono (C16/20) pagrindo</t>
  </si>
  <si>
    <t>Nužemintų (įvažiavimo) gatvės bordiūrų 1000x150x220 įrengimas ant betono (C16/20) pagrindo</t>
  </si>
  <si>
    <t>Vejos bordiūrų 1000x80x200 įrengimas ant betono (C16/20) pagrindo</t>
  </si>
  <si>
    <t>Šalčiui nejautrių medžiagų sluoksnio įrengimas, h=0,19 m</t>
  </si>
  <si>
    <t>Skaldos pagrindas iš nesurištų mineralinių medžiagų mišinio 0/45, h=0,15 m</t>
  </si>
  <si>
    <t>Esamos asfaltbetonio dangos išardymas - frezavimas</t>
  </si>
  <si>
    <t>Frezuoto asfaltbetonio pakrovimas ir išvežimas iki 10 km</t>
  </si>
  <si>
    <t>Išlyginamojo smėlio sl. po vamzdynais įrengimas, h-10cm</t>
  </si>
  <si>
    <t>Drenažo vamzdžių užpylimas skaldele 8/32</t>
  </si>
  <si>
    <t>Kelio ženklų skydų montavimas prie vienstiebių atramų</t>
  </si>
  <si>
    <t>Kelio ženklų skydų plotas</t>
  </si>
  <si>
    <t>Kelio ženklų vienstiebių metalinių 76,1 mm skersmens (sienelės storis 2,9 mm) atramų pastatymas</t>
  </si>
  <si>
    <t>Kelio ženklų metalinių 76,1 mm skersmens (sienelės storis 2,9 mm) vamzdžio ilgis</t>
  </si>
  <si>
    <t>Horizontalus kelio ženklinimas dažais, Nr. 1.15</t>
  </si>
  <si>
    <t>Horizontalus kelio ženklinimas dažais, Nr. 1.24 (neįgaliųjų simbolis)</t>
  </si>
  <si>
    <t>Ryšių kabelių apsaugojimas PE D110 futliarais</t>
  </si>
  <si>
    <t>Suoliukas, MA1</t>
  </si>
  <si>
    <t>Šiukšliadėžė, MA2</t>
  </si>
  <si>
    <t xml:space="preserve">Pastabos: </t>
  </si>
  <si>
    <t>Esamų g/b šulinių ir trapų ardymas</t>
  </si>
  <si>
    <t>TS02</t>
  </si>
  <si>
    <t>TS03</t>
  </si>
  <si>
    <t>TS04</t>
  </si>
  <si>
    <t>TS07</t>
  </si>
  <si>
    <t>TS05</t>
  </si>
  <si>
    <t>TS08</t>
  </si>
  <si>
    <t>TS06</t>
  </si>
  <si>
    <t>TS09</t>
  </si>
  <si>
    <t>Smėlio pagrindo po vamzdynais įrengimas (10 cm)</t>
  </si>
  <si>
    <t>Plastm. savitakiniai „N“ klasės vamzdžiai d 250 mm,  su fasoninėmis dalimis ir jų paklojimas grunte</t>
  </si>
  <si>
    <t>Plastm. d425 mm  lietaus surinkimo šulinėliai ir jų  įrengimas (pilna komplektacija su plastm. dugnu, plaukiojančio tipo ketiniu liuku 40 T apkrovai, grotelėmis,  žemės darbais ir pagrindo įrengimu po šuliniu) (H = 1,30-1,80m įskaitant 0,3m nusodinimo dalį)</t>
  </si>
  <si>
    <t>Lietaus nuotekų tinklų praplovimas vandeniu, hidraulinis bandymas ir TV diagnostika</t>
  </si>
  <si>
    <t xml:space="preserve">1) Statybos metu objekto (brėžiniai) medžiagų ir darbų kiekiai gali būti tikslinami;
2) Rangovas turi įvertinti visus darbus, įrenginius ir medžiagas reikalingas projektui įgyvendinti išlaikant ne prastesnius, nei techninėse specifikacijose numatytus reikalavimus; 
3) Nurodyti darbai turi būti įvertinti kompleksiškai, kartu su visais palydinčiais darbais;
4) Visos naudojamos medžiagos ir gaminiai turi būti geriausios kokybės, tinkamos numatytai paskirčiai ir atitikti nacionalinius ir tarptautinius standartus. Medžiagos ir gaminiai turi ilgai tarnauti, reikalauti minimalios priežiūros ir turi būti gautos iš patikimų tiekėjų (gamintojų) su atitikties deklaracijomis. 
5) Statybos metu pažeidus esamas komunikacijas, šulinius ir kitas inžinerinių tinklų sudėtines dalis, jos turės būti pakeistos naujomis. </t>
  </si>
  <si>
    <t>Esamų lietaus nuotekų tinklų praplovimas vandeniu</t>
  </si>
  <si>
    <t>Esamų šulinių ketinių plaukiojančio tipo liukų pakeitimas naujais 12,5 t apkrovos klasės, iki projektinio lygio (takų ir vejos zonose)</t>
  </si>
  <si>
    <t>Esamų šulinių ketinių plaukiojančio tipo liukų pakeitimas naujais 40,0 t apkrovos klasės, iki projektinio lygio  (kelio važiuojamojoje dalyje)</t>
  </si>
  <si>
    <t>Augalinio grunto 20 cm nuėmimas ir supylimas vietoje antriniam panaudojimui</t>
  </si>
  <si>
    <t>4. Pėsčiųjų takų dangos konstrukcijos įrengimas</t>
  </si>
  <si>
    <t>5. Pokonstrukcinio drenažo įrengimo darbai</t>
  </si>
  <si>
    <t>6. Eismo organizavimas</t>
  </si>
  <si>
    <t>7. Kiti darbai</t>
  </si>
  <si>
    <t>8. Mažosios architektūros elementai</t>
  </si>
  <si>
    <t>Bendri kiekiai</t>
  </si>
  <si>
    <t>II etapo kiekiai</t>
  </si>
  <si>
    <t>I etapo kiekiai</t>
  </si>
  <si>
    <t>Esamų mažosios architektūros elementų (skalbinių džiovinimo stovų) metalo konstrukcijų ardymas išsaugant medžiagas</t>
  </si>
  <si>
    <t>Demontuojami esami kelio ženklų skydai su atramomis</t>
  </si>
  <si>
    <t>Betoninių 8x10x20 cm pilkos spalvos trinkelių įrengimas, h=0,08 m</t>
  </si>
  <si>
    <t>Drenažo vamzdžių pajungimas į suprojektuotus paviršinių nuotekų šulinius/trapus</t>
  </si>
  <si>
    <t>Medžių sodinimas (gudobelė "CARRIEREI")</t>
  </si>
  <si>
    <t>Demontuotų skalbinių džiovinimo stovų įrengimas</t>
  </si>
  <si>
    <t>Pylimų įrengimas iš sankasai tinkamo atvežtinio grunto</t>
  </si>
  <si>
    <t>Piltinio grunto tankinimas vibrovolais 0,30 m sluoksniais</t>
  </si>
  <si>
    <t>Augalinio grunto 15 cm nuėmimas, pakrovimas į autosavivarčius, pervežimas iki 10 km ir sandėliavimas</t>
  </si>
  <si>
    <t>Antrinio panaudojimo augalinio grunto užpylimas ir užsėjimas (vidutinis sluoksnio storis 10,0 cm)</t>
  </si>
  <si>
    <t>180/18</t>
  </si>
  <si>
    <t>520/52</t>
  </si>
  <si>
    <t>700/70</t>
  </si>
  <si>
    <t>52</t>
  </si>
  <si>
    <t>Jonas Veigneris</t>
  </si>
  <si>
    <t>kv. atest. 36531</t>
  </si>
  <si>
    <t>DARBŲ KIEKIŲ ŽINIARAŠTIS (NUOTEKŲ ŠALINIMO DALIS)
ŠALINIMO DALIS))
ŠALINIMO DALIS)</t>
  </si>
  <si>
    <t>Pirminis vamzdyno užpylimas smėliniu gruntu 20 cm aukščiau vamzdžio rankiniu būdu, sutankinant</t>
  </si>
  <si>
    <t>Trisluoksniai PE100 RC D250mm, PN10 vamzdžiai, klojami betranšėjiniu būdu</t>
  </si>
  <si>
    <t>Apvalūs d1000 mm g/b šuliniai ir jų įrengimas (pilna komplektacija su protarpiais, lipynėmis, betono latakais, plaukiojančio tipo ketiniu liuku 40 T apkrovai, žemės darbais ir pagrindo įrengimu po šuliniu), (H = 1,00-1,50m)</t>
  </si>
  <si>
    <t>Apvalūs d1000 mm g/b šuliniai ir jų įrengimas (pilna komplektacija su protarpiais, lipynėmis, betono latakais, plaukiojančio tipo ketiniu liuku 40 T apkrovai, žemės darbais ir pagrindo įrengimu po šuliniu), (H = 1,50-2,00m)</t>
  </si>
  <si>
    <t>Apvalūs d1000 mm g/b šuliniai ir jų įrengimas (pilna komplektacija su protarpiais, lipynėmis, betono latakais, plaukiojančio tipo ketiniu liuku 40 T apkrovai, žemės darbais ir pagrindo įrengimu po šuliniu), (H = 2,00-2,50m)</t>
  </si>
  <si>
    <t>TS03 TS06.1</t>
  </si>
  <si>
    <t>TS03 TS06.2</t>
  </si>
  <si>
    <t>Žemės darbai, klojant vamzdyną sausuose gruntuose atskiroje tranšėjoje, kai vamzdžio D iki 600mm, neišvežant grunto , kai tranšėjos gylis daugiau 1,5m iki 2,0 m</t>
  </si>
  <si>
    <t>Grunto kasimas 0,65 m3 kaušo talpos ekskavatoriumi, suverčiant gruntą į sankasą, kai gruntas II grupės (priedobės kasimas)</t>
  </si>
  <si>
    <t>kompl./m3</t>
  </si>
  <si>
    <t>2/1,34</t>
  </si>
  <si>
    <t>2/1,70</t>
  </si>
  <si>
    <t>5/3,35</t>
  </si>
  <si>
    <t>1/0,77</t>
  </si>
  <si>
    <t>1) Statybos metu objekto (brėžiniai) medžiagų ir darbų kiekiai gali būti tikslinami;
2) Rangovas turi įvertinti visus darbus, įrenginius ir medžiagas reikalingas projektui įgyvendinti išlaikant ne prastesnius, nei techninėse specifikacijose numatytus reikalavimus; 
3) Nurodyti darbai turi būti įvertinti kompleksiškai, kartu su visais palydinčiais darbais;
4) Visos naudojamos medžiagos ir gaminiai turi būti geriausios kokybės, tinkamos numatytai paskirčiai ir atitikti nacionalinius ir tarptautinius standartus. Medžiagos ir gaminiai turi ilgai tarnauti, reikalauti minimalios priežiūros ir turi būti gautos iš patikimų tiekėjų (gamintojų) su atitikties deklaracijomis. 
5) Statybos metu pažeidus esamas komunikacijas, šulinius ir kitas inžinerinių tinklų sudėtines dalis, jos turės būti pakeistos naujomis.
6) Sankasos pakeitimui atvežtinis gruntas turi atitikti ĮT ŽS 17  VII skyriaus reikalavimus. Organinio grunto (durpės) kasimo kiekiai, tikslinami statybos metu. Grunto transportavimo atstumus rangovas pasirenka pats. Techninio darbo projekto sąmatiniams skaičiavimams priimtas 5 km atstumas.</t>
  </si>
  <si>
    <t>II gr. grunto kasimas ekskavatoriais 0,65 m³ kaušu, pakrovimas į autosavivarčius ir išvežimas į išlykį iki 5 km atstumu</t>
  </si>
  <si>
    <t>Organinio grunto (durpės) kasimas ekskavatoriais 0,65 m³ kaušu, pakrovimas į autosavivarčius ir išvežimas  5 km atstumu</t>
  </si>
  <si>
    <t>Horizontalus kelio ženklinimas dažais, Nr. 1.30 (elektromobilio simbolis)</t>
  </si>
  <si>
    <t>Medžių &gt;45 cm skersmens kirtimas, pakrovimas į autosavivarčius ir išvežimas</t>
  </si>
  <si>
    <r>
      <t>m</t>
    </r>
    <r>
      <rPr>
        <vertAlign val="superscript"/>
        <sz val="11"/>
        <rFont val="Times New Roman"/>
        <family val="1"/>
        <charset val="186"/>
      </rPr>
      <t>3</t>
    </r>
  </si>
  <si>
    <r>
      <t>m</t>
    </r>
    <r>
      <rPr>
        <vertAlign val="superscript"/>
        <sz val="11"/>
        <rFont val="Times New Roman"/>
        <family val="1"/>
        <charset val="186"/>
      </rPr>
      <t>2</t>
    </r>
  </si>
  <si>
    <r>
      <t>Vamzdynų užpylimas šalčiui nejautrių medž. sluoksniu (laidumas    k≥ 1,0x10</t>
    </r>
    <r>
      <rPr>
        <vertAlign val="superscript"/>
        <sz val="11"/>
        <rFont val="Times New Roman"/>
        <family val="1"/>
        <charset val="186"/>
      </rPr>
      <t xml:space="preserve">-5 </t>
    </r>
    <r>
      <rPr>
        <sz val="11"/>
        <rFont val="Times New Roman"/>
        <family val="1"/>
        <charset val="186"/>
      </rPr>
      <t>m/s)</t>
    </r>
  </si>
  <si>
    <t>Betoninių 8x10x20 cm raudonos spalvos trinkelių įrengimas, h=0,08 m (horizontalus dangos ženklinimas)</t>
  </si>
  <si>
    <t>Horizontalus kelio ženklinimas dažais, Nr. 1.4 (geltona ištisinė linija)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</si>
</sst>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0\ _L_t_-;\-* #,##0.00\ _L_t_-;_-* &quot;-&quot;??\ _L_t_-;_-@_-"/>
  </numFmts>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charset val="186"/>
    </font>
    <font>
      <b/>
      <sz val="11"/>
      <color theme="1"/>
      <name val="Times New Roman"/>
      <family val="1"/>
      <charset val="186"/>
    </font>
    <font>
      <sz val="10"/>
      <name val="TimesLT"/>
    </font>
    <font>
      <sz val="10"/>
      <name val="Arial"/>
      <family val="2"/>
      <charset val="186"/>
    </font>
    <font>
      <sz val="11"/>
      <name val="Times New Roman"/>
      <family val="1"/>
      <charset val="186"/>
    </font>
    <font>
      <sz val="11"/>
      <name val="Arial"/>
      <family val="2"/>
      <charset val="186"/>
    </font>
    <font>
      <sz val="11"/>
      <color indexed="8"/>
      <name val="Calibri"/>
      <family val="2"/>
      <charset val="186"/>
    </font>
    <font>
      <vertAlign val="superscript"/>
      <sz val="11"/>
      <color theme="1"/>
      <name val="Times New Roman"/>
      <family val="1"/>
      <charset val="186"/>
    </font>
    <font>
      <sz val="10"/>
      <color theme="1"/>
      <name val="Times New Roman"/>
      <family val="1"/>
      <charset val="186"/>
    </font>
    <font>
      <b/>
      <i/>
      <sz val="11"/>
      <color theme="1"/>
      <name val="Times New Roman"/>
      <family val="1"/>
      <charset val="186"/>
    </font>
    <font>
      <vertAlign val="superscript"/>
      <sz val="11"/>
      <name val="Times New Roman"/>
      <family val="1"/>
      <charset val="186"/>
    </font>
    <font>
      <sz val="10"/>
      <name val="Times New Roman"/>
      <family val="1"/>
      <charset val="186"/>
    </font>
    <font>
      <sz val="11"/>
      <color rgb="FFFF0000"/>
      <name val="Times New Roman"/>
      <family val="1"/>
      <charset val="18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75">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0" borderId="0"/>
    <xf numFmtId="0" fontId="2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0" fontId="3" fillId="0" borderId="0"/>
    <xf numFmtId="0" fontId="23" fillId="0" borderId="0"/>
    <xf numFmtId="167" fontId="23" fillId="0" borderId="0" applyFont="0" applyFill="0" applyBorder="0" applyAlignment="0" applyProtection="0"/>
    <xf numFmtId="167" fontId="23" fillId="0" borderId="0" applyFont="0" applyFill="0" applyBorder="0" applyAlignment="0" applyProtection="0"/>
    <xf numFmtId="0" fontId="24" fillId="0" borderId="0"/>
    <xf numFmtId="0" fontId="24" fillId="0" borderId="0"/>
    <xf numFmtId="0" fontId="23" fillId="0" borderId="0"/>
    <xf numFmtId="0" fontId="23"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0" borderId="0"/>
    <xf numFmtId="164" fontId="4" fillId="0" borderId="0" applyFont="0" applyFill="0" applyBorder="0" applyAlignment="0" applyProtection="0"/>
    <xf numFmtId="164" fontId="4" fillId="0" borderId="0" applyFont="0" applyFill="0" applyBorder="0" applyAlignment="0" applyProtection="0"/>
    <xf numFmtId="0" fontId="27" fillId="0" borderId="0"/>
  </cellStyleXfs>
  <cellXfs count="61">
    <xf numFmtId="0" fontId="0" fillId="0" borderId="0" xfId="0"/>
    <xf numFmtId="0" fontId="21" fillId="0" borderId="10" xfId="0" applyFont="1" applyBorder="1" applyAlignment="1">
      <alignment horizontal="center" vertical="center" wrapText="1"/>
    </xf>
    <xf numFmtId="1" fontId="21" fillId="0" borderId="10" xfId="0" applyNumberFormat="1" applyFont="1" applyBorder="1" applyAlignment="1">
      <alignment horizontal="center" vertical="center"/>
    </xf>
    <xf numFmtId="49" fontId="26" fillId="0" borderId="10" xfId="0" applyNumberFormat="1" applyFont="1" applyBorder="1" applyAlignment="1">
      <alignment horizontal="center" vertical="center"/>
    </xf>
    <xf numFmtId="0" fontId="21" fillId="0" borderId="13" xfId="0" applyFont="1" applyBorder="1" applyAlignment="1">
      <alignment horizontal="center" vertical="center" wrapText="1"/>
    </xf>
    <xf numFmtId="0" fontId="21" fillId="0" borderId="0" xfId="0" applyFont="1"/>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1" fillId="0" borderId="10" xfId="0" applyFont="1" applyBorder="1" applyAlignment="1">
      <alignment horizontal="center" vertical="center"/>
    </xf>
    <xf numFmtId="0" fontId="25" fillId="0" borderId="10" xfId="0" applyFont="1" applyBorder="1" applyAlignment="1">
      <alignment horizontal="left" vertical="center" wrapText="1"/>
    </xf>
    <xf numFmtId="0" fontId="25" fillId="0" borderId="10" xfId="0" applyFont="1" applyBorder="1" applyAlignment="1">
      <alignment horizontal="center" vertical="center"/>
    </xf>
    <xf numFmtId="49" fontId="25" fillId="0" borderId="10" xfId="0" applyNumberFormat="1" applyFont="1" applyBorder="1" applyAlignment="1">
      <alignment horizontal="center" vertical="center"/>
    </xf>
    <xf numFmtId="1" fontId="25" fillId="0" borderId="10" xfId="0" applyNumberFormat="1" applyFont="1" applyBorder="1" applyAlignment="1">
      <alignment horizontal="center" vertical="center"/>
    </xf>
    <xf numFmtId="165" fontId="25" fillId="0" borderId="10" xfId="0" applyNumberFormat="1" applyFont="1" applyBorder="1" applyAlignment="1">
      <alignment horizontal="center" vertical="center"/>
    </xf>
    <xf numFmtId="166" fontId="21" fillId="0" borderId="10" xfId="0" applyNumberFormat="1" applyFont="1" applyBorder="1" applyAlignment="1">
      <alignment horizontal="center" vertical="center"/>
    </xf>
    <xf numFmtId="49" fontId="21" fillId="0" borderId="10" xfId="0" applyNumberFormat="1" applyFont="1" applyBorder="1" applyAlignment="1">
      <alignment horizontal="center" vertical="center"/>
    </xf>
    <xf numFmtId="1" fontId="21" fillId="0" borderId="11" xfId="0" applyNumberFormat="1" applyFont="1" applyBorder="1" applyAlignment="1">
      <alignment horizontal="center" vertical="center"/>
    </xf>
    <xf numFmtId="165" fontId="21" fillId="0" borderId="10" xfId="0" applyNumberFormat="1" applyFont="1" applyBorder="1" applyAlignment="1">
      <alignment horizontal="center" vertical="center"/>
    </xf>
    <xf numFmtId="49" fontId="25" fillId="0" borderId="10" xfId="0" applyNumberFormat="1" applyFont="1" applyBorder="1" applyAlignment="1">
      <alignment horizontal="center" vertical="center" wrapText="1"/>
    </xf>
    <xf numFmtId="49" fontId="25" fillId="0" borderId="10" xfId="0" applyNumberFormat="1" applyFont="1" applyBorder="1" applyAlignment="1">
      <alignment horizontal="left" vertical="center" wrapText="1"/>
    </xf>
    <xf numFmtId="2" fontId="25" fillId="0" borderId="10" xfId="0" applyNumberFormat="1" applyFont="1" applyBorder="1" applyAlignment="1">
      <alignment horizontal="center" vertical="center"/>
    </xf>
    <xf numFmtId="2" fontId="21" fillId="0" borderId="10" xfId="0" applyNumberFormat="1" applyFont="1" applyBorder="1" applyAlignment="1">
      <alignment horizontal="center" vertical="center"/>
    </xf>
    <xf numFmtId="0" fontId="21" fillId="0" borderId="0" xfId="0" applyFont="1" applyAlignment="1">
      <alignment horizontal="center" vertical="center"/>
    </xf>
    <xf numFmtId="49" fontId="25" fillId="0" borderId="0" xfId="0" applyNumberFormat="1" applyFont="1" applyAlignment="1">
      <alignment horizontal="left" vertical="center" wrapText="1"/>
    </xf>
    <xf numFmtId="1" fontId="25" fillId="0" borderId="0" xfId="0" applyNumberFormat="1" applyFont="1" applyAlignment="1">
      <alignment horizontal="center" vertical="center"/>
    </xf>
    <xf numFmtId="1" fontId="21" fillId="0" borderId="0" xfId="0" applyNumberFormat="1"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horizontal="center" vertical="center"/>
    </xf>
    <xf numFmtId="49" fontId="25" fillId="0" borderId="0" xfId="0" applyNumberFormat="1" applyFont="1" applyAlignment="1">
      <alignment horizontal="center" vertical="center" wrapText="1"/>
    </xf>
    <xf numFmtId="0" fontId="29" fillId="0" borderId="0" xfId="0" applyFont="1" applyAlignment="1">
      <alignment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5" fillId="0" borderId="0" xfId="42" applyFont="1"/>
    <xf numFmtId="0" fontId="33" fillId="0" borderId="0" xfId="0" applyFont="1"/>
    <xf numFmtId="0" fontId="22" fillId="0" borderId="10" xfId="0" applyFont="1" applyBorder="1" applyAlignment="1">
      <alignment horizontal="center" wrapText="1"/>
    </xf>
    <xf numFmtId="165" fontId="21" fillId="0" borderId="10" xfId="0" applyNumberFormat="1" applyFont="1" applyBorder="1" applyAlignment="1">
      <alignment horizontal="center" vertical="center" wrapText="1"/>
    </xf>
    <xf numFmtId="0" fontId="21" fillId="0" borderId="10" xfId="0" applyFont="1" applyBorder="1" applyAlignment="1">
      <alignment wrapText="1"/>
    </xf>
    <xf numFmtId="1" fontId="21" fillId="0" borderId="10" xfId="0" applyNumberFormat="1" applyFont="1" applyBorder="1" applyAlignment="1">
      <alignment horizontal="center" vertical="center" wrapText="1"/>
    </xf>
    <xf numFmtId="0" fontId="21" fillId="0" borderId="10" xfId="0" applyFont="1" applyBorder="1" applyAlignment="1">
      <alignment vertical="center" wrapText="1"/>
    </xf>
    <xf numFmtId="2" fontId="21" fillId="0" borderId="10" xfId="0" applyNumberFormat="1" applyFont="1" applyBorder="1" applyAlignment="1">
      <alignment horizontal="center" vertical="center" wrapText="1"/>
    </xf>
    <xf numFmtId="1" fontId="21" fillId="0" borderId="13" xfId="0" applyNumberFormat="1" applyFont="1" applyBorder="1" applyAlignment="1">
      <alignment horizontal="center" vertical="center" wrapText="1"/>
    </xf>
    <xf numFmtId="0" fontId="29" fillId="0" borderId="0" xfId="0" applyFont="1"/>
    <xf numFmtId="0" fontId="25" fillId="0" borderId="10" xfId="0" applyFont="1" applyBorder="1" applyAlignment="1">
      <alignment vertical="center" wrapText="1"/>
    </xf>
    <xf numFmtId="1" fontId="25" fillId="0" borderId="10" xfId="0" applyNumberFormat="1" applyFont="1" applyBorder="1" applyAlignment="1">
      <alignment horizontal="center" vertical="center" wrapText="1"/>
    </xf>
    <xf numFmtId="0" fontId="25" fillId="0" borderId="10" xfId="0" applyFont="1" applyBorder="1" applyAlignment="1">
      <alignment horizontal="center" vertical="center" wrapText="1"/>
    </xf>
    <xf numFmtId="165" fontId="25" fillId="0" borderId="10" xfId="0" applyNumberFormat="1" applyFont="1" applyBorder="1" applyAlignment="1">
      <alignment horizontal="center" vertical="center" wrapText="1"/>
    </xf>
    <xf numFmtId="0" fontId="30" fillId="0" borderId="0" xfId="0" applyFont="1" applyAlignment="1">
      <alignment horizontal="center"/>
    </xf>
    <xf numFmtId="0" fontId="21" fillId="0" borderId="0" xfId="0" applyFont="1" applyAlignment="1">
      <alignment wrapText="1"/>
    </xf>
    <xf numFmtId="0" fontId="25" fillId="0" borderId="0" xfId="0" applyFont="1" applyAlignment="1">
      <alignment horizontal="center" vertical="center" wrapText="1"/>
    </xf>
    <xf numFmtId="1" fontId="25" fillId="0" borderId="0" xfId="0" applyNumberFormat="1" applyFont="1" applyAlignment="1">
      <alignment horizontal="center" vertical="center" wrapText="1"/>
    </xf>
    <xf numFmtId="49" fontId="25" fillId="0" borderId="0" xfId="0" applyNumberFormat="1" applyFont="1" applyAlignment="1">
      <alignment horizontal="left"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49" fontId="32" fillId="0" borderId="0" xfId="0" applyNumberFormat="1" applyFont="1" applyAlignment="1">
      <alignment horizontal="left" vertical="top" wrapText="1"/>
    </xf>
    <xf numFmtId="0" fontId="22" fillId="0" borderId="16" xfId="0" applyFont="1" applyBorder="1" applyAlignment="1">
      <alignment horizontal="center" vertical="center"/>
    </xf>
    <xf numFmtId="0" fontId="30" fillId="0" borderId="15" xfId="0" applyFont="1" applyBorder="1" applyAlignment="1">
      <alignment horizontal="center" vertical="center"/>
    </xf>
    <xf numFmtId="0" fontId="30" fillId="0" borderId="10" xfId="0" applyFont="1" applyBorder="1" applyAlignment="1">
      <alignment horizontal="center" vertical="center"/>
    </xf>
    <xf numFmtId="0" fontId="22" fillId="0" borderId="16" xfId="0" applyFont="1" applyBorder="1" applyAlignment="1">
      <alignment horizontal="center" vertical="center" wrapText="1"/>
    </xf>
    <xf numFmtId="0" fontId="29" fillId="0" borderId="0" xfId="0" applyFont="1" applyAlignment="1">
      <alignment vertical="top" wrapText="1"/>
    </xf>
  </cellXfs>
  <cellStyles count="75">
    <cellStyle name="1 antraštė" xfId="2" builtinId="16" customBuiltin="1"/>
    <cellStyle name="2 antraštė" xfId="3" builtinId="17" customBuiltin="1"/>
    <cellStyle name="20% – paryškinimas 1" xfId="19" builtinId="30" customBuiltin="1"/>
    <cellStyle name="20% – paryškinimas 2" xfId="23" builtinId="34" customBuiltin="1"/>
    <cellStyle name="20% – paryškinimas 3" xfId="27" builtinId="38" customBuiltin="1"/>
    <cellStyle name="20% – paryškinimas 4" xfId="31" builtinId="42" customBuiltin="1"/>
    <cellStyle name="20% – paryškinimas 5" xfId="35" builtinId="46" customBuiltin="1"/>
    <cellStyle name="20% – paryškinimas 6" xfId="39" builtinId="50" customBuiltin="1"/>
    <cellStyle name="3 antraštė" xfId="4" builtinId="18" customBuiltin="1"/>
    <cellStyle name="4 antraštė" xfId="5" builtinId="19" customBuiltin="1"/>
    <cellStyle name="40% – paryškinimas 1" xfId="20" builtinId="31" customBuiltin="1"/>
    <cellStyle name="40% – paryškinimas 2" xfId="24" builtinId="35" customBuiltin="1"/>
    <cellStyle name="40% – paryškinimas 3" xfId="28" builtinId="39" customBuiltin="1"/>
    <cellStyle name="40% – paryškinimas 4" xfId="32" builtinId="43" customBuiltin="1"/>
    <cellStyle name="40% – paryškinimas 5" xfId="36" builtinId="47" customBuiltin="1"/>
    <cellStyle name="40% – paryškinimas 6" xfId="40" builtinId="51" customBuiltin="1"/>
    <cellStyle name="60% – paryškinimas 1" xfId="21" builtinId="32" customBuiltin="1"/>
    <cellStyle name="60% – paryškinimas 2" xfId="25" builtinId="36" customBuiltin="1"/>
    <cellStyle name="60% – paryškinimas 3" xfId="29" builtinId="40" customBuiltin="1"/>
    <cellStyle name="60% – paryškinimas 4" xfId="33" builtinId="44" customBuiltin="1"/>
    <cellStyle name="60% – paryškinimas 5" xfId="37" builtinId="48" customBuiltin="1"/>
    <cellStyle name="60% – paryškinimas 6" xfId="41" builtinId="52" customBuiltin="1"/>
    <cellStyle name="Aiškinamasis tekstas" xfId="16" builtinId="53" customBuiltin="1"/>
    <cellStyle name="Blogas" xfId="7" builtinId="27" customBuiltin="1"/>
    <cellStyle name="Comma 2" xfId="44" xr:uid="{00000000-0005-0000-0000-00001B000000}"/>
    <cellStyle name="Comma 2 2" xfId="51" xr:uid="{00000000-0005-0000-0000-00001C000000}"/>
    <cellStyle name="Comma 2 3" xfId="57" xr:uid="{00000000-0005-0000-0000-00001D000000}"/>
    <cellStyle name="Comma 2 3 2" xfId="68" xr:uid="{00000000-0005-0000-0000-00001E000000}"/>
    <cellStyle name="Comma 2 4" xfId="63" xr:uid="{00000000-0005-0000-0000-00001F000000}"/>
    <cellStyle name="Comma 3" xfId="46" xr:uid="{00000000-0005-0000-0000-000020000000}"/>
    <cellStyle name="Comma 3 2" xfId="50" xr:uid="{00000000-0005-0000-0000-000021000000}"/>
    <cellStyle name="Comma 3 3" xfId="58" xr:uid="{00000000-0005-0000-0000-000022000000}"/>
    <cellStyle name="Comma 3 3 2" xfId="69" xr:uid="{00000000-0005-0000-0000-000023000000}"/>
    <cellStyle name="Comma 3 4" xfId="64" xr:uid="{00000000-0005-0000-0000-000024000000}"/>
    <cellStyle name="Comma 4" xfId="47" xr:uid="{00000000-0005-0000-0000-000025000000}"/>
    <cellStyle name="Comma 4 2" xfId="59" xr:uid="{00000000-0005-0000-0000-000026000000}"/>
    <cellStyle name="Comma 4 2 2" xfId="70" xr:uid="{00000000-0005-0000-0000-000027000000}"/>
    <cellStyle name="Comma 4 3" xfId="65" xr:uid="{00000000-0005-0000-0000-000028000000}"/>
    <cellStyle name="Comma 5" xfId="56" xr:uid="{00000000-0005-0000-0000-000029000000}"/>
    <cellStyle name="Comma 5 2" xfId="61" xr:uid="{00000000-0005-0000-0000-00002A000000}"/>
    <cellStyle name="Comma 5 2 2" xfId="72" xr:uid="{00000000-0005-0000-0000-00002B000000}"/>
    <cellStyle name="Comma 5 3" xfId="67" xr:uid="{00000000-0005-0000-0000-00002C000000}"/>
    <cellStyle name="Comma 6" xfId="62" xr:uid="{00000000-0005-0000-0000-00002D000000}"/>
    <cellStyle name="Comma 6 2" xfId="73" xr:uid="{00000000-0005-0000-0000-00002E000000}"/>
    <cellStyle name="Excel Built-in Normal" xfId="74" xr:uid="{00000000-0005-0000-0000-00002F000000}"/>
    <cellStyle name="Geras" xfId="6" builtinId="26" customBuiltin="1"/>
    <cellStyle name="Įprastas" xfId="0" builtinId="0"/>
    <cellStyle name="Įspėjimo tekstas" xfId="14" builtinId="11" customBuiltin="1"/>
    <cellStyle name="Išvestis" xfId="10" builtinId="21" customBuiltin="1"/>
    <cellStyle name="Įvestis" xfId="9" builtinId="20" customBuiltin="1"/>
    <cellStyle name="Neutralus" xfId="8" builtinId="28" customBuiltin="1"/>
    <cellStyle name="Normal 2" xfId="45" xr:uid="{00000000-0005-0000-0000-00003A000000}"/>
    <cellStyle name="Normal 2 2" xfId="53" xr:uid="{00000000-0005-0000-0000-00003B000000}"/>
    <cellStyle name="Normal 2 3" xfId="52" xr:uid="{00000000-0005-0000-0000-00003C000000}"/>
    <cellStyle name="Normal 3" xfId="43" xr:uid="{00000000-0005-0000-0000-00003D000000}"/>
    <cellStyle name="Normal 3 2" xfId="54" xr:uid="{00000000-0005-0000-0000-00003E000000}"/>
    <cellStyle name="Normal 4" xfId="49" xr:uid="{00000000-0005-0000-0000-00003F000000}"/>
    <cellStyle name="Normal 5" xfId="48" xr:uid="{00000000-0005-0000-0000-000040000000}"/>
    <cellStyle name="Normal 5 2" xfId="60" xr:uid="{00000000-0005-0000-0000-000041000000}"/>
    <cellStyle name="Normal 5 2 2" xfId="71" xr:uid="{00000000-0005-0000-0000-000042000000}"/>
    <cellStyle name="Normal 5 3" xfId="66" xr:uid="{00000000-0005-0000-0000-000043000000}"/>
    <cellStyle name="Normal_4604VV" xfId="42" xr:uid="{00000000-0005-0000-0000-000044000000}"/>
    <cellStyle name="Paprastas_164_11" xfId="55" xr:uid="{00000000-0005-0000-0000-000047000000}"/>
    <cellStyle name="Paryškinimas 1" xfId="18" builtinId="29" customBuiltin="1"/>
    <cellStyle name="Paryškinimas 2" xfId="22" builtinId="33" customBuiltin="1"/>
    <cellStyle name="Paryškinimas 3" xfId="26" builtinId="37" customBuiltin="1"/>
    <cellStyle name="Paryškinimas 4" xfId="30" builtinId="41" customBuiltin="1"/>
    <cellStyle name="Paryškinimas 5" xfId="34" builtinId="45" customBuiltin="1"/>
    <cellStyle name="Paryškinimas 6" xfId="38" builtinId="49" customBuiltin="1"/>
    <cellStyle name="Pastaba" xfId="15" builtinId="10" customBuiltin="1"/>
    <cellStyle name="Pavadinimas" xfId="1" builtinId="15" customBuiltin="1"/>
    <cellStyle name="Skaičiavimas" xfId="11" builtinId="22" customBuiltin="1"/>
    <cellStyle name="Suma" xfId="17" builtinId="25" customBuiltin="1"/>
    <cellStyle name="Susietas langelis" xfId="12" builtinId="24" customBuiltin="1"/>
    <cellStyle name="Tikrinimo langelis" xfId="13" builtinId="23" customBuiltin="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tabSelected="1" view="pageLayout" zoomScaleNormal="100" workbookViewId="0">
      <selection activeCell="F71" sqref="F71"/>
    </sheetView>
  </sheetViews>
  <sheetFormatPr defaultRowHeight="15" x14ac:dyDescent="0.25"/>
  <cols>
    <col min="1" max="1" width="6.7109375" style="5" customWidth="1"/>
    <col min="2" max="2" width="60.7109375" style="5" customWidth="1"/>
    <col min="3" max="3" width="9.28515625" style="5" customWidth="1"/>
    <col min="4" max="4" width="9.7109375" style="5" customWidth="1"/>
    <col min="5" max="5" width="10.7109375" style="5" customWidth="1"/>
    <col min="6" max="6" width="9.42578125" style="5" customWidth="1"/>
    <col min="7" max="7" width="10.42578125" style="5" customWidth="1"/>
    <col min="8" max="16384" width="9.140625" style="5"/>
  </cols>
  <sheetData>
    <row r="1" spans="1:7" x14ac:dyDescent="0.25">
      <c r="A1" s="56" t="s">
        <v>20</v>
      </c>
      <c r="B1" s="56"/>
      <c r="C1" s="56"/>
      <c r="D1" s="56"/>
      <c r="E1" s="56"/>
      <c r="F1" s="56"/>
      <c r="G1" s="56"/>
    </row>
    <row r="2" spans="1:7" ht="28.5" x14ac:dyDescent="0.25">
      <c r="A2" s="6" t="s">
        <v>0</v>
      </c>
      <c r="B2" s="7" t="s">
        <v>3</v>
      </c>
      <c r="C2" s="6" t="s">
        <v>4</v>
      </c>
      <c r="D2" s="6" t="s">
        <v>83</v>
      </c>
      <c r="E2" s="6" t="s">
        <v>85</v>
      </c>
      <c r="F2" s="6" t="s">
        <v>84</v>
      </c>
      <c r="G2" s="6" t="s">
        <v>14</v>
      </c>
    </row>
    <row r="3" spans="1:7" ht="15" customHeight="1" x14ac:dyDescent="0.25">
      <c r="A3" s="51" t="s">
        <v>6</v>
      </c>
      <c r="B3" s="52"/>
      <c r="C3" s="52"/>
      <c r="D3" s="52"/>
      <c r="E3" s="52"/>
      <c r="F3" s="52"/>
      <c r="G3" s="57"/>
    </row>
    <row r="4" spans="1:7" x14ac:dyDescent="0.25">
      <c r="A4" s="8">
        <v>1</v>
      </c>
      <c r="B4" s="9" t="s">
        <v>7</v>
      </c>
      <c r="C4" s="10" t="s">
        <v>12</v>
      </c>
      <c r="D4" s="10">
        <v>0.19</v>
      </c>
      <c r="E4" s="10">
        <v>4.5999999999999999E-2</v>
      </c>
      <c r="F4" s="10">
        <v>0.14399999999999999</v>
      </c>
      <c r="G4" s="11" t="s">
        <v>61</v>
      </c>
    </row>
    <row r="5" spans="1:7" ht="18" x14ac:dyDescent="0.25">
      <c r="A5" s="8">
        <f>A4+1</f>
        <v>2</v>
      </c>
      <c r="B5" s="9" t="s">
        <v>46</v>
      </c>
      <c r="C5" s="10" t="s">
        <v>29</v>
      </c>
      <c r="D5" s="10">
        <v>310</v>
      </c>
      <c r="E5" s="10">
        <v>190</v>
      </c>
      <c r="F5" s="10">
        <v>120</v>
      </c>
      <c r="G5" s="11" t="s">
        <v>61</v>
      </c>
    </row>
    <row r="6" spans="1:7" x14ac:dyDescent="0.25">
      <c r="A6" s="8">
        <f t="shared" ref="A6:A20" si="0">A5+1</f>
        <v>3</v>
      </c>
      <c r="B6" s="9" t="s">
        <v>47</v>
      </c>
      <c r="C6" s="10" t="s">
        <v>9</v>
      </c>
      <c r="D6" s="12">
        <v>59.52</v>
      </c>
      <c r="E6" s="12">
        <v>36.480000000000004</v>
      </c>
      <c r="F6" s="12">
        <v>23.04</v>
      </c>
      <c r="G6" s="11" t="s">
        <v>61</v>
      </c>
    </row>
    <row r="7" spans="1:7" ht="18" x14ac:dyDescent="0.25">
      <c r="A7" s="8">
        <f t="shared" si="0"/>
        <v>4</v>
      </c>
      <c r="B7" s="9" t="s">
        <v>21</v>
      </c>
      <c r="C7" s="10" t="s">
        <v>29</v>
      </c>
      <c r="D7" s="12">
        <v>645</v>
      </c>
      <c r="E7" s="10">
        <v>280</v>
      </c>
      <c r="F7" s="10">
        <v>365</v>
      </c>
      <c r="G7" s="11" t="s">
        <v>61</v>
      </c>
    </row>
    <row r="8" spans="1:7" x14ac:dyDescent="0.25">
      <c r="A8" s="8">
        <f t="shared" si="0"/>
        <v>5</v>
      </c>
      <c r="B8" s="9" t="s">
        <v>22</v>
      </c>
      <c r="C8" s="10" t="s">
        <v>1</v>
      </c>
      <c r="D8" s="12">
        <v>156</v>
      </c>
      <c r="E8" s="10">
        <v>156</v>
      </c>
      <c r="F8" s="10"/>
      <c r="G8" s="11" t="s">
        <v>61</v>
      </c>
    </row>
    <row r="9" spans="1:7" x14ac:dyDescent="0.25">
      <c r="A9" s="8">
        <f t="shared" si="0"/>
        <v>6</v>
      </c>
      <c r="B9" s="9" t="s">
        <v>23</v>
      </c>
      <c r="C9" s="10" t="s">
        <v>1</v>
      </c>
      <c r="D9" s="12">
        <v>443</v>
      </c>
      <c r="E9" s="10">
        <v>201</v>
      </c>
      <c r="F9" s="10">
        <v>242</v>
      </c>
      <c r="G9" s="11" t="s">
        <v>61</v>
      </c>
    </row>
    <row r="10" spans="1:7" x14ac:dyDescent="0.25">
      <c r="A10" s="8">
        <f t="shared" si="0"/>
        <v>7</v>
      </c>
      <c r="B10" s="9" t="s">
        <v>60</v>
      </c>
      <c r="C10" s="10" t="s">
        <v>35</v>
      </c>
      <c r="D10" s="13">
        <v>1.1000000000000001</v>
      </c>
      <c r="E10" s="10">
        <v>1.1000000000000001</v>
      </c>
      <c r="F10" s="10"/>
      <c r="G10" s="11" t="s">
        <v>61</v>
      </c>
    </row>
    <row r="11" spans="1:7" x14ac:dyDescent="0.25">
      <c r="A11" s="8">
        <f t="shared" si="0"/>
        <v>8</v>
      </c>
      <c r="B11" s="9" t="s">
        <v>24</v>
      </c>
      <c r="C11" s="10" t="s">
        <v>9</v>
      </c>
      <c r="D11" s="12">
        <v>201.096</v>
      </c>
      <c r="E11" s="12">
        <v>119.496</v>
      </c>
      <c r="F11" s="12">
        <v>81.599999999999994</v>
      </c>
      <c r="G11" s="11" t="s">
        <v>61</v>
      </c>
    </row>
    <row r="12" spans="1:7" ht="30" x14ac:dyDescent="0.25">
      <c r="A12" s="8">
        <f t="shared" si="0"/>
        <v>9</v>
      </c>
      <c r="B12" s="9" t="s">
        <v>86</v>
      </c>
      <c r="C12" s="10" t="s">
        <v>9</v>
      </c>
      <c r="D12" s="13">
        <v>0.75</v>
      </c>
      <c r="E12" s="10"/>
      <c r="F12" s="13">
        <v>0.75</v>
      </c>
      <c r="G12" s="11" t="s">
        <v>61</v>
      </c>
    </row>
    <row r="13" spans="1:7" ht="30" x14ac:dyDescent="0.25">
      <c r="A13" s="8">
        <f t="shared" si="0"/>
        <v>10</v>
      </c>
      <c r="B13" s="9" t="s">
        <v>26</v>
      </c>
      <c r="C13" s="10" t="s">
        <v>5</v>
      </c>
      <c r="D13" s="12">
        <v>2</v>
      </c>
      <c r="E13" s="10">
        <v>1</v>
      </c>
      <c r="F13" s="10">
        <v>1</v>
      </c>
      <c r="G13" s="11" t="s">
        <v>61</v>
      </c>
    </row>
    <row r="14" spans="1:7" ht="30" x14ac:dyDescent="0.25">
      <c r="A14" s="8">
        <f t="shared" si="0"/>
        <v>11</v>
      </c>
      <c r="B14" s="9" t="s">
        <v>25</v>
      </c>
      <c r="C14" s="10" t="s">
        <v>5</v>
      </c>
      <c r="D14" s="12">
        <v>2</v>
      </c>
      <c r="E14" s="10">
        <v>1</v>
      </c>
      <c r="F14" s="10">
        <v>1</v>
      </c>
      <c r="G14" s="11" t="s">
        <v>61</v>
      </c>
    </row>
    <row r="15" spans="1:7" ht="30" x14ac:dyDescent="0.25">
      <c r="A15" s="8">
        <f t="shared" si="0"/>
        <v>12</v>
      </c>
      <c r="B15" s="9" t="s">
        <v>27</v>
      </c>
      <c r="C15" s="10" t="s">
        <v>5</v>
      </c>
      <c r="D15" s="12">
        <v>4</v>
      </c>
      <c r="E15" s="10"/>
      <c r="F15" s="10">
        <v>4</v>
      </c>
      <c r="G15" s="11" t="s">
        <v>61</v>
      </c>
    </row>
    <row r="16" spans="1:7" ht="30" x14ac:dyDescent="0.25">
      <c r="A16" s="8">
        <f t="shared" si="0"/>
        <v>13</v>
      </c>
      <c r="B16" s="9" t="s">
        <v>25</v>
      </c>
      <c r="C16" s="10" t="s">
        <v>5</v>
      </c>
      <c r="D16" s="12">
        <v>4</v>
      </c>
      <c r="E16" s="10"/>
      <c r="F16" s="10">
        <v>4</v>
      </c>
      <c r="G16" s="11" t="s">
        <v>61</v>
      </c>
    </row>
    <row r="17" spans="1:7" ht="30" x14ac:dyDescent="0.25">
      <c r="A17" s="8">
        <f t="shared" si="0"/>
        <v>14</v>
      </c>
      <c r="B17" s="9" t="s">
        <v>121</v>
      </c>
      <c r="C17" s="10" t="s">
        <v>5</v>
      </c>
      <c r="D17" s="12">
        <v>2</v>
      </c>
      <c r="E17" s="10"/>
      <c r="F17" s="10">
        <v>2</v>
      </c>
      <c r="G17" s="11" t="s">
        <v>61</v>
      </c>
    </row>
    <row r="18" spans="1:7" ht="30" x14ac:dyDescent="0.25">
      <c r="A18" s="8">
        <f t="shared" si="0"/>
        <v>15</v>
      </c>
      <c r="B18" s="9" t="s">
        <v>25</v>
      </c>
      <c r="C18" s="10" t="s">
        <v>5</v>
      </c>
      <c r="D18" s="12">
        <v>2</v>
      </c>
      <c r="E18" s="10"/>
      <c r="F18" s="10">
        <v>2</v>
      </c>
      <c r="G18" s="11" t="s">
        <v>61</v>
      </c>
    </row>
    <row r="19" spans="1:7" x14ac:dyDescent="0.25">
      <c r="A19" s="8">
        <f t="shared" si="0"/>
        <v>16</v>
      </c>
      <c r="B19" s="9" t="s">
        <v>87</v>
      </c>
      <c r="C19" s="10" t="s">
        <v>5</v>
      </c>
      <c r="D19" s="12">
        <v>1</v>
      </c>
      <c r="E19" s="10">
        <v>1</v>
      </c>
      <c r="F19" s="10"/>
      <c r="G19" s="11" t="s">
        <v>61</v>
      </c>
    </row>
    <row r="20" spans="1:7" x14ac:dyDescent="0.25">
      <c r="A20" s="8">
        <f t="shared" si="0"/>
        <v>17</v>
      </c>
      <c r="B20" s="9" t="s">
        <v>28</v>
      </c>
      <c r="C20" s="10" t="s">
        <v>8</v>
      </c>
      <c r="D20" s="10">
        <v>3.0000000000000001E-3</v>
      </c>
      <c r="E20" s="10"/>
      <c r="F20" s="14">
        <v>3.0000000000000001E-3</v>
      </c>
      <c r="G20" s="11" t="s">
        <v>61</v>
      </c>
    </row>
    <row r="21" spans="1:7" x14ac:dyDescent="0.25">
      <c r="A21" s="58" t="s">
        <v>10</v>
      </c>
      <c r="B21" s="58"/>
      <c r="C21" s="58"/>
      <c r="D21" s="58"/>
      <c r="E21" s="58"/>
      <c r="F21" s="58"/>
      <c r="G21" s="58"/>
    </row>
    <row r="22" spans="1:7" ht="30" x14ac:dyDescent="0.25">
      <c r="A22" s="8">
        <v>1</v>
      </c>
      <c r="B22" s="9" t="s">
        <v>94</v>
      </c>
      <c r="C22" s="10" t="s">
        <v>35</v>
      </c>
      <c r="D22" s="10">
        <v>119</v>
      </c>
      <c r="E22" s="2">
        <v>27</v>
      </c>
      <c r="F22" s="2">
        <v>92</v>
      </c>
      <c r="G22" s="11" t="s">
        <v>62</v>
      </c>
    </row>
    <row r="23" spans="1:7" ht="30" x14ac:dyDescent="0.25">
      <c r="A23" s="8">
        <f t="shared" ref="A23:A47" si="1">A22+1</f>
        <v>2</v>
      </c>
      <c r="B23" s="9" t="s">
        <v>77</v>
      </c>
      <c r="C23" s="10" t="s">
        <v>35</v>
      </c>
      <c r="D23" s="10">
        <v>70</v>
      </c>
      <c r="E23" s="10">
        <v>18</v>
      </c>
      <c r="F23" s="15" t="s">
        <v>99</v>
      </c>
      <c r="G23" s="11" t="s">
        <v>62</v>
      </c>
    </row>
    <row r="24" spans="1:7" ht="30" x14ac:dyDescent="0.25">
      <c r="A24" s="8">
        <f t="shared" si="1"/>
        <v>3</v>
      </c>
      <c r="B24" s="9" t="s">
        <v>95</v>
      </c>
      <c r="C24" s="10" t="s">
        <v>33</v>
      </c>
      <c r="D24" s="15" t="s">
        <v>98</v>
      </c>
      <c r="E24" s="15" t="s">
        <v>96</v>
      </c>
      <c r="F24" s="15" t="s">
        <v>97</v>
      </c>
      <c r="G24" s="11" t="s">
        <v>66</v>
      </c>
    </row>
    <row r="25" spans="1:7" x14ac:dyDescent="0.25">
      <c r="A25" s="8">
        <f t="shared" si="1"/>
        <v>4</v>
      </c>
      <c r="B25" s="9" t="s">
        <v>30</v>
      </c>
      <c r="C25" s="10" t="s">
        <v>34</v>
      </c>
      <c r="D25" s="10">
        <v>1736.1</v>
      </c>
      <c r="E25" s="2">
        <v>733.5</v>
      </c>
      <c r="F25" s="2">
        <v>1002.6</v>
      </c>
      <c r="G25" s="11" t="s">
        <v>62</v>
      </c>
    </row>
    <row r="26" spans="1:7" x14ac:dyDescent="0.25">
      <c r="A26" s="8">
        <f t="shared" si="1"/>
        <v>5</v>
      </c>
      <c r="B26" s="9" t="s">
        <v>31</v>
      </c>
      <c r="C26" s="10" t="s">
        <v>34</v>
      </c>
      <c r="D26" s="10">
        <v>192.9</v>
      </c>
      <c r="E26" s="2">
        <v>81.5</v>
      </c>
      <c r="F26" s="2">
        <v>111.4</v>
      </c>
      <c r="G26" s="11" t="s">
        <v>62</v>
      </c>
    </row>
    <row r="27" spans="1:7" ht="30" x14ac:dyDescent="0.25">
      <c r="A27" s="8">
        <f t="shared" si="1"/>
        <v>6</v>
      </c>
      <c r="B27" s="9" t="s">
        <v>118</v>
      </c>
      <c r="C27" s="10" t="s">
        <v>35</v>
      </c>
      <c r="D27" s="12">
        <v>1740.5</v>
      </c>
      <c r="E27" s="10">
        <v>1310</v>
      </c>
      <c r="F27" s="2">
        <v>430.5</v>
      </c>
      <c r="G27" s="11" t="s">
        <v>62</v>
      </c>
    </row>
    <row r="28" spans="1:7" x14ac:dyDescent="0.25">
      <c r="A28" s="8">
        <f t="shared" si="1"/>
        <v>7</v>
      </c>
      <c r="B28" s="9" t="s">
        <v>32</v>
      </c>
      <c r="C28" s="10" t="s">
        <v>35</v>
      </c>
      <c r="D28" s="12">
        <v>73.924999999999997</v>
      </c>
      <c r="E28" s="2">
        <v>52.4</v>
      </c>
      <c r="F28" s="2">
        <v>21.525000000000002</v>
      </c>
      <c r="G28" s="11" t="s">
        <v>62</v>
      </c>
    </row>
    <row r="29" spans="1:7" ht="30" x14ac:dyDescent="0.25">
      <c r="A29" s="8">
        <f t="shared" si="1"/>
        <v>8</v>
      </c>
      <c r="B29" s="9" t="s">
        <v>119</v>
      </c>
      <c r="C29" s="10" t="s">
        <v>35</v>
      </c>
      <c r="D29" s="10">
        <v>1793.0000000000002</v>
      </c>
      <c r="E29" s="10">
        <v>1441.0000000000002</v>
      </c>
      <c r="F29" s="2">
        <v>352</v>
      </c>
      <c r="G29" s="11" t="s">
        <v>62</v>
      </c>
    </row>
    <row r="30" spans="1:7" x14ac:dyDescent="0.25">
      <c r="A30" s="8">
        <f t="shared" si="1"/>
        <v>9</v>
      </c>
      <c r="B30" s="9" t="s">
        <v>92</v>
      </c>
      <c r="C30" s="10" t="s">
        <v>35</v>
      </c>
      <c r="D30" s="10">
        <v>2314</v>
      </c>
      <c r="E30" s="10">
        <v>1833.9999999999998</v>
      </c>
      <c r="F30" s="2">
        <v>480</v>
      </c>
      <c r="G30" s="11" t="s">
        <v>62</v>
      </c>
    </row>
    <row r="31" spans="1:7" x14ac:dyDescent="0.25">
      <c r="A31" s="8">
        <f t="shared" si="1"/>
        <v>10</v>
      </c>
      <c r="B31" s="9" t="s">
        <v>93</v>
      </c>
      <c r="C31" s="10" t="s">
        <v>35</v>
      </c>
      <c r="D31" s="10">
        <v>2314</v>
      </c>
      <c r="E31" s="16">
        <v>1833.9999999999998</v>
      </c>
      <c r="F31" s="16">
        <v>480</v>
      </c>
      <c r="G31" s="11" t="s">
        <v>62</v>
      </c>
    </row>
    <row r="32" spans="1:7" ht="15" customHeight="1" x14ac:dyDescent="0.25">
      <c r="A32" s="51" t="s">
        <v>36</v>
      </c>
      <c r="B32" s="52"/>
      <c r="C32" s="52"/>
      <c r="D32" s="52"/>
      <c r="E32" s="52"/>
      <c r="F32" s="52"/>
      <c r="G32" s="57"/>
    </row>
    <row r="33" spans="1:7" ht="30" x14ac:dyDescent="0.25">
      <c r="A33" s="8">
        <v>1</v>
      </c>
      <c r="B33" s="9" t="s">
        <v>40</v>
      </c>
      <c r="C33" s="10" t="s">
        <v>34</v>
      </c>
      <c r="D33" s="13">
        <v>1929</v>
      </c>
      <c r="E33" s="17">
        <v>815</v>
      </c>
      <c r="F33" s="17">
        <v>1114</v>
      </c>
      <c r="G33" s="11" t="s">
        <v>63</v>
      </c>
    </row>
    <row r="34" spans="1:7" ht="30" x14ac:dyDescent="0.25">
      <c r="A34" s="8">
        <f t="shared" si="1"/>
        <v>2</v>
      </c>
      <c r="B34" s="9" t="s">
        <v>45</v>
      </c>
      <c r="C34" s="10" t="s">
        <v>34</v>
      </c>
      <c r="D34" s="13">
        <v>1929</v>
      </c>
      <c r="E34" s="17">
        <v>815</v>
      </c>
      <c r="F34" s="17">
        <v>1114</v>
      </c>
      <c r="G34" s="11" t="s">
        <v>63</v>
      </c>
    </row>
    <row r="35" spans="1:7" x14ac:dyDescent="0.25">
      <c r="A35" s="8">
        <f t="shared" si="1"/>
        <v>3</v>
      </c>
      <c r="B35" s="9" t="s">
        <v>37</v>
      </c>
      <c r="C35" s="10" t="s">
        <v>34</v>
      </c>
      <c r="D35" s="13">
        <v>1929</v>
      </c>
      <c r="E35" s="17">
        <v>815</v>
      </c>
      <c r="F35" s="17">
        <v>1114</v>
      </c>
      <c r="G35" s="11" t="s">
        <v>63</v>
      </c>
    </row>
    <row r="36" spans="1:7" x14ac:dyDescent="0.25">
      <c r="A36" s="8">
        <f t="shared" si="1"/>
        <v>4</v>
      </c>
      <c r="B36" s="9" t="s">
        <v>88</v>
      </c>
      <c r="C36" s="10" t="s">
        <v>34</v>
      </c>
      <c r="D36" s="13">
        <v>1907.6999999999998</v>
      </c>
      <c r="E36" s="13">
        <v>811.1</v>
      </c>
      <c r="F36" s="13">
        <v>1096.5999999999999</v>
      </c>
      <c r="G36" s="11" t="s">
        <v>67</v>
      </c>
    </row>
    <row r="37" spans="1:7" ht="30" x14ac:dyDescent="0.25">
      <c r="A37" s="8">
        <f t="shared" si="1"/>
        <v>5</v>
      </c>
      <c r="B37" s="9" t="s">
        <v>125</v>
      </c>
      <c r="C37" s="10" t="s">
        <v>34</v>
      </c>
      <c r="D37" s="13">
        <v>21.300000000000004</v>
      </c>
      <c r="E37" s="13">
        <v>3.9000000000000004</v>
      </c>
      <c r="F37" s="17">
        <v>17.400000000000002</v>
      </c>
      <c r="G37" s="11" t="s">
        <v>67</v>
      </c>
    </row>
    <row r="38" spans="1:7" x14ac:dyDescent="0.25">
      <c r="A38" s="51" t="s">
        <v>78</v>
      </c>
      <c r="B38" s="52"/>
      <c r="C38" s="52"/>
      <c r="D38" s="53"/>
      <c r="E38" s="53"/>
      <c r="F38" s="53"/>
      <c r="G38" s="54"/>
    </row>
    <row r="39" spans="1:7" ht="30" x14ac:dyDescent="0.25">
      <c r="A39" s="8">
        <v>1</v>
      </c>
      <c r="B39" s="9" t="s">
        <v>41</v>
      </c>
      <c r="C39" s="10" t="s">
        <v>1</v>
      </c>
      <c r="D39" s="13">
        <v>432.6</v>
      </c>
      <c r="E39" s="17">
        <v>187.2</v>
      </c>
      <c r="F39" s="17">
        <v>245.4</v>
      </c>
      <c r="G39" s="11" t="s">
        <v>67</v>
      </c>
    </row>
    <row r="40" spans="1:7" ht="30" x14ac:dyDescent="0.25">
      <c r="A40" s="8">
        <f t="shared" si="1"/>
        <v>2</v>
      </c>
      <c r="B40" s="9" t="s">
        <v>42</v>
      </c>
      <c r="C40" s="10" t="s">
        <v>1</v>
      </c>
      <c r="D40" s="13">
        <v>51.400000000000006</v>
      </c>
      <c r="E40" s="17">
        <v>10.8</v>
      </c>
      <c r="F40" s="17">
        <v>40.6</v>
      </c>
      <c r="G40" s="11" t="s">
        <v>67</v>
      </c>
    </row>
    <row r="41" spans="1:7" x14ac:dyDescent="0.25">
      <c r="A41" s="8">
        <f t="shared" si="1"/>
        <v>3</v>
      </c>
      <c r="B41" s="9" t="s">
        <v>43</v>
      </c>
      <c r="C41" s="10" t="s">
        <v>1</v>
      </c>
      <c r="D41" s="13">
        <v>430</v>
      </c>
      <c r="E41" s="10">
        <v>276</v>
      </c>
      <c r="F41" s="17">
        <v>154</v>
      </c>
      <c r="G41" s="11" t="s">
        <v>67</v>
      </c>
    </row>
    <row r="42" spans="1:7" x14ac:dyDescent="0.25">
      <c r="A42" s="8">
        <f t="shared" si="1"/>
        <v>4</v>
      </c>
      <c r="B42" s="9" t="s">
        <v>44</v>
      </c>
      <c r="C42" s="10" t="s">
        <v>34</v>
      </c>
      <c r="D42" s="13">
        <v>794.43900000000008</v>
      </c>
      <c r="E42" s="17">
        <v>507.79</v>
      </c>
      <c r="F42" s="17">
        <v>286.649</v>
      </c>
      <c r="G42" s="11" t="s">
        <v>63</v>
      </c>
    </row>
    <row r="43" spans="1:7" ht="30" x14ac:dyDescent="0.25">
      <c r="A43" s="8">
        <f t="shared" si="1"/>
        <v>5</v>
      </c>
      <c r="B43" s="9" t="s">
        <v>45</v>
      </c>
      <c r="C43" s="10" t="s">
        <v>34</v>
      </c>
      <c r="D43" s="13">
        <v>794.43900000000008</v>
      </c>
      <c r="E43" s="17">
        <v>507.79</v>
      </c>
      <c r="F43" s="17">
        <v>286.649</v>
      </c>
      <c r="G43" s="11" t="s">
        <v>63</v>
      </c>
    </row>
    <row r="44" spans="1:7" x14ac:dyDescent="0.25">
      <c r="A44" s="8">
        <f t="shared" si="1"/>
        <v>6</v>
      </c>
      <c r="B44" s="9" t="s">
        <v>37</v>
      </c>
      <c r="C44" s="10" t="s">
        <v>34</v>
      </c>
      <c r="D44" s="13">
        <v>771.3</v>
      </c>
      <c r="E44" s="17">
        <v>493</v>
      </c>
      <c r="F44" s="17">
        <v>278.3</v>
      </c>
      <c r="G44" s="11" t="s">
        <v>63</v>
      </c>
    </row>
    <row r="45" spans="1:7" x14ac:dyDescent="0.25">
      <c r="A45" s="8">
        <f t="shared" si="1"/>
        <v>7</v>
      </c>
      <c r="B45" s="9" t="s">
        <v>88</v>
      </c>
      <c r="C45" s="10" t="s">
        <v>34</v>
      </c>
      <c r="D45" s="13">
        <v>733.7</v>
      </c>
      <c r="E45" s="17">
        <v>468.4</v>
      </c>
      <c r="F45" s="17">
        <v>265.3</v>
      </c>
      <c r="G45" s="11" t="s">
        <v>67</v>
      </c>
    </row>
    <row r="46" spans="1:7" ht="30" x14ac:dyDescent="0.25">
      <c r="A46" s="8">
        <f t="shared" si="1"/>
        <v>8</v>
      </c>
      <c r="B46" s="9" t="s">
        <v>38</v>
      </c>
      <c r="C46" s="10" t="s">
        <v>34</v>
      </c>
      <c r="D46" s="13">
        <v>19.899999999999999</v>
      </c>
      <c r="E46" s="10">
        <v>13.5</v>
      </c>
      <c r="F46" s="17">
        <v>6.4</v>
      </c>
      <c r="G46" s="11" t="s">
        <v>67</v>
      </c>
    </row>
    <row r="47" spans="1:7" ht="30" x14ac:dyDescent="0.25">
      <c r="A47" s="8">
        <f t="shared" si="1"/>
        <v>9</v>
      </c>
      <c r="B47" s="9" t="s">
        <v>39</v>
      </c>
      <c r="C47" s="10" t="s">
        <v>34</v>
      </c>
      <c r="D47" s="13">
        <v>17.7</v>
      </c>
      <c r="E47" s="10">
        <v>11.1</v>
      </c>
      <c r="F47" s="17">
        <v>6.6</v>
      </c>
      <c r="G47" s="11" t="s">
        <v>67</v>
      </c>
    </row>
    <row r="48" spans="1:7" ht="15" customHeight="1" x14ac:dyDescent="0.25">
      <c r="A48" s="58" t="s">
        <v>79</v>
      </c>
      <c r="B48" s="58"/>
      <c r="C48" s="58"/>
      <c r="D48" s="58"/>
      <c r="E48" s="58"/>
      <c r="F48" s="58"/>
      <c r="G48" s="58"/>
    </row>
    <row r="49" spans="1:7" ht="18" x14ac:dyDescent="0.25">
      <c r="A49" s="18" t="s">
        <v>17</v>
      </c>
      <c r="B49" s="19" t="s">
        <v>48</v>
      </c>
      <c r="C49" s="10" t="s">
        <v>122</v>
      </c>
      <c r="D49" s="13">
        <v>8.73</v>
      </c>
      <c r="E49" s="13">
        <v>4.05</v>
      </c>
      <c r="F49" s="13">
        <v>4.6800000000000006</v>
      </c>
      <c r="G49" s="11" t="s">
        <v>64</v>
      </c>
    </row>
    <row r="50" spans="1:7" ht="18" x14ac:dyDescent="0.25">
      <c r="A50" s="8">
        <f t="shared" ref="A50:A54" si="2">A49+1</f>
        <v>2</v>
      </c>
      <c r="B50" s="19" t="s">
        <v>15</v>
      </c>
      <c r="C50" s="10" t="s">
        <v>123</v>
      </c>
      <c r="D50" s="13">
        <v>349.20000000000005</v>
      </c>
      <c r="E50" s="13">
        <v>162</v>
      </c>
      <c r="F50" s="13">
        <v>187.20000000000002</v>
      </c>
      <c r="G50" s="11" t="s">
        <v>64</v>
      </c>
    </row>
    <row r="51" spans="1:7" ht="30" x14ac:dyDescent="0.25">
      <c r="A51" s="8">
        <f t="shared" si="2"/>
        <v>3</v>
      </c>
      <c r="B51" s="19" t="s">
        <v>11</v>
      </c>
      <c r="C51" s="8" t="s">
        <v>1</v>
      </c>
      <c r="D51" s="13">
        <v>194</v>
      </c>
      <c r="E51" s="17">
        <v>90</v>
      </c>
      <c r="F51" s="17">
        <v>104</v>
      </c>
      <c r="G51" s="11" t="s">
        <v>64</v>
      </c>
    </row>
    <row r="52" spans="1:7" ht="18" x14ac:dyDescent="0.25">
      <c r="A52" s="8">
        <f t="shared" si="2"/>
        <v>4</v>
      </c>
      <c r="B52" s="19" t="s">
        <v>49</v>
      </c>
      <c r="C52" s="10" t="s">
        <v>122</v>
      </c>
      <c r="D52" s="13">
        <v>29.1</v>
      </c>
      <c r="E52" s="13">
        <v>13.5</v>
      </c>
      <c r="F52" s="13">
        <v>15.6</v>
      </c>
      <c r="G52" s="11" t="s">
        <v>64</v>
      </c>
    </row>
    <row r="53" spans="1:7" ht="33" x14ac:dyDescent="0.25">
      <c r="A53" s="8">
        <f t="shared" si="2"/>
        <v>5</v>
      </c>
      <c r="B53" s="19" t="s">
        <v>124</v>
      </c>
      <c r="C53" s="10" t="s">
        <v>122</v>
      </c>
      <c r="D53" s="13">
        <v>48.5</v>
      </c>
      <c r="E53" s="13">
        <v>22.5</v>
      </c>
      <c r="F53" s="13">
        <v>26</v>
      </c>
      <c r="G53" s="11" t="s">
        <v>64</v>
      </c>
    </row>
    <row r="54" spans="1:7" ht="30" x14ac:dyDescent="0.25">
      <c r="A54" s="8">
        <f t="shared" si="2"/>
        <v>6</v>
      </c>
      <c r="B54" s="19" t="s">
        <v>89</v>
      </c>
      <c r="C54" s="10" t="s">
        <v>5</v>
      </c>
      <c r="D54" s="12">
        <v>13</v>
      </c>
      <c r="E54" s="2">
        <v>7</v>
      </c>
      <c r="F54" s="2">
        <v>6</v>
      </c>
      <c r="G54" s="11" t="s">
        <v>64</v>
      </c>
    </row>
    <row r="55" spans="1:7" x14ac:dyDescent="0.25">
      <c r="A55" s="51" t="s">
        <v>80</v>
      </c>
      <c r="B55" s="52"/>
      <c r="C55" s="52"/>
      <c r="D55" s="53"/>
      <c r="E55" s="53"/>
      <c r="F55" s="53"/>
      <c r="G55" s="54"/>
    </row>
    <row r="56" spans="1:7" ht="30" x14ac:dyDescent="0.25">
      <c r="A56" s="18" t="s">
        <v>17</v>
      </c>
      <c r="B56" s="19" t="s">
        <v>52</v>
      </c>
      <c r="C56" s="8" t="s">
        <v>5</v>
      </c>
      <c r="D56" s="12">
        <v>6</v>
      </c>
      <c r="E56" s="8">
        <v>4</v>
      </c>
      <c r="F56" s="2">
        <v>2</v>
      </c>
      <c r="G56" s="11" t="s">
        <v>65</v>
      </c>
    </row>
    <row r="57" spans="1:7" ht="30" x14ac:dyDescent="0.25">
      <c r="A57" s="8">
        <f t="shared" ref="A57:A61" si="3">A56+1</f>
        <v>2</v>
      </c>
      <c r="B57" s="19" t="s">
        <v>53</v>
      </c>
      <c r="C57" s="8" t="s">
        <v>1</v>
      </c>
      <c r="D57" s="13">
        <v>21.6</v>
      </c>
      <c r="E57" s="17">
        <v>14.4</v>
      </c>
      <c r="F57" s="17">
        <v>7.2</v>
      </c>
      <c r="G57" s="11" t="s">
        <v>65</v>
      </c>
    </row>
    <row r="58" spans="1:7" x14ac:dyDescent="0.25">
      <c r="A58" s="8">
        <f t="shared" si="3"/>
        <v>3</v>
      </c>
      <c r="B58" s="19" t="s">
        <v>50</v>
      </c>
      <c r="C58" s="8" t="s">
        <v>2</v>
      </c>
      <c r="D58" s="12">
        <v>10</v>
      </c>
      <c r="E58" s="2">
        <v>7</v>
      </c>
      <c r="F58" s="2">
        <v>3</v>
      </c>
      <c r="G58" s="11" t="s">
        <v>65</v>
      </c>
    </row>
    <row r="59" spans="1:7" x14ac:dyDescent="0.25">
      <c r="A59" s="8">
        <f t="shared" si="3"/>
        <v>4</v>
      </c>
      <c r="B59" s="19" t="s">
        <v>51</v>
      </c>
      <c r="C59" s="8" t="s">
        <v>34</v>
      </c>
      <c r="D59" s="20">
        <v>2.9</v>
      </c>
      <c r="E59" s="21">
        <v>2</v>
      </c>
      <c r="F59" s="21">
        <v>0.89999999999999991</v>
      </c>
      <c r="G59" s="11" t="s">
        <v>65</v>
      </c>
    </row>
    <row r="60" spans="1:7" x14ac:dyDescent="0.25">
      <c r="A60" s="8">
        <f t="shared" si="3"/>
        <v>5</v>
      </c>
      <c r="B60" s="19" t="s">
        <v>126</v>
      </c>
      <c r="C60" s="8" t="s">
        <v>1</v>
      </c>
      <c r="D60" s="12">
        <v>32</v>
      </c>
      <c r="E60" s="2">
        <v>32</v>
      </c>
      <c r="F60" s="2"/>
      <c r="G60" s="3" t="s">
        <v>65</v>
      </c>
    </row>
    <row r="61" spans="1:7" x14ac:dyDescent="0.25">
      <c r="A61" s="8">
        <f t="shared" si="3"/>
        <v>6</v>
      </c>
      <c r="B61" s="19" t="s">
        <v>54</v>
      </c>
      <c r="C61" s="10" t="s">
        <v>34</v>
      </c>
      <c r="D61" s="20">
        <v>2.77</v>
      </c>
      <c r="E61" s="20">
        <v>2.77</v>
      </c>
      <c r="F61" s="21"/>
      <c r="G61" s="11" t="s">
        <v>65</v>
      </c>
    </row>
    <row r="62" spans="1:7" x14ac:dyDescent="0.25">
      <c r="A62" s="8">
        <f>A61+1</f>
        <v>7</v>
      </c>
      <c r="B62" s="19" t="s">
        <v>55</v>
      </c>
      <c r="C62" s="10" t="s">
        <v>34</v>
      </c>
      <c r="D62" s="20">
        <v>0.92</v>
      </c>
      <c r="E62" s="10">
        <v>0.46</v>
      </c>
      <c r="F62" s="21">
        <v>0.46</v>
      </c>
      <c r="G62" s="11" t="s">
        <v>65</v>
      </c>
    </row>
    <row r="63" spans="1:7" ht="30" x14ac:dyDescent="0.25">
      <c r="A63" s="8">
        <f>A62+1</f>
        <v>8</v>
      </c>
      <c r="B63" s="19" t="s">
        <v>120</v>
      </c>
      <c r="C63" s="10" t="s">
        <v>34</v>
      </c>
      <c r="D63" s="20">
        <v>5.9999999999999991</v>
      </c>
      <c r="E63" s="20">
        <v>0.6</v>
      </c>
      <c r="F63" s="21">
        <v>5.3999999999999995</v>
      </c>
      <c r="G63" s="11" t="s">
        <v>65</v>
      </c>
    </row>
    <row r="64" spans="1:7" x14ac:dyDescent="0.25">
      <c r="A64" s="51" t="s">
        <v>81</v>
      </c>
      <c r="B64" s="52"/>
      <c r="C64" s="52"/>
      <c r="D64" s="53"/>
      <c r="E64" s="53"/>
      <c r="F64" s="53"/>
      <c r="G64" s="54"/>
    </row>
    <row r="65" spans="1:7" ht="30" x14ac:dyDescent="0.25">
      <c r="A65" s="18" t="s">
        <v>17</v>
      </c>
      <c r="B65" s="19" t="s">
        <v>75</v>
      </c>
      <c r="C65" s="8" t="s">
        <v>5</v>
      </c>
      <c r="D65" s="12">
        <v>3</v>
      </c>
      <c r="E65" s="8">
        <v>3</v>
      </c>
      <c r="F65" s="2"/>
      <c r="G65" s="11"/>
    </row>
    <row r="66" spans="1:7" ht="30" x14ac:dyDescent="0.25">
      <c r="A66" s="8">
        <f t="shared" ref="A66:A68" si="4">A65+1</f>
        <v>2</v>
      </c>
      <c r="B66" s="19" t="s">
        <v>76</v>
      </c>
      <c r="C66" s="8" t="s">
        <v>5</v>
      </c>
      <c r="D66" s="12">
        <v>15</v>
      </c>
      <c r="E66" s="8">
        <v>8</v>
      </c>
      <c r="F66" s="2">
        <v>7</v>
      </c>
      <c r="G66" s="11"/>
    </row>
    <row r="67" spans="1:7" x14ac:dyDescent="0.25">
      <c r="A67" s="8">
        <f t="shared" si="4"/>
        <v>3</v>
      </c>
      <c r="B67" s="19" t="s">
        <v>56</v>
      </c>
      <c r="C67" s="10" t="s">
        <v>1</v>
      </c>
      <c r="D67" s="13">
        <v>42</v>
      </c>
      <c r="E67" s="13"/>
      <c r="F67" s="17">
        <v>42</v>
      </c>
      <c r="G67" s="11" t="s">
        <v>61</v>
      </c>
    </row>
    <row r="68" spans="1:7" x14ac:dyDescent="0.25">
      <c r="A68" s="8">
        <f t="shared" si="4"/>
        <v>4</v>
      </c>
      <c r="B68" s="19" t="s">
        <v>90</v>
      </c>
      <c r="C68" s="8" t="s">
        <v>5</v>
      </c>
      <c r="D68" s="12">
        <v>2</v>
      </c>
      <c r="E68" s="8"/>
      <c r="F68" s="2">
        <v>2</v>
      </c>
      <c r="G68" s="11" t="s">
        <v>66</v>
      </c>
    </row>
    <row r="69" spans="1:7" x14ac:dyDescent="0.25">
      <c r="A69" s="51" t="s">
        <v>82</v>
      </c>
      <c r="B69" s="52"/>
      <c r="C69" s="52"/>
      <c r="D69" s="53"/>
      <c r="E69" s="53"/>
      <c r="F69" s="53"/>
      <c r="G69" s="54"/>
    </row>
    <row r="70" spans="1:7" x14ac:dyDescent="0.25">
      <c r="A70" s="18" t="s">
        <v>17</v>
      </c>
      <c r="B70" s="19" t="s">
        <v>57</v>
      </c>
      <c r="C70" s="8" t="s">
        <v>5</v>
      </c>
      <c r="D70" s="12">
        <v>5</v>
      </c>
      <c r="E70" s="8">
        <v>3</v>
      </c>
      <c r="F70" s="2">
        <v>2</v>
      </c>
      <c r="G70" s="11" t="s">
        <v>68</v>
      </c>
    </row>
    <row r="71" spans="1:7" x14ac:dyDescent="0.25">
      <c r="A71" s="8">
        <f t="shared" ref="A71:A72" si="5">A70+1</f>
        <v>2</v>
      </c>
      <c r="B71" s="19" t="s">
        <v>58</v>
      </c>
      <c r="C71" s="8" t="s">
        <v>5</v>
      </c>
      <c r="D71" s="12">
        <v>5</v>
      </c>
      <c r="E71" s="8">
        <v>3</v>
      </c>
      <c r="F71" s="2">
        <v>2</v>
      </c>
      <c r="G71" s="11" t="s">
        <v>68</v>
      </c>
    </row>
    <row r="72" spans="1:7" x14ac:dyDescent="0.25">
      <c r="A72" s="8">
        <f t="shared" si="5"/>
        <v>3</v>
      </c>
      <c r="B72" s="19" t="s">
        <v>91</v>
      </c>
      <c r="C72" s="8" t="s">
        <v>5</v>
      </c>
      <c r="D72" s="12">
        <v>3</v>
      </c>
      <c r="E72" s="8"/>
      <c r="F72" s="2">
        <v>3</v>
      </c>
      <c r="G72" s="11" t="s">
        <v>68</v>
      </c>
    </row>
    <row r="73" spans="1:7" x14ac:dyDescent="0.25">
      <c r="A73" s="22"/>
      <c r="B73" s="23"/>
      <c r="C73" s="22"/>
      <c r="D73" s="24"/>
      <c r="E73" s="22"/>
      <c r="F73" s="25"/>
      <c r="G73" s="26"/>
    </row>
    <row r="74" spans="1:7" x14ac:dyDescent="0.25">
      <c r="A74" s="22"/>
      <c r="B74" s="23"/>
      <c r="C74" s="22"/>
      <c r="D74" s="24"/>
      <c r="E74" s="22"/>
      <c r="F74" s="25"/>
      <c r="G74" s="26"/>
    </row>
    <row r="75" spans="1:7" x14ac:dyDescent="0.25">
      <c r="A75" s="22"/>
      <c r="B75" s="23" t="s">
        <v>59</v>
      </c>
      <c r="C75" s="27"/>
      <c r="D75" s="27"/>
      <c r="E75" s="27"/>
      <c r="F75" s="25"/>
      <c r="G75" s="28"/>
    </row>
    <row r="76" spans="1:7" ht="140.25" customHeight="1" x14ac:dyDescent="0.25">
      <c r="A76" s="55" t="s">
        <v>117</v>
      </c>
      <c r="B76" s="55"/>
      <c r="C76" s="55"/>
      <c r="D76" s="55"/>
      <c r="E76" s="55"/>
      <c r="F76" s="55"/>
      <c r="G76" s="55"/>
    </row>
    <row r="77" spans="1:7" x14ac:dyDescent="0.25">
      <c r="A77" s="22"/>
      <c r="B77" s="23"/>
      <c r="C77" s="27"/>
      <c r="D77" s="27"/>
      <c r="E77" s="27"/>
      <c r="F77" s="25"/>
      <c r="G77" s="28"/>
    </row>
    <row r="78" spans="1:7" ht="15" customHeight="1" x14ac:dyDescent="0.25">
      <c r="B78" s="29"/>
    </row>
    <row r="80" spans="1:7" x14ac:dyDescent="0.25">
      <c r="B80" s="30" t="s">
        <v>13</v>
      </c>
      <c r="C80" s="5" t="s">
        <v>100</v>
      </c>
    </row>
    <row r="81" spans="2:7" x14ac:dyDescent="0.25">
      <c r="B81" s="31"/>
      <c r="C81" s="32" t="s">
        <v>101</v>
      </c>
      <c r="D81" s="32"/>
      <c r="E81" s="32"/>
      <c r="F81" s="32"/>
    </row>
    <row r="85" spans="2:7" x14ac:dyDescent="0.25">
      <c r="B85" s="33"/>
    </row>
    <row r="88" spans="2:7" x14ac:dyDescent="0.25">
      <c r="B88" s="33"/>
      <c r="C88" s="33"/>
      <c r="D88" s="33"/>
      <c r="E88" s="33"/>
      <c r="F88" s="33"/>
      <c r="G88" s="33"/>
    </row>
  </sheetData>
  <mergeCells count="10">
    <mergeCell ref="A55:G55"/>
    <mergeCell ref="A64:G64"/>
    <mergeCell ref="A69:G69"/>
    <mergeCell ref="A76:G76"/>
    <mergeCell ref="A1:G1"/>
    <mergeCell ref="A3:G3"/>
    <mergeCell ref="A21:G21"/>
    <mergeCell ref="A32:G32"/>
    <mergeCell ref="A38:G38"/>
    <mergeCell ref="A48:G48"/>
  </mergeCells>
  <printOptions horizontalCentered="1"/>
  <pageMargins left="0.70866141732283472" right="0.70866141732283472" top="0.94488188976377963" bottom="0.9055118110236221" header="0.31496062992125984" footer="0.31496062992125984"/>
  <pageSetup paperSize="9" orientation="landscape" r:id="rId1"/>
  <headerFooter>
    <oddHeader>&amp;L&amp;"Times New Roman,Regular"SUSISIEKIMO DALIS&amp;R&amp;"Times New Roman,Regular"DARBŲ KIEKIŲ ŽINIARAŠTIS (SUSISIEKIMO DALIS)
SR2023-129-TDP-SD-DKŽ
0 Laida</oddHeader>
    <oddFooter>&amp;R&amp;"Times New Roman,Regular"&amp;10Šilutės miesto Aukštumalės gatvės daugiabučių namų automobilių stovėjimo aikštelių su prieigomis rekonstravimo techninis darbo projektas
Lapas &amp;P/Lapų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view="pageLayout" zoomScaleNormal="100" workbookViewId="0">
      <selection activeCell="D7" sqref="D7"/>
    </sheetView>
  </sheetViews>
  <sheetFormatPr defaultRowHeight="15" x14ac:dyDescent="0.25"/>
  <cols>
    <col min="1" max="1" width="6.7109375" style="5" customWidth="1"/>
    <col min="2" max="2" width="63.7109375" style="5" customWidth="1"/>
    <col min="3" max="3" width="7.42578125" style="5" customWidth="1"/>
    <col min="4" max="4" width="10" style="5" customWidth="1"/>
    <col min="5" max="5" width="9" style="5" customWidth="1"/>
    <col min="6" max="6" width="10.5703125" style="5" customWidth="1"/>
    <col min="7" max="7" width="10.42578125" style="5" customWidth="1"/>
    <col min="8" max="8" width="12.42578125" style="5" customWidth="1"/>
    <col min="9" max="16384" width="9.140625" style="5"/>
  </cols>
  <sheetData>
    <row r="1" spans="1:9" x14ac:dyDescent="0.25">
      <c r="A1" s="59" t="s">
        <v>102</v>
      </c>
      <c r="B1" s="56"/>
      <c r="C1" s="56"/>
      <c r="D1" s="56"/>
      <c r="E1" s="56"/>
      <c r="F1" s="56"/>
      <c r="G1" s="56"/>
    </row>
    <row r="2" spans="1:9" ht="29.25" customHeight="1" x14ac:dyDescent="0.25">
      <c r="A2" s="6" t="s">
        <v>0</v>
      </c>
      <c r="B2" s="7" t="s">
        <v>3</v>
      </c>
      <c r="C2" s="6" t="s">
        <v>4</v>
      </c>
      <c r="D2" s="6" t="s">
        <v>83</v>
      </c>
      <c r="E2" s="6" t="s">
        <v>85</v>
      </c>
      <c r="F2" s="6" t="s">
        <v>84</v>
      </c>
      <c r="G2" s="34" t="s">
        <v>14</v>
      </c>
    </row>
    <row r="3" spans="1:9" ht="45" x14ac:dyDescent="0.25">
      <c r="A3" s="18" t="s">
        <v>17</v>
      </c>
      <c r="B3" s="9" t="s">
        <v>110</v>
      </c>
      <c r="C3" s="10" t="s">
        <v>12</v>
      </c>
      <c r="D3" s="35">
        <v>202.89999999999998</v>
      </c>
      <c r="E3" s="17">
        <v>90.899999999999991</v>
      </c>
      <c r="F3" s="17">
        <v>112</v>
      </c>
      <c r="G3" s="11" t="s">
        <v>67</v>
      </c>
    </row>
    <row r="4" spans="1:9" ht="18" x14ac:dyDescent="0.25">
      <c r="A4" s="8">
        <f t="shared" ref="A4:A16" si="0">A3+1</f>
        <v>2</v>
      </c>
      <c r="B4" s="36" t="s">
        <v>69</v>
      </c>
      <c r="C4" s="10" t="s">
        <v>122</v>
      </c>
      <c r="D4" s="37">
        <v>12.173999999999999</v>
      </c>
      <c r="E4" s="2">
        <v>5.4539999999999988</v>
      </c>
      <c r="F4" s="2">
        <v>6.72</v>
      </c>
      <c r="G4" s="11" t="s">
        <v>67</v>
      </c>
    </row>
    <row r="5" spans="1:9" ht="30" x14ac:dyDescent="0.25">
      <c r="A5" s="8">
        <f t="shared" si="0"/>
        <v>3</v>
      </c>
      <c r="B5" s="36" t="s">
        <v>103</v>
      </c>
      <c r="C5" s="10" t="s">
        <v>122</v>
      </c>
      <c r="D5" s="37">
        <v>50.724999999999994</v>
      </c>
      <c r="E5" s="2">
        <v>22.724999999999998</v>
      </c>
      <c r="F5" s="2">
        <v>28</v>
      </c>
      <c r="G5" s="11" t="s">
        <v>67</v>
      </c>
    </row>
    <row r="6" spans="1:9" ht="30" x14ac:dyDescent="0.25">
      <c r="A6" s="8">
        <f t="shared" si="0"/>
        <v>4</v>
      </c>
      <c r="B6" s="38" t="s">
        <v>18</v>
      </c>
      <c r="C6" s="1" t="s">
        <v>1</v>
      </c>
      <c r="D6" s="39">
        <v>41</v>
      </c>
      <c r="E6" s="39">
        <v>26</v>
      </c>
      <c r="F6" s="35">
        <v>15</v>
      </c>
      <c r="G6" s="18" t="s">
        <v>108</v>
      </c>
    </row>
    <row r="7" spans="1:9" ht="37.5" customHeight="1" x14ac:dyDescent="0.25">
      <c r="A7" s="8">
        <f t="shared" si="0"/>
        <v>5</v>
      </c>
      <c r="B7" s="38" t="s">
        <v>70</v>
      </c>
      <c r="C7" s="1" t="s">
        <v>1</v>
      </c>
      <c r="D7" s="39">
        <v>161.89999999999998</v>
      </c>
      <c r="E7" s="39">
        <v>64.899999999999991</v>
      </c>
      <c r="F7" s="35">
        <v>97</v>
      </c>
      <c r="G7" s="18" t="s">
        <v>108</v>
      </c>
    </row>
    <row r="8" spans="1:9" ht="37.5" customHeight="1" x14ac:dyDescent="0.25">
      <c r="A8" s="8">
        <f t="shared" si="0"/>
        <v>6</v>
      </c>
      <c r="B8" s="38" t="s">
        <v>111</v>
      </c>
      <c r="C8" s="10" t="s">
        <v>122</v>
      </c>
      <c r="D8" s="37">
        <v>120</v>
      </c>
      <c r="E8" s="40">
        <v>60</v>
      </c>
      <c r="F8" s="37">
        <v>60</v>
      </c>
      <c r="G8" s="18" t="s">
        <v>67</v>
      </c>
    </row>
    <row r="9" spans="1:9" ht="37.5" customHeight="1" x14ac:dyDescent="0.25">
      <c r="A9" s="8">
        <f t="shared" si="0"/>
        <v>7</v>
      </c>
      <c r="B9" s="38" t="s">
        <v>104</v>
      </c>
      <c r="C9" s="1" t="s">
        <v>1</v>
      </c>
      <c r="D9" s="39">
        <v>22.4</v>
      </c>
      <c r="E9" s="4">
        <v>16.399999999999999</v>
      </c>
      <c r="F9" s="35">
        <v>6</v>
      </c>
      <c r="G9" s="18" t="s">
        <v>109</v>
      </c>
    </row>
    <row r="10" spans="1:9" ht="60" x14ac:dyDescent="0.25">
      <c r="A10" s="8">
        <f t="shared" si="0"/>
        <v>8</v>
      </c>
      <c r="B10" s="38" t="s">
        <v>105</v>
      </c>
      <c r="C10" s="1" t="s">
        <v>112</v>
      </c>
      <c r="D10" s="37">
        <v>5</v>
      </c>
      <c r="E10" s="4"/>
      <c r="F10" s="37" t="s">
        <v>115</v>
      </c>
      <c r="G10" s="11" t="s">
        <v>63</v>
      </c>
      <c r="H10" s="41"/>
      <c r="I10" s="22"/>
    </row>
    <row r="11" spans="1:9" ht="60" x14ac:dyDescent="0.25">
      <c r="A11" s="8">
        <f t="shared" si="0"/>
        <v>9</v>
      </c>
      <c r="B11" s="38" t="s">
        <v>106</v>
      </c>
      <c r="C11" s="1" t="s">
        <v>112</v>
      </c>
      <c r="D11" s="37">
        <v>3</v>
      </c>
      <c r="E11" s="1" t="s">
        <v>113</v>
      </c>
      <c r="F11" s="37" t="s">
        <v>116</v>
      </c>
      <c r="G11" s="11" t="s">
        <v>63</v>
      </c>
      <c r="H11" s="41"/>
      <c r="I11" s="22"/>
    </row>
    <row r="12" spans="1:9" ht="60" x14ac:dyDescent="0.25">
      <c r="A12" s="8">
        <f t="shared" si="0"/>
        <v>10</v>
      </c>
      <c r="B12" s="38" t="s">
        <v>107</v>
      </c>
      <c r="C12" s="1" t="s">
        <v>112</v>
      </c>
      <c r="D12" s="37">
        <v>2</v>
      </c>
      <c r="E12" s="1" t="s">
        <v>114</v>
      </c>
      <c r="F12" s="37"/>
      <c r="G12" s="11" t="s">
        <v>63</v>
      </c>
      <c r="H12" s="41"/>
      <c r="I12" s="22"/>
    </row>
    <row r="13" spans="1:9" ht="76.5" customHeight="1" x14ac:dyDescent="0.25">
      <c r="A13" s="8">
        <f t="shared" si="0"/>
        <v>11</v>
      </c>
      <c r="B13" s="42" t="s">
        <v>71</v>
      </c>
      <c r="C13" s="42" t="s">
        <v>16</v>
      </c>
      <c r="D13" s="37">
        <v>11</v>
      </c>
      <c r="E13" s="1">
        <v>6</v>
      </c>
      <c r="F13" s="43">
        <v>5</v>
      </c>
      <c r="G13" s="11" t="s">
        <v>63</v>
      </c>
      <c r="H13" s="41"/>
      <c r="I13" s="22"/>
    </row>
    <row r="14" spans="1:9" ht="30" x14ac:dyDescent="0.25">
      <c r="A14" s="8">
        <f t="shared" si="0"/>
        <v>12</v>
      </c>
      <c r="B14" s="36" t="s">
        <v>72</v>
      </c>
      <c r="C14" s="44" t="s">
        <v>1</v>
      </c>
      <c r="D14" s="39">
        <v>225.29999999999998</v>
      </c>
      <c r="E14" s="45">
        <v>107.29999999999998</v>
      </c>
      <c r="F14" s="45">
        <v>118</v>
      </c>
      <c r="G14" s="11" t="s">
        <v>66</v>
      </c>
      <c r="I14" s="46"/>
    </row>
    <row r="15" spans="1:9" ht="30" x14ac:dyDescent="0.25">
      <c r="A15" s="8">
        <f t="shared" si="0"/>
        <v>13</v>
      </c>
      <c r="B15" s="36" t="s">
        <v>19</v>
      </c>
      <c r="C15" s="44" t="s">
        <v>5</v>
      </c>
      <c r="D15" s="37">
        <v>10</v>
      </c>
      <c r="E15" s="43">
        <v>4</v>
      </c>
      <c r="F15" s="43">
        <v>6</v>
      </c>
      <c r="G15" s="11" t="s">
        <v>65</v>
      </c>
    </row>
    <row r="16" spans="1:9" x14ac:dyDescent="0.25">
      <c r="A16" s="8">
        <f t="shared" si="0"/>
        <v>14</v>
      </c>
      <c r="B16" s="36" t="s">
        <v>74</v>
      </c>
      <c r="C16" s="44" t="s">
        <v>1</v>
      </c>
      <c r="D16" s="37">
        <v>60</v>
      </c>
      <c r="E16" s="44">
        <v>20</v>
      </c>
      <c r="F16" s="43">
        <v>40</v>
      </c>
      <c r="G16" s="11" t="s">
        <v>66</v>
      </c>
    </row>
    <row r="17" spans="1:7" x14ac:dyDescent="0.25">
      <c r="A17" s="22"/>
      <c r="B17" s="47"/>
      <c r="C17" s="48"/>
      <c r="D17" s="48"/>
      <c r="E17" s="48"/>
      <c r="F17" s="49"/>
      <c r="G17" s="26"/>
    </row>
    <row r="18" spans="1:7" x14ac:dyDescent="0.25">
      <c r="A18" s="50" t="s">
        <v>59</v>
      </c>
      <c r="B18" s="23"/>
    </row>
    <row r="19" spans="1:7" ht="117.75" customHeight="1" x14ac:dyDescent="0.25">
      <c r="A19" s="60" t="s">
        <v>73</v>
      </c>
      <c r="B19" s="60"/>
      <c r="C19" s="60"/>
      <c r="D19" s="60"/>
      <c r="E19" s="60"/>
      <c r="F19" s="60"/>
      <c r="G19" s="60"/>
    </row>
    <row r="20" spans="1:7" x14ac:dyDescent="0.25">
      <c r="B20" s="33"/>
    </row>
    <row r="21" spans="1:7" x14ac:dyDescent="0.25">
      <c r="B21" s="30" t="s">
        <v>13</v>
      </c>
      <c r="C21" s="5" t="s">
        <v>100</v>
      </c>
    </row>
    <row r="22" spans="1:7" x14ac:dyDescent="0.25">
      <c r="B22" s="31"/>
      <c r="C22" s="32" t="s">
        <v>101</v>
      </c>
      <c r="D22" s="32"/>
      <c r="E22" s="32"/>
      <c r="F22" s="32"/>
    </row>
    <row r="23" spans="1:7" x14ac:dyDescent="0.25">
      <c r="B23" s="33"/>
      <c r="C23" s="33"/>
      <c r="D23" s="33"/>
      <c r="E23" s="33"/>
      <c r="F23" s="33"/>
      <c r="G23" s="33"/>
    </row>
  </sheetData>
  <mergeCells count="2">
    <mergeCell ref="A1:G1"/>
    <mergeCell ref="A19:G19"/>
  </mergeCells>
  <printOptions horizontalCentered="1"/>
  <pageMargins left="0.70866141732283472" right="0.70866141732283472" top="0.94488188976377963" bottom="0.9055118110236221" header="0.31496062992125984" footer="0.31496062992125984"/>
  <pageSetup paperSize="9" orientation="landscape" r:id="rId1"/>
  <headerFooter>
    <oddHeader>&amp;LNUOTEKŲ
ŠALINIMO DALIS&amp;R&amp;"Times New Roman,Regular"&amp;10DARBŲ KIEKIŲ ŽINIARAŠTIS (NUOTEKŲ ŠALINIMO DALIS)
SR2023-129-TDP-LVN-DKŽ
0 Laida</oddHeader>
    <oddFooter>&amp;R&amp;"Times New Roman,Regular"&amp;10Šilutės miesto Aukštumalės gatvės daugiabučių namų automobilių stovėjimo aikštelių su prieigomis rekonstravimo techninis darbo projektas
Lapas &amp;P/Lapų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DKŽ S poeksp 25-01-08</vt:lpstr>
      <vt:lpstr>DKŽ LVN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Grinaveckas</dc:creator>
  <cp:lastModifiedBy>Mindaugas Oželis</cp:lastModifiedBy>
  <cp:lastPrinted>2024-09-17T13:22:36Z</cp:lastPrinted>
  <dcterms:created xsi:type="dcterms:W3CDTF">2018-08-27T12:45:28Z</dcterms:created>
  <dcterms:modified xsi:type="dcterms:W3CDTF">2025-02-05T11:55:27Z</dcterms:modified>
</cp:coreProperties>
</file>