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1VADVPT01\Kulig\2025\1. ATVIRI  TARPTAUTINIAI konkursai\Med. iranga - Ultragarso aparatas Mamai ir vaikui\"/>
    </mc:Choice>
  </mc:AlternateContent>
  <xr:revisionPtr revIDLastSave="0" documentId="13_ncr:1_{85E39B32-1644-4C19-A4C2-198A90AEB2F8}"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 l="1"/>
  <c r="H96" i="1"/>
  <c r="G34" i="1"/>
  <c r="G96" i="1" s="1"/>
  <c r="G97" i="1" s="1"/>
  <c r="G98" i="1" s="1"/>
  <c r="G21" i="1"/>
</calcChain>
</file>

<file path=xl/sharedStrings.xml><?xml version="1.0" encoding="utf-8"?>
<sst xmlns="http://schemas.openxmlformats.org/spreadsheetml/2006/main" count="200" uniqueCount="192">
  <si>
    <t>PIRKIMO SĄLYGŲ PRIEDAS "PASIŪLYMO FORMA"</t>
  </si>
  <si>
    <t>MEDICININĖ ĮRANGA. ULTRAGARSO APARATAS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</si>
  <si>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</si>
  <si>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</si>
  <si>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</si>
  <si>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</si>
  <si>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</si>
  <si>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</si>
  <si>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</si>
  <si>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</si>
  <si>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</si>
  <si>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</si>
  <si>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</si>
  <si>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</si>
  <si>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</si>
  <si>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</si>
  <si>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</si>
  <si>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</si>
  <si>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</si>
  <si>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</si>
  <si>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</si>
  <si>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</si>
  <si>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</si>
  <si>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</si>
  <si>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</si>
  <si>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</si>
  <si>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</si>
  <si>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</si>
  <si>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</si>
  <si>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</si>
  <si>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Siūloma reikšmė</t>
  </si>
  <si>
    <t>Mato vienetas</t>
  </si>
  <si>
    <t>Kaina be PVM, Eur</t>
  </si>
  <si>
    <t>Suma be PVM, Eur</t>
  </si>
  <si>
    <t>Gamintojas, modelis</t>
  </si>
  <si>
    <t>Siūlomo parametro atitikimas, konkreti reikšmė ir atitikimo patvirtinimas (dok. pavadinimas, psl. Nr., pabraukiant kiekvienos pozicijos atitikimą pagal specifikacijos reikalavimą)</t>
  </si>
  <si>
    <t>1.1.</t>
  </si>
  <si>
    <t>vnt.</t>
  </si>
  <si>
    <t>1.1.1.</t>
  </si>
  <si>
    <t xml:space="preserve">Mobili; </t>
  </si>
  <si>
    <t>1.1.2.</t>
  </si>
  <si>
    <t>Pilnai skaitmeninė sistema;</t>
  </si>
  <si>
    <t>1.1.3.</t>
  </si>
  <si>
    <t>Skaitmeninių kanalų skaičius ≥10 000 000;</t>
  </si>
  <si>
    <t>1.1.4.</t>
  </si>
  <si>
    <t>Maksimalus skenavimo gylis ≥ 50 cm;</t>
  </si>
  <si>
    <t>1.1.5.</t>
  </si>
  <si>
    <t xml:space="preserve"> Dinaminis diapazonas ≥ 380 dB.</t>
  </si>
  <si>
    <t>1.1.6.</t>
  </si>
  <si>
    <t>Akušeriniai tyrimai;</t>
  </si>
  <si>
    <t>1.1.7.</t>
  </si>
  <si>
    <t>Ginekologiniai tyrimai.</t>
  </si>
  <si>
    <t>1.1.8.</t>
  </si>
  <si>
    <t>Lietimui jautrus ekranas sistemos funkcijų valdymui;</t>
  </si>
  <si>
    <t>1.1.9.</t>
  </si>
  <si>
    <t>Ekrano įstrižainė ≥ 35 cm;</t>
  </si>
  <si>
    <t>1.1.10.</t>
  </si>
  <si>
    <t>Skaitinė - raidinė klaviatūra;</t>
  </si>
  <si>
    <t>1.1.11.</t>
  </si>
  <si>
    <t>Valdymo pulto pasukimo kampu ir aukščio reguliavimo funkcija;</t>
  </si>
  <si>
    <t>1.1.12.</t>
  </si>
  <si>
    <t>Stiprinimo kompensacija ( angl. TGC) ≥ 8 lygių.</t>
  </si>
  <si>
    <t>1.1.13.</t>
  </si>
  <si>
    <t>Aparato monitorius aukštos raiškos LED tipo (arba lygiavertis);</t>
  </si>
  <si>
    <t>1.1.14.</t>
  </si>
  <si>
    <t>Monitoriaus ekrano įstrižainė ≥ 55cm;</t>
  </si>
  <si>
    <t>1.1.15.</t>
  </si>
  <si>
    <t>Monitoriaus skiriamoji geba ≥ (1920×1080) taškų;</t>
  </si>
  <si>
    <t>1.1.16.</t>
  </si>
  <si>
    <t xml:space="preserve">Automatinis parametrų optimizavimas dvimačiame režime ir pulsinės bangos doplerio režimuose </t>
  </si>
  <si>
    <t>1.1.17.</t>
  </si>
  <si>
    <t>Sistemas darbo režimas (turi veikti bent su dviem siūlomais davikliais) - 2D režimas;</t>
  </si>
  <si>
    <t>1.1.18.</t>
  </si>
  <si>
    <t>Sistemas darbo režimas (turi veikti bent su dviem siūlomais davikliais) -vienmatis režimas M;</t>
  </si>
  <si>
    <t>1.1.19.</t>
  </si>
  <si>
    <t>Sistemas darbo režimas (turi veikti bent su dviem siūlomais davikliais) -spalvinio doplerio rėžimas;</t>
  </si>
  <si>
    <t>1.1.20.</t>
  </si>
  <si>
    <t>Sistemas darbo rėžimas (turi veikti bent su dviem siūlomais davikliais) -spektrinio doplerio režimas;</t>
  </si>
  <si>
    <t>1.1.21.</t>
  </si>
  <si>
    <t>Sistemas darbo rėžimas (turi veikti bent su dviem siūlomais davikliais) - tūrinio  vaizdavimo režimas</t>
  </si>
  <si>
    <t>1.1.22.</t>
  </si>
  <si>
    <t xml:space="preserve">2 D režimas. Filtravimo algoritmai triukšmams ir artefaktams pašalinti; </t>
  </si>
  <si>
    <t>1.1.23.</t>
  </si>
  <si>
    <t>2 D režimas. Galimybė gauti kombinuotą vaizdą, sumuojant kelis vaizdus, skenavimo spindulį pasukant skirtingais kampais;</t>
  </si>
  <si>
    <t>1.1.24.</t>
  </si>
  <si>
    <t>Spalvinio doplerio rėžimas. Tėkmės greičio doplerio režimas;</t>
  </si>
  <si>
    <t>1.1.25.</t>
  </si>
  <si>
    <t>Spalvinio doplerio rėžimas. Tėkmės intensyvumo (galios)  doplerio režimas;</t>
  </si>
  <si>
    <t>1.1.26.</t>
  </si>
  <si>
    <t>Spalvinio doplerio rėžimas. Mikrokraujagyslių vizualizacija;</t>
  </si>
  <si>
    <t>1.1.27.</t>
  </si>
  <si>
    <t>Spektrinio doplerio rezimas. PW doplerio režimas;</t>
  </si>
  <si>
    <t>1.1.28.</t>
  </si>
  <si>
    <t>Spektrinio doplerio rezimas. HPRF doplerio režimas;</t>
  </si>
  <si>
    <t>1.1.29.</t>
  </si>
  <si>
    <t>Spektrinio doplerio rezimas. CW doplerio režimas.</t>
  </si>
  <si>
    <t>1.1.30.</t>
  </si>
  <si>
    <t>Spektrinio doplerio rezimas. Audinių doplerio rezimas.</t>
  </si>
  <si>
    <t>1.1.31.</t>
  </si>
  <si>
    <t>Tūrinis vaizdavimo režimas. Statinis tūrinio vaizdavimo režimas.</t>
  </si>
  <si>
    <t>1.1.32.</t>
  </si>
  <si>
    <t>Tūrinis vaizdavimo režimas. Statinis tūrinio vaizdavimo režimas su spalviniu doplerio režimu.</t>
  </si>
  <si>
    <t>1.1.33.</t>
  </si>
  <si>
    <t>Tūrinis vaizdavimo režimas. Dinaminis tūrinio vaizdavimo režimas (4D)</t>
  </si>
  <si>
    <t>1.1.34.</t>
  </si>
  <si>
    <t>Aktyvių daviklių pajungimo jungčių skaičius ≥ 4</t>
  </si>
  <si>
    <t>1.1.35.</t>
  </si>
  <si>
    <t>Tūrinis konveksinis daviklis - 1 vnt.:</t>
  </si>
  <si>
    <t>1.1.36.</t>
  </si>
  <si>
    <t>Tūrinio konveksinio daviklio darbinis dažnių diapazonas ne siauresnis kaip nuo 2,0 iki 6,8 MHz;</t>
  </si>
  <si>
    <t>1.1.37.</t>
  </si>
  <si>
    <t>Tūrinio konveksinio daviklio apžiūros lauko kampas ≥ 70°;</t>
  </si>
  <si>
    <t>1.1.38.</t>
  </si>
  <si>
    <t>Tūrinio konveksinio daviklio darbinių elementų skaičius ≥ 190.</t>
  </si>
  <si>
    <t>1.1.39.</t>
  </si>
  <si>
    <t>Tūrinis ertminis daviklis (1 vnt.)</t>
  </si>
  <si>
    <t>1.1.40.</t>
  </si>
  <si>
    <t>Tūrinos ertminio daviklio darbinis dažnių diapazonas ne siauresnis kaip nuo 4,0 MHz iki 9,0 MHz;</t>
  </si>
  <si>
    <t>1.1.41.</t>
  </si>
  <si>
    <t>Tūrinos ertminio daviklio apžiūros lauko kampas ≥ 150°;</t>
  </si>
  <si>
    <t>1.1.42.</t>
  </si>
  <si>
    <t>Sektorinis daviklis neurosonogramai - 1 vnt.</t>
  </si>
  <si>
    <t>1.1.43.</t>
  </si>
  <si>
    <t>Sektorinis daviklis neurosonogramai - darbinis dažnių diapozonas ne siauresnis kaip nuo 2,0 iki 7,0 MHz;</t>
  </si>
  <si>
    <t>1.1.44.</t>
  </si>
  <si>
    <t>Sektorinis daviklis neurosonogramai - elementų sk. ≥90;</t>
  </si>
  <si>
    <t>1.1.45.</t>
  </si>
  <si>
    <t>Programinė vaizdo apdorojimo ir analizės įranga - automatiniams dopleriniams skaičiavimams realiame laike, PW režime;</t>
  </si>
  <si>
    <t>1.1.46.</t>
  </si>
  <si>
    <t>Programinė vaizdo apdorojimo ir analizės įranga - specializuoti akušerinių skaičiavimų ir matavimų protokolai;</t>
  </si>
  <si>
    <t>1.1.47.</t>
  </si>
  <si>
    <t>Aparato vidinė atmintis ≥ 512 GB.</t>
  </si>
  <si>
    <t>1.1.48.</t>
  </si>
  <si>
    <t>Nespalvoto vaizdo terminis spausdintuvas</t>
  </si>
  <si>
    <t>1.1.49.</t>
  </si>
  <si>
    <t>Ethernet jungtis;</t>
  </si>
  <si>
    <t>1.1.50.</t>
  </si>
  <si>
    <t>HDMI arba DisplayPort jungtis;</t>
  </si>
  <si>
    <t>1.1.51.</t>
  </si>
  <si>
    <t>USB jungtis.</t>
  </si>
  <si>
    <t>1.1.52.</t>
  </si>
  <si>
    <t>Aparate yra instaliuota DICOM funkcijas palaikanti programinė įranga (arba lygiavertė): a) informacijos perdavimo DICOM Store/Send; b) vaizdų spausdinimo – DICOM Print; c) atliktinų tyrimų (paskyrimų/pacientų) sąrašo perdavimo DICOM Worklist; d) užklausų pateikimo/duomenų atsisiuntimo DICOM Query /Retrieve.</t>
  </si>
  <si>
    <t>1.1.53.</t>
  </si>
  <si>
    <t>Aparato maitinimas 230V, 50Hz elektros tinklas</t>
  </si>
  <si>
    <t>1.1.54.</t>
  </si>
  <si>
    <t xml:space="preserve">Reikalaujama, kad įrangos gamintojas turėtų nuotolinį prisijungimą prie įrangos diagnostikos sistemų per saugų ryšio kanalą, siekiant atlikti techninės būklės vertinimą, identifikuoti sutrikimus  programinės įrangos palaikymą. </t>
  </si>
  <si>
    <t>1.1.55.</t>
  </si>
  <si>
    <t>Nuotolinė prieiga turi būti vykdoma tik su perkančiosios organizacijos leidimu ir naudojant šifruotą ryšio kanalą (VPN ar ekvivalentą). Bet koks duomenų perdavimas ir nuotolinė prieiga turi atitikti galiojančius Europos Sąjungos asmens duomenų apsaugos reikalavimus, nustatytus 2016 m. balandžio 27 d. Europos Parlamento ir Tarybos reglamente (ES) 2016/679 (BDAR), įskaitant reikalavimus dėl duomenų saugumo, teisėto tvarkymo pagrindo ir asmens duomenų perdavimo į trečiąsias šalis.</t>
  </si>
  <si>
    <t>1.1.56.</t>
  </si>
  <si>
    <t>Gamintojas, teikiantis medicininę įrangą su nuotolinės diagnostikos galimybe, privalo turėti dokumentuotą BDAR (ES 2016/679) atitikties įrodymą (duomenų tvarkymo politika, atitikties deklaracija ir/ar trečiosios šalies audito pažyma)</t>
  </si>
  <si>
    <t>1.1.57.</t>
  </si>
  <si>
    <t>1.1.58.</t>
  </si>
  <si>
    <t>Ultragarso prietaise instaliuota programinė įranga antrojo nėštumo trimestro tyrimams, veikianti dirbtinio intelekto pagrindu, kuri automatiškai realaus laiko vaizde atpažįsta vaisiaus anatomines struktūras ir atlieka matavimus automatiškai be vartotojo įsiterpimo. Anatominės ašys, kurias sistema turi atpažinti automatiškai: • Transtalaminė plokštuma • Transcerebelinė plokštuma • Veido profilio • Akiduobės • Keturių kamerų širdies bei krūtinės ląstos • Pilvo • Žastas • Ranka • Šlaunis • Blauzda • Stuburas(Taip/Ne)</t>
  </si>
  <si>
    <t>1.1.59.</t>
  </si>
  <si>
    <t>Galimybė prijungti belaidį ultragarsinį daviklį(Taip/Ne)</t>
  </si>
  <si>
    <t>1.1.60.</t>
  </si>
  <si>
    <t>Specializuoti ginekologinių skaičiavimų ir matavimų protokolai: IOTA LR2, IETA, IDEA(Taip/Ne)</t>
  </si>
  <si>
    <t>1.1.61.</t>
  </si>
  <si>
    <t>Ultragarso prietaise instaliuota programinė vaizdo apdorojimo ir analizės įranga atliekanti automatinius vaisiaus biometrijos matavimus: 1. galvos diametro (BPD); 2. galvos apimties (HC); 3. pilvo apimties (AC); 4. žastikaulio ilgio (HL); 5. šlaunikaulio ilgio (FL); 6. sprando vaiskumos (NT). (Taip/Ne)</t>
  </si>
  <si>
    <t>Suma be PVM</t>
  </si>
  <si>
    <t>Taikomas PVM dydis (%)</t>
  </si>
  <si>
    <t>PVM suma</t>
  </si>
  <si>
    <t>Suma su PVM</t>
  </si>
  <si>
    <t>Dalies biudžetas su PVM: 145000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</si>
  <si>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</si>
  <si>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</si>
  <si>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</si>
  <si>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</si>
  <si>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</si>
  <si>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</si>
  <si>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</si>
  <si>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</si>
  <si>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</si>
  <si>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</si>
  <si>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</si>
  <si>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</si>
  <si>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</si>
  <si>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</si>
  <si>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</si>
  <si>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</si>
  <si>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</si>
  <si>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</si>
  <si>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Dokumentai reikalaujami pirkimo sąlygų priede "Kokybės kriterijai ir jų vertinimas"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</si>
  <si>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</si>
  <si>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</si>
  <si>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</si>
  <si>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</si>
  <si>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</si>
  <si>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2144 2025-06-03 10:46:14</t>
  </si>
  <si>
    <t>Taip/Ne</t>
  </si>
  <si>
    <t>Ultragarso prietaise instaliuota programinė įranga pirmojo nėštumo trimestro tyrimams, veikianti dirbtinio intelekto pagrindu, kuri automatiškai realaus laiko vaizde atpažįsta vaisiaus anatomines struktūras ir atlieka matavimus automatiškai be vartotojo įsiterpimo. Anatominės ašys, kurias sistema turi atpažinti automatiškai: • Transtalaminė plokštuma • Transcerebelinė plokštuma • Veido profilio • Akiduobės • Keturių kamerų širdies bei krūtinės ląstos • Pilvo • Žastas • Ranka • Šlaunis • Blauzda • Stuburas (Taip/Ne)</t>
  </si>
  <si>
    <t>Ultragarso aparatas su 24 mėn. garantija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</si>
</sst>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1" fillId="2" borderId="0" xfId="0" applyFont="1" applyFill="1" applyAlignment="1">
      <alignment horizontal="left" wrapText="1"/>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4" borderId="23" xfId="0" applyFont="1" applyFill="1" applyBorder="1" applyAlignment="1">
      <alignment horizontal="center" vertical="top"/>
    </xf>
    <xf numFmtId="0" fontId="1" fillId="4" borderId="23" xfId="0" applyFont="1" applyFill="1" applyBorder="1" applyAlignment="1">
      <alignment horizontal="center" vertical="center"/>
    </xf>
    <xf numFmtId="0" fontId="1" fillId="5" borderId="23" xfId="0" applyFont="1" applyFill="1" applyBorder="1" applyAlignment="1" applyProtection="1">
      <alignment horizontal="center" vertical="center"/>
      <protection locked="0"/>
    </xf>
    <xf numFmtId="0" fontId="2" fillId="4" borderId="23" xfId="0" applyFont="1" applyFill="1" applyBorder="1" applyAlignment="1">
      <alignment horizontal="right"/>
    </xf>
    <xf numFmtId="0" fontId="1" fillId="5" borderId="23" xfId="0" applyFont="1" applyFill="1" applyBorder="1" applyAlignment="1" applyProtection="1">
      <alignment wrapText="1"/>
      <protection locked="0"/>
    </xf>
    <xf numFmtId="0" fontId="1" fillId="2" borderId="0" xfId="0" applyFont="1" applyFill="1" applyAlignment="1">
      <alignment wrapText="1"/>
    </xf>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applyAlignment="1">
      <alignment wrapText="1"/>
    </xf>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applyAlignment="1">
      <alignment wrapText="1"/>
    </xf>
    <xf numFmtId="0" fontId="1" fillId="4" borderId="0" xfId="0" applyFont="1" applyFill="1" applyAlignment="1">
      <alignment horizontal="left" wrapText="1"/>
    </xf>
    <xf numFmtId="0" fontId="1" fillId="4" borderId="23" xfId="0" applyFont="1" applyFill="1" applyBorder="1" applyAlignment="1">
      <alignment vertical="center" wrapText="1"/>
    </xf>
    <xf numFmtId="0" fontId="0" fillId="0" borderId="23" xfId="0" applyBorder="1" applyAlignment="1">
      <alignment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8"/>
  <sheetViews>
    <sheetView tabSelected="1" workbookViewId="0">
      <selection activeCell="B8" sqref="B8"/>
    </sheetView>
  </sheetViews>
  <sheetFormatPr defaultColWidth="10.875" defaultRowHeight="15" x14ac:dyDescent="0.25"/>
  <cols>
    <col min="1" max="1" width="6.5" style="1" customWidth="1"/>
    <col min="2" max="2" width="41" style="1" customWidth="1"/>
    <col min="3" max="3" width="5.75" style="1" customWidth="1"/>
    <col min="4" max="4" width="6.875" style="1" customWidth="1"/>
    <col min="5" max="5" width="8" style="1" customWidth="1"/>
    <col min="6" max="6" width="10.375" style="1" customWidth="1"/>
    <col min="7" max="7" width="10.75" style="1" customWidth="1"/>
    <col min="8" max="8" width="17.375" style="1" customWidth="1"/>
    <col min="9" max="9" width="45.5"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42" t="s">
        <v>7</v>
      </c>
      <c r="B12" s="43"/>
      <c r="C12" s="35"/>
      <c r="D12" s="36"/>
      <c r="E12" s="36"/>
      <c r="F12" s="37"/>
    </row>
    <row r="13" spans="1:6" ht="15.95" customHeight="1" x14ac:dyDescent="0.25">
      <c r="A13" s="38" t="s">
        <v>8</v>
      </c>
      <c r="B13" s="39"/>
      <c r="C13" s="35"/>
      <c r="D13" s="36"/>
      <c r="E13" s="36"/>
      <c r="F13" s="37"/>
    </row>
    <row r="14" spans="1:6" ht="15.95" customHeight="1" x14ac:dyDescent="0.25">
      <c r="A14" s="38" t="s">
        <v>9</v>
      </c>
      <c r="B14" s="39"/>
      <c r="C14" s="35"/>
      <c r="D14" s="36"/>
      <c r="E14" s="36"/>
      <c r="F14" s="37"/>
    </row>
    <row r="15" spans="1:6" ht="15.95" customHeight="1" x14ac:dyDescent="0.25">
      <c r="A15" s="42" t="s">
        <v>10</v>
      </c>
      <c r="B15" s="43"/>
      <c r="C15" s="35"/>
      <c r="D15" s="36"/>
      <c r="E15" s="36"/>
      <c r="F15" s="37"/>
    </row>
    <row r="16" spans="1:6" ht="33.75" customHeight="1" x14ac:dyDescent="0.25">
      <c r="A16" s="38" t="s">
        <v>11</v>
      </c>
      <c r="B16" s="39"/>
      <c r="C16" s="35"/>
      <c r="D16" s="36"/>
      <c r="E16" s="36"/>
      <c r="F16" s="37"/>
    </row>
    <row r="17" spans="1:7" ht="15.95" customHeight="1" x14ac:dyDescent="0.25">
      <c r="A17" s="42" t="s">
        <v>12</v>
      </c>
      <c r="B17" s="43"/>
      <c r="C17" s="35"/>
      <c r="D17" s="36"/>
      <c r="E17" s="36"/>
      <c r="F17" s="37"/>
    </row>
    <row r="18" spans="1:7" ht="35.25" customHeight="1" x14ac:dyDescent="0.25">
      <c r="A18" s="42" t="s">
        <v>13</v>
      </c>
      <c r="B18" s="43"/>
      <c r="C18" s="35"/>
      <c r="D18" s="36"/>
      <c r="E18" s="36"/>
      <c r="F18" s="37"/>
    </row>
    <row r="19" spans="1:7" ht="39" customHeight="1" x14ac:dyDescent="0.25">
      <c r="A19" s="42" t="s">
        <v>14</v>
      </c>
      <c r="B19" s="43"/>
      <c r="C19" s="35"/>
      <c r="D19" s="36"/>
      <c r="E19" s="36"/>
      <c r="F19" s="37"/>
    </row>
    <row r="20" spans="1:7" ht="54.95" customHeight="1" x14ac:dyDescent="0.25">
      <c r="A20" s="42" t="s">
        <v>15</v>
      </c>
      <c r="B20" s="43"/>
      <c r="C20" s="35"/>
      <c r="D20" s="36"/>
      <c r="E20" s="36"/>
      <c r="F20" s="37"/>
    </row>
    <row r="21" spans="1:7" ht="117.75" customHeight="1" x14ac:dyDescent="0.25">
      <c r="A21" s="45" t="s">
        <v>16</v>
      </c>
      <c r="B21" s="46"/>
      <c r="C21" s="48"/>
      <c r="D21" s="49"/>
      <c r="E21" s="49"/>
      <c r="F21" s="4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0" t="s">
        <v>17</v>
      </c>
      <c r="B23" s="41"/>
      <c r="C23" s="41"/>
      <c r="D23" s="41"/>
      <c r="E23" s="41"/>
      <c r="F23" s="41"/>
    </row>
    <row r="24" spans="1:7" x14ac:dyDescent="0.25">
      <c r="A24" s="34" t="s">
        <v>18</v>
      </c>
      <c r="B24" s="34"/>
      <c r="C24" s="34"/>
      <c r="D24" s="34"/>
      <c r="E24" s="34"/>
      <c r="F24" s="34"/>
    </row>
    <row r="25" spans="1:7" x14ac:dyDescent="0.25">
      <c r="A25" s="34" t="s">
        <v>19</v>
      </c>
      <c r="B25" s="34"/>
      <c r="C25" s="34"/>
      <c r="D25" s="34"/>
      <c r="E25" s="34"/>
      <c r="F25" s="34"/>
    </row>
    <row r="26" spans="1:7" x14ac:dyDescent="0.25">
      <c r="A26" s="34" t="s">
        <v>20</v>
      </c>
      <c r="B26" s="34"/>
      <c r="C26" s="34"/>
      <c r="D26" s="34"/>
      <c r="E26" s="34"/>
      <c r="F26" s="34"/>
    </row>
    <row r="27" spans="1:7" ht="32.25" customHeight="1" x14ac:dyDescent="0.25">
      <c r="A27" s="34" t="s">
        <v>21</v>
      </c>
      <c r="B27" s="34"/>
      <c r="C27" s="34"/>
      <c r="D27" s="34"/>
      <c r="E27" s="34"/>
      <c r="F27" s="34"/>
    </row>
    <row r="28" spans="1:7" ht="42.75" customHeight="1" x14ac:dyDescent="0.25">
      <c r="A28" s="47" t="s">
        <v>22</v>
      </c>
      <c r="B28" s="34"/>
      <c r="C28" s="34"/>
      <c r="D28" s="34"/>
      <c r="E28" s="34"/>
      <c r="F28" s="34"/>
    </row>
    <row r="29" spans="1:7" x14ac:dyDescent="0.25">
      <c r="A29" s="34" t="s">
        <v>23</v>
      </c>
      <c r="B29" s="34"/>
      <c r="C29" s="34"/>
      <c r="D29" s="34"/>
      <c r="E29" s="34"/>
      <c r="F29" s="34"/>
    </row>
    <row r="30" spans="1:7" ht="33.75" customHeight="1" x14ac:dyDescent="0.25">
      <c r="A30" s="44" t="s">
        <v>24</v>
      </c>
      <c r="B30" s="44"/>
      <c r="C30" s="44"/>
      <c r="D30" s="25"/>
      <c r="E30" s="26"/>
      <c r="F30" s="26"/>
    </row>
    <row r="31" spans="1:7" ht="33.75" customHeight="1" x14ac:dyDescent="0.25">
      <c r="A31" s="44" t="s">
        <v>25</v>
      </c>
      <c r="B31" s="44"/>
      <c r="C31" s="44"/>
      <c r="D31" s="44"/>
      <c r="E31" s="44"/>
      <c r="F31" s="44"/>
    </row>
    <row r="32" spans="1:7" x14ac:dyDescent="0.25">
      <c r="A32" s="13" t="s">
        <v>26</v>
      </c>
    </row>
    <row r="33" spans="1:9" s="12" customFormat="1" ht="60" x14ac:dyDescent="0.25">
      <c r="A33" s="27" t="s">
        <v>27</v>
      </c>
      <c r="B33" s="27" t="s">
        <v>28</v>
      </c>
      <c r="C33" s="27" t="s">
        <v>29</v>
      </c>
      <c r="D33" s="27" t="s">
        <v>30</v>
      </c>
      <c r="E33" s="27" t="s">
        <v>31</v>
      </c>
      <c r="F33" s="27" t="s">
        <v>32</v>
      </c>
      <c r="G33" s="27" t="s">
        <v>33</v>
      </c>
      <c r="H33" s="27" t="s">
        <v>34</v>
      </c>
      <c r="I33" s="27" t="s">
        <v>35</v>
      </c>
    </row>
    <row r="34" spans="1:9" x14ac:dyDescent="0.25">
      <c r="A34" s="29" t="s">
        <v>36</v>
      </c>
      <c r="B34" s="28" t="s">
        <v>191</v>
      </c>
      <c r="C34" s="17">
        <v>1</v>
      </c>
      <c r="D34" s="17"/>
      <c r="E34" s="17" t="s">
        <v>37</v>
      </c>
      <c r="F34" s="18"/>
      <c r="G34" s="17" t="str">
        <f>IF(ISBLANK(F34),"", PRODUCT(C34,F34))</f>
        <v/>
      </c>
      <c r="H34" s="33"/>
      <c r="I34" s="17"/>
    </row>
    <row r="35" spans="1:9" x14ac:dyDescent="0.25">
      <c r="A35" s="29" t="s">
        <v>38</v>
      </c>
      <c r="B35" s="28" t="s">
        <v>39</v>
      </c>
      <c r="C35" s="17"/>
      <c r="D35" s="17"/>
      <c r="E35" s="17"/>
      <c r="F35" s="17"/>
      <c r="G35" s="17"/>
      <c r="H35" s="17"/>
      <c r="I35" s="33"/>
    </row>
    <row r="36" spans="1:9" x14ac:dyDescent="0.25">
      <c r="A36" s="29" t="s">
        <v>40</v>
      </c>
      <c r="B36" s="28" t="s">
        <v>41</v>
      </c>
      <c r="C36" s="17"/>
      <c r="D36" s="17"/>
      <c r="E36" s="17"/>
      <c r="F36" s="17"/>
      <c r="G36" s="17"/>
      <c r="H36" s="17"/>
      <c r="I36" s="33"/>
    </row>
    <row r="37" spans="1:9" x14ac:dyDescent="0.25">
      <c r="A37" s="29" t="s">
        <v>42</v>
      </c>
      <c r="B37" s="28" t="s">
        <v>43</v>
      </c>
      <c r="C37" s="17"/>
      <c r="D37" s="17"/>
      <c r="E37" s="17"/>
      <c r="F37" s="17"/>
      <c r="G37" s="17"/>
      <c r="H37" s="17"/>
      <c r="I37" s="33"/>
    </row>
    <row r="38" spans="1:9" x14ac:dyDescent="0.25">
      <c r="A38" s="29" t="s">
        <v>44</v>
      </c>
      <c r="B38" s="28" t="s">
        <v>45</v>
      </c>
      <c r="C38" s="17"/>
      <c r="D38" s="17"/>
      <c r="E38" s="17"/>
      <c r="F38" s="17"/>
      <c r="G38" s="17"/>
      <c r="H38" s="17"/>
      <c r="I38" s="33"/>
    </row>
    <row r="39" spans="1:9" x14ac:dyDescent="0.25">
      <c r="A39" s="29" t="s">
        <v>46</v>
      </c>
      <c r="B39" s="28" t="s">
        <v>47</v>
      </c>
      <c r="C39" s="17"/>
      <c r="D39" s="17"/>
      <c r="E39" s="17"/>
      <c r="F39" s="17"/>
      <c r="G39" s="17"/>
      <c r="H39" s="17"/>
      <c r="I39" s="33"/>
    </row>
    <row r="40" spans="1:9" x14ac:dyDescent="0.25">
      <c r="A40" s="29" t="s">
        <v>48</v>
      </c>
      <c r="B40" s="28" t="s">
        <v>49</v>
      </c>
      <c r="C40" s="17"/>
      <c r="D40" s="17"/>
      <c r="E40" s="17"/>
      <c r="F40" s="17"/>
      <c r="G40" s="17"/>
      <c r="H40" s="17"/>
      <c r="I40" s="33"/>
    </row>
    <row r="41" spans="1:9" x14ac:dyDescent="0.25">
      <c r="A41" s="29" t="s">
        <v>50</v>
      </c>
      <c r="B41" s="28" t="s">
        <v>51</v>
      </c>
      <c r="C41" s="17"/>
      <c r="D41" s="17"/>
      <c r="E41" s="17"/>
      <c r="F41" s="17"/>
      <c r="G41" s="17"/>
      <c r="H41" s="17"/>
      <c r="I41" s="33"/>
    </row>
    <row r="42" spans="1:9" ht="30" x14ac:dyDescent="0.25">
      <c r="A42" s="29" t="s">
        <v>52</v>
      </c>
      <c r="B42" s="28" t="s">
        <v>53</v>
      </c>
      <c r="C42" s="17"/>
      <c r="D42" s="17"/>
      <c r="E42" s="17"/>
      <c r="F42" s="17"/>
      <c r="G42" s="17"/>
      <c r="H42" s="17"/>
      <c r="I42" s="33"/>
    </row>
    <row r="43" spans="1:9" x14ac:dyDescent="0.25">
      <c r="A43" s="29" t="s">
        <v>54</v>
      </c>
      <c r="B43" s="28" t="s">
        <v>55</v>
      </c>
      <c r="C43" s="17"/>
      <c r="D43" s="17"/>
      <c r="E43" s="17"/>
      <c r="F43" s="17"/>
      <c r="G43" s="17"/>
      <c r="H43" s="17"/>
      <c r="I43" s="33"/>
    </row>
    <row r="44" spans="1:9" x14ac:dyDescent="0.25">
      <c r="A44" s="29" t="s">
        <v>56</v>
      </c>
      <c r="B44" s="28" t="s">
        <v>57</v>
      </c>
      <c r="C44" s="17"/>
      <c r="D44" s="17"/>
      <c r="E44" s="17"/>
      <c r="F44" s="17"/>
      <c r="G44" s="17"/>
      <c r="H44" s="17"/>
      <c r="I44" s="33"/>
    </row>
    <row r="45" spans="1:9" ht="30" x14ac:dyDescent="0.25">
      <c r="A45" s="29" t="s">
        <v>58</v>
      </c>
      <c r="B45" s="28" t="s">
        <v>59</v>
      </c>
      <c r="C45" s="17"/>
      <c r="D45" s="17"/>
      <c r="E45" s="17"/>
      <c r="F45" s="17"/>
      <c r="G45" s="17"/>
      <c r="H45" s="17"/>
      <c r="I45" s="33"/>
    </row>
    <row r="46" spans="1:9" x14ac:dyDescent="0.25">
      <c r="A46" s="29" t="s">
        <v>60</v>
      </c>
      <c r="B46" s="28" t="s">
        <v>61</v>
      </c>
      <c r="C46" s="17"/>
      <c r="D46" s="17"/>
      <c r="E46" s="17"/>
      <c r="F46" s="17"/>
      <c r="G46" s="17"/>
      <c r="H46" s="17"/>
      <c r="I46" s="33"/>
    </row>
    <row r="47" spans="1:9" ht="30" x14ac:dyDescent="0.25">
      <c r="A47" s="29" t="s">
        <v>62</v>
      </c>
      <c r="B47" s="28" t="s">
        <v>63</v>
      </c>
      <c r="C47" s="17"/>
      <c r="D47" s="17"/>
      <c r="E47" s="17"/>
      <c r="F47" s="17"/>
      <c r="G47" s="17"/>
      <c r="H47" s="17"/>
      <c r="I47" s="33"/>
    </row>
    <row r="48" spans="1:9" x14ac:dyDescent="0.25">
      <c r="A48" s="29" t="s">
        <v>64</v>
      </c>
      <c r="B48" s="28" t="s">
        <v>65</v>
      </c>
      <c r="C48" s="17"/>
      <c r="D48" s="17"/>
      <c r="E48" s="17"/>
      <c r="F48" s="17"/>
      <c r="G48" s="17"/>
      <c r="H48" s="17"/>
      <c r="I48" s="33"/>
    </row>
    <row r="49" spans="1:9" x14ac:dyDescent="0.25">
      <c r="A49" s="29" t="s">
        <v>66</v>
      </c>
      <c r="B49" s="28" t="s">
        <v>67</v>
      </c>
      <c r="C49" s="17"/>
      <c r="D49" s="17"/>
      <c r="E49" s="17"/>
      <c r="F49" s="17"/>
      <c r="G49" s="17"/>
      <c r="H49" s="17"/>
      <c r="I49" s="33"/>
    </row>
    <row r="50" spans="1:9" ht="45" x14ac:dyDescent="0.25">
      <c r="A50" s="29" t="s">
        <v>68</v>
      </c>
      <c r="B50" s="28" t="s">
        <v>69</v>
      </c>
      <c r="C50" s="17"/>
      <c r="D50" s="17"/>
      <c r="E50" s="17"/>
      <c r="F50" s="17"/>
      <c r="G50" s="17"/>
      <c r="H50" s="17"/>
      <c r="I50" s="33"/>
    </row>
    <row r="51" spans="1:9" ht="30" x14ac:dyDescent="0.25">
      <c r="A51" s="29" t="s">
        <v>70</v>
      </c>
      <c r="B51" s="28" t="s">
        <v>71</v>
      </c>
      <c r="C51" s="17"/>
      <c r="D51" s="17"/>
      <c r="E51" s="17"/>
      <c r="F51" s="17"/>
      <c r="G51" s="17"/>
      <c r="H51" s="17"/>
      <c r="I51" s="33"/>
    </row>
    <row r="52" spans="1:9" ht="30" x14ac:dyDescent="0.25">
      <c r="A52" s="29" t="s">
        <v>72</v>
      </c>
      <c r="B52" s="28" t="s">
        <v>73</v>
      </c>
      <c r="C52" s="17"/>
      <c r="D52" s="17"/>
      <c r="E52" s="17"/>
      <c r="F52" s="17"/>
      <c r="G52" s="17"/>
      <c r="H52" s="17"/>
      <c r="I52" s="33"/>
    </row>
    <row r="53" spans="1:9" ht="30" x14ac:dyDescent="0.25">
      <c r="A53" s="29" t="s">
        <v>74</v>
      </c>
      <c r="B53" s="28" t="s">
        <v>75</v>
      </c>
      <c r="C53" s="17"/>
      <c r="D53" s="17"/>
      <c r="E53" s="17"/>
      <c r="F53" s="17"/>
      <c r="G53" s="17"/>
      <c r="H53" s="17"/>
      <c r="I53" s="33"/>
    </row>
    <row r="54" spans="1:9" ht="30" x14ac:dyDescent="0.25">
      <c r="A54" s="29" t="s">
        <v>76</v>
      </c>
      <c r="B54" s="28" t="s">
        <v>77</v>
      </c>
      <c r="C54" s="17"/>
      <c r="D54" s="17"/>
      <c r="E54" s="17"/>
      <c r="F54" s="17"/>
      <c r="G54" s="17"/>
      <c r="H54" s="17"/>
      <c r="I54" s="33"/>
    </row>
    <row r="55" spans="1:9" ht="30" x14ac:dyDescent="0.25">
      <c r="A55" s="29" t="s">
        <v>78</v>
      </c>
      <c r="B55" s="28" t="s">
        <v>79</v>
      </c>
      <c r="C55" s="17"/>
      <c r="D55" s="17"/>
      <c r="E55" s="17"/>
      <c r="F55" s="17"/>
      <c r="G55" s="17"/>
      <c r="H55" s="17"/>
      <c r="I55" s="33"/>
    </row>
    <row r="56" spans="1:9" ht="30" x14ac:dyDescent="0.25">
      <c r="A56" s="29" t="s">
        <v>80</v>
      </c>
      <c r="B56" s="28" t="s">
        <v>81</v>
      </c>
      <c r="C56" s="17"/>
      <c r="D56" s="17"/>
      <c r="E56" s="17"/>
      <c r="F56" s="17"/>
      <c r="G56" s="17"/>
      <c r="H56" s="17"/>
      <c r="I56" s="33"/>
    </row>
    <row r="57" spans="1:9" ht="45" x14ac:dyDescent="0.25">
      <c r="A57" s="29" t="s">
        <v>82</v>
      </c>
      <c r="B57" s="28" t="s">
        <v>83</v>
      </c>
      <c r="C57" s="17"/>
      <c r="D57" s="17"/>
      <c r="E57" s="17"/>
      <c r="F57" s="17"/>
      <c r="G57" s="17"/>
      <c r="H57" s="17"/>
      <c r="I57" s="33"/>
    </row>
    <row r="58" spans="1:9" ht="30" x14ac:dyDescent="0.25">
      <c r="A58" s="29" t="s">
        <v>84</v>
      </c>
      <c r="B58" s="28" t="s">
        <v>85</v>
      </c>
      <c r="C58" s="17"/>
      <c r="D58" s="17"/>
      <c r="E58" s="17"/>
      <c r="F58" s="17"/>
      <c r="G58" s="17"/>
      <c r="H58" s="17"/>
      <c r="I58" s="33"/>
    </row>
    <row r="59" spans="1:9" ht="30" x14ac:dyDescent="0.25">
      <c r="A59" s="29" t="s">
        <v>86</v>
      </c>
      <c r="B59" s="28" t="s">
        <v>87</v>
      </c>
      <c r="C59" s="17"/>
      <c r="D59" s="17"/>
      <c r="E59" s="17"/>
      <c r="F59" s="17"/>
      <c r="G59" s="17"/>
      <c r="H59" s="17"/>
      <c r="I59" s="33"/>
    </row>
    <row r="60" spans="1:9" ht="30" x14ac:dyDescent="0.25">
      <c r="A60" s="29" t="s">
        <v>88</v>
      </c>
      <c r="B60" s="28" t="s">
        <v>89</v>
      </c>
      <c r="C60" s="17"/>
      <c r="D60" s="17"/>
      <c r="E60" s="17"/>
      <c r="F60" s="17"/>
      <c r="G60" s="17"/>
      <c r="H60" s="17"/>
      <c r="I60" s="33"/>
    </row>
    <row r="61" spans="1:9" x14ac:dyDescent="0.25">
      <c r="A61" s="29" t="s">
        <v>90</v>
      </c>
      <c r="B61" s="28" t="s">
        <v>91</v>
      </c>
      <c r="C61" s="17"/>
      <c r="D61" s="17"/>
      <c r="E61" s="17"/>
      <c r="F61" s="17"/>
      <c r="G61" s="17"/>
      <c r="H61" s="17"/>
      <c r="I61" s="33"/>
    </row>
    <row r="62" spans="1:9" ht="30" x14ac:dyDescent="0.25">
      <c r="A62" s="29" t="s">
        <v>92</v>
      </c>
      <c r="B62" s="28" t="s">
        <v>93</v>
      </c>
      <c r="C62" s="17"/>
      <c r="D62" s="17"/>
      <c r="E62" s="17"/>
      <c r="F62" s="17"/>
      <c r="G62" s="17"/>
      <c r="H62" s="17"/>
      <c r="I62" s="33"/>
    </row>
    <row r="63" spans="1:9" x14ac:dyDescent="0.25">
      <c r="A63" s="29" t="s">
        <v>94</v>
      </c>
      <c r="B63" s="28" t="s">
        <v>95</v>
      </c>
      <c r="C63" s="17"/>
      <c r="D63" s="17"/>
      <c r="E63" s="17"/>
      <c r="F63" s="17"/>
      <c r="G63" s="17"/>
      <c r="H63" s="17"/>
      <c r="I63" s="33"/>
    </row>
    <row r="64" spans="1:9" ht="30" x14ac:dyDescent="0.25">
      <c r="A64" s="29" t="s">
        <v>96</v>
      </c>
      <c r="B64" s="28" t="s">
        <v>97</v>
      </c>
      <c r="C64" s="17"/>
      <c r="D64" s="17"/>
      <c r="E64" s="17"/>
      <c r="F64" s="17"/>
      <c r="G64" s="17"/>
      <c r="H64" s="17"/>
      <c r="I64" s="33"/>
    </row>
    <row r="65" spans="1:9" ht="30" x14ac:dyDescent="0.25">
      <c r="A65" s="29" t="s">
        <v>98</v>
      </c>
      <c r="B65" s="28" t="s">
        <v>99</v>
      </c>
      <c r="C65" s="17"/>
      <c r="D65" s="17"/>
      <c r="E65" s="17"/>
      <c r="F65" s="17"/>
      <c r="G65" s="17"/>
      <c r="H65" s="17"/>
      <c r="I65" s="33"/>
    </row>
    <row r="66" spans="1:9" ht="30" x14ac:dyDescent="0.25">
      <c r="A66" s="29" t="s">
        <v>100</v>
      </c>
      <c r="B66" s="28" t="s">
        <v>101</v>
      </c>
      <c r="C66" s="17"/>
      <c r="D66" s="17"/>
      <c r="E66" s="17"/>
      <c r="F66" s="17"/>
      <c r="G66" s="17"/>
      <c r="H66" s="17"/>
      <c r="I66" s="33"/>
    </row>
    <row r="67" spans="1:9" ht="30" x14ac:dyDescent="0.25">
      <c r="A67" s="29" t="s">
        <v>102</v>
      </c>
      <c r="B67" s="28" t="s">
        <v>103</v>
      </c>
      <c r="C67" s="17"/>
      <c r="D67" s="17"/>
      <c r="E67" s="17"/>
      <c r="F67" s="17"/>
      <c r="G67" s="17"/>
      <c r="H67" s="17"/>
      <c r="I67" s="33"/>
    </row>
    <row r="68" spans="1:9" x14ac:dyDescent="0.25">
      <c r="A68" s="29" t="s">
        <v>104</v>
      </c>
      <c r="B68" s="28" t="s">
        <v>105</v>
      </c>
      <c r="C68" s="17"/>
      <c r="D68" s="17"/>
      <c r="E68" s="17"/>
      <c r="F68" s="17"/>
      <c r="G68" s="17"/>
      <c r="H68" s="17"/>
      <c r="I68" s="33"/>
    </row>
    <row r="69" spans="1:9" x14ac:dyDescent="0.25">
      <c r="A69" s="29" t="s">
        <v>106</v>
      </c>
      <c r="B69" s="28" t="s">
        <v>107</v>
      </c>
      <c r="C69" s="17"/>
      <c r="D69" s="17"/>
      <c r="E69" s="17"/>
      <c r="F69" s="17"/>
      <c r="G69" s="17"/>
      <c r="H69" s="17"/>
      <c r="I69" s="33"/>
    </row>
    <row r="70" spans="1:9" ht="30" x14ac:dyDescent="0.25">
      <c r="A70" s="29" t="s">
        <v>108</v>
      </c>
      <c r="B70" s="28" t="s">
        <v>109</v>
      </c>
      <c r="C70" s="17"/>
      <c r="D70" s="17"/>
      <c r="E70" s="17"/>
      <c r="F70" s="17"/>
      <c r="G70" s="17"/>
      <c r="H70" s="17"/>
      <c r="I70" s="33"/>
    </row>
    <row r="71" spans="1:9" ht="30" x14ac:dyDescent="0.25">
      <c r="A71" s="29" t="s">
        <v>110</v>
      </c>
      <c r="B71" s="28" t="s">
        <v>111</v>
      </c>
      <c r="C71" s="17"/>
      <c r="D71" s="17"/>
      <c r="E71" s="17"/>
      <c r="F71" s="17"/>
      <c r="G71" s="17"/>
      <c r="H71" s="17"/>
      <c r="I71" s="33"/>
    </row>
    <row r="72" spans="1:9" ht="30" x14ac:dyDescent="0.25">
      <c r="A72" s="29" t="s">
        <v>112</v>
      </c>
      <c r="B72" s="28" t="s">
        <v>113</v>
      </c>
      <c r="C72" s="17"/>
      <c r="D72" s="17"/>
      <c r="E72" s="17"/>
      <c r="F72" s="17"/>
      <c r="G72" s="17"/>
      <c r="H72" s="17"/>
      <c r="I72" s="33"/>
    </row>
    <row r="73" spans="1:9" x14ac:dyDescent="0.25">
      <c r="A73" s="29" t="s">
        <v>114</v>
      </c>
      <c r="B73" s="28" t="s">
        <v>115</v>
      </c>
      <c r="C73" s="17"/>
      <c r="D73" s="17"/>
      <c r="E73" s="17"/>
      <c r="F73" s="17"/>
      <c r="G73" s="17"/>
      <c r="H73" s="17"/>
      <c r="I73" s="33"/>
    </row>
    <row r="74" spans="1:9" ht="45" x14ac:dyDescent="0.25">
      <c r="A74" s="29" t="s">
        <v>116</v>
      </c>
      <c r="B74" s="28" t="s">
        <v>117</v>
      </c>
      <c r="C74" s="17"/>
      <c r="D74" s="17"/>
      <c r="E74" s="17"/>
      <c r="F74" s="17"/>
      <c r="G74" s="17"/>
      <c r="H74" s="17"/>
      <c r="I74" s="33"/>
    </row>
    <row r="75" spans="1:9" ht="30" x14ac:dyDescent="0.25">
      <c r="A75" s="29" t="s">
        <v>118</v>
      </c>
      <c r="B75" s="28" t="s">
        <v>119</v>
      </c>
      <c r="C75" s="17"/>
      <c r="D75" s="17"/>
      <c r="E75" s="17"/>
      <c r="F75" s="17"/>
      <c r="G75" s="17"/>
      <c r="H75" s="17"/>
      <c r="I75" s="33"/>
    </row>
    <row r="76" spans="1:9" x14ac:dyDescent="0.25">
      <c r="A76" s="29" t="s">
        <v>120</v>
      </c>
      <c r="B76" s="28" t="s">
        <v>121</v>
      </c>
      <c r="C76" s="17"/>
      <c r="D76" s="17"/>
      <c r="E76" s="17"/>
      <c r="F76" s="17"/>
      <c r="G76" s="17"/>
      <c r="H76" s="17"/>
      <c r="I76" s="33"/>
    </row>
    <row r="77" spans="1:9" ht="45" x14ac:dyDescent="0.25">
      <c r="A77" s="29" t="s">
        <v>122</v>
      </c>
      <c r="B77" s="28" t="s">
        <v>123</v>
      </c>
      <c r="C77" s="17"/>
      <c r="D77" s="17"/>
      <c r="E77" s="17"/>
      <c r="F77" s="17"/>
      <c r="G77" s="17"/>
      <c r="H77" s="17"/>
      <c r="I77" s="33"/>
    </row>
    <row r="78" spans="1:9" ht="30" x14ac:dyDescent="0.25">
      <c r="A78" s="29" t="s">
        <v>124</v>
      </c>
      <c r="B78" s="28" t="s">
        <v>125</v>
      </c>
      <c r="C78" s="17"/>
      <c r="D78" s="17"/>
      <c r="E78" s="17"/>
      <c r="F78" s="17"/>
      <c r="G78" s="17"/>
      <c r="H78" s="17"/>
      <c r="I78" s="33"/>
    </row>
    <row r="79" spans="1:9" ht="45" x14ac:dyDescent="0.25">
      <c r="A79" s="29" t="s">
        <v>126</v>
      </c>
      <c r="B79" s="28" t="s">
        <v>127</v>
      </c>
      <c r="C79" s="17"/>
      <c r="D79" s="17"/>
      <c r="E79" s="17"/>
      <c r="F79" s="17"/>
      <c r="G79" s="17"/>
      <c r="H79" s="17"/>
      <c r="I79" s="33"/>
    </row>
    <row r="80" spans="1:9" ht="45" x14ac:dyDescent="0.25">
      <c r="A80" s="29" t="s">
        <v>128</v>
      </c>
      <c r="B80" s="28" t="s">
        <v>129</v>
      </c>
      <c r="C80" s="17"/>
      <c r="D80" s="17"/>
      <c r="E80" s="17"/>
      <c r="F80" s="17"/>
      <c r="G80" s="17"/>
      <c r="H80" s="17"/>
      <c r="I80" s="33"/>
    </row>
    <row r="81" spans="1:9" x14ac:dyDescent="0.25">
      <c r="A81" s="29" t="s">
        <v>130</v>
      </c>
      <c r="B81" s="28" t="s">
        <v>131</v>
      </c>
      <c r="C81" s="17"/>
      <c r="D81" s="17"/>
      <c r="E81" s="17"/>
      <c r="F81" s="17"/>
      <c r="G81" s="17"/>
      <c r="H81" s="17"/>
      <c r="I81" s="33"/>
    </row>
    <row r="82" spans="1:9" x14ac:dyDescent="0.25">
      <c r="A82" s="29" t="s">
        <v>132</v>
      </c>
      <c r="B82" s="28" t="s">
        <v>133</v>
      </c>
      <c r="C82" s="17"/>
      <c r="D82" s="17"/>
      <c r="E82" s="17"/>
      <c r="F82" s="17"/>
      <c r="G82" s="17"/>
      <c r="H82" s="17"/>
      <c r="I82" s="33"/>
    </row>
    <row r="83" spans="1:9" x14ac:dyDescent="0.25">
      <c r="A83" s="29" t="s">
        <v>134</v>
      </c>
      <c r="B83" s="28" t="s">
        <v>135</v>
      </c>
      <c r="C83" s="17"/>
      <c r="D83" s="17"/>
      <c r="E83" s="17"/>
      <c r="F83" s="17"/>
      <c r="G83" s="17"/>
      <c r="H83" s="17"/>
      <c r="I83" s="33"/>
    </row>
    <row r="84" spans="1:9" x14ac:dyDescent="0.25">
      <c r="A84" s="29" t="s">
        <v>136</v>
      </c>
      <c r="B84" s="28" t="s">
        <v>137</v>
      </c>
      <c r="C84" s="17"/>
      <c r="D84" s="17"/>
      <c r="E84" s="17"/>
      <c r="F84" s="17"/>
      <c r="G84" s="17"/>
      <c r="H84" s="17"/>
      <c r="I84" s="33"/>
    </row>
    <row r="85" spans="1:9" x14ac:dyDescent="0.25">
      <c r="A85" s="29" t="s">
        <v>138</v>
      </c>
      <c r="B85" s="28" t="s">
        <v>139</v>
      </c>
      <c r="C85" s="17"/>
      <c r="D85" s="17"/>
      <c r="E85" s="17"/>
      <c r="F85" s="17"/>
      <c r="G85" s="17"/>
      <c r="H85" s="17"/>
      <c r="I85" s="33"/>
    </row>
    <row r="86" spans="1:9" ht="105" x14ac:dyDescent="0.25">
      <c r="A86" s="29" t="s">
        <v>140</v>
      </c>
      <c r="B86" s="28" t="s">
        <v>141</v>
      </c>
      <c r="C86" s="17"/>
      <c r="D86" s="17"/>
      <c r="E86" s="17"/>
      <c r="F86" s="17"/>
      <c r="G86" s="17"/>
      <c r="H86" s="17"/>
      <c r="I86" s="33"/>
    </row>
    <row r="87" spans="1:9" x14ac:dyDescent="0.25">
      <c r="A87" s="29" t="s">
        <v>142</v>
      </c>
      <c r="B87" s="28" t="s">
        <v>143</v>
      </c>
      <c r="C87" s="17"/>
      <c r="D87" s="17"/>
      <c r="E87" s="17"/>
      <c r="F87" s="17"/>
      <c r="G87" s="17"/>
      <c r="H87" s="17"/>
      <c r="I87" s="33"/>
    </row>
    <row r="88" spans="1:9" ht="75" x14ac:dyDescent="0.25">
      <c r="A88" s="29" t="s">
        <v>144</v>
      </c>
      <c r="B88" s="28" t="s">
        <v>145</v>
      </c>
      <c r="C88" s="17"/>
      <c r="D88" s="17"/>
      <c r="E88" s="17"/>
      <c r="F88" s="17"/>
      <c r="G88" s="17"/>
      <c r="H88" s="17"/>
      <c r="I88" s="33"/>
    </row>
    <row r="89" spans="1:9" ht="165" x14ac:dyDescent="0.25">
      <c r="A89" s="29" t="s">
        <v>146</v>
      </c>
      <c r="B89" s="28" t="s">
        <v>147</v>
      </c>
      <c r="C89" s="17"/>
      <c r="D89" s="17"/>
      <c r="E89" s="17"/>
      <c r="F89" s="17"/>
      <c r="G89" s="17"/>
      <c r="H89" s="17"/>
      <c r="I89" s="33"/>
    </row>
    <row r="90" spans="1:9" ht="75" x14ac:dyDescent="0.25">
      <c r="A90" s="29" t="s">
        <v>148</v>
      </c>
      <c r="B90" s="28" t="s">
        <v>149</v>
      </c>
      <c r="C90" s="17"/>
      <c r="D90" s="17"/>
      <c r="E90" s="17"/>
      <c r="F90" s="17"/>
      <c r="G90" s="17"/>
      <c r="H90" s="17"/>
      <c r="I90" s="33"/>
    </row>
    <row r="91" spans="1:9" ht="165" x14ac:dyDescent="0.25">
      <c r="A91" s="29" t="s">
        <v>150</v>
      </c>
      <c r="B91" s="28" t="s">
        <v>190</v>
      </c>
      <c r="C91" s="17"/>
      <c r="D91" s="31"/>
      <c r="E91" s="30" t="s">
        <v>189</v>
      </c>
      <c r="F91" s="17"/>
      <c r="G91" s="17"/>
      <c r="H91" s="17"/>
      <c r="I91" s="33"/>
    </row>
    <row r="92" spans="1:9" ht="165" x14ac:dyDescent="0.25">
      <c r="A92" s="29" t="s">
        <v>151</v>
      </c>
      <c r="B92" s="28" t="s">
        <v>152</v>
      </c>
      <c r="C92" s="17"/>
      <c r="D92" s="31"/>
      <c r="E92" s="30" t="s">
        <v>189</v>
      </c>
      <c r="F92" s="17"/>
      <c r="G92" s="17"/>
      <c r="H92" s="17"/>
      <c r="I92" s="33"/>
    </row>
    <row r="93" spans="1:9" ht="30" x14ac:dyDescent="0.25">
      <c r="A93" s="29" t="s">
        <v>153</v>
      </c>
      <c r="B93" s="28" t="s">
        <v>154</v>
      </c>
      <c r="C93" s="17"/>
      <c r="D93" s="31"/>
      <c r="E93" s="30" t="s">
        <v>189</v>
      </c>
      <c r="F93" s="17"/>
      <c r="G93" s="17"/>
      <c r="H93" s="17"/>
      <c r="I93" s="33"/>
    </row>
    <row r="94" spans="1:9" ht="45" x14ac:dyDescent="0.25">
      <c r="A94" s="29" t="s">
        <v>155</v>
      </c>
      <c r="B94" s="28" t="s">
        <v>156</v>
      </c>
      <c r="C94" s="17"/>
      <c r="D94" s="31"/>
      <c r="E94" s="30" t="s">
        <v>189</v>
      </c>
      <c r="F94" s="17"/>
      <c r="G94" s="17"/>
      <c r="H94" s="17"/>
      <c r="I94" s="33"/>
    </row>
    <row r="95" spans="1:9" ht="105" x14ac:dyDescent="0.25">
      <c r="A95" s="29" t="s">
        <v>157</v>
      </c>
      <c r="B95" s="28" t="s">
        <v>158</v>
      </c>
      <c r="C95" s="17"/>
      <c r="D95" s="31"/>
      <c r="E95" s="30" t="s">
        <v>189</v>
      </c>
      <c r="F95" s="17"/>
      <c r="G95" s="17"/>
      <c r="H95" s="17"/>
      <c r="I95" s="33"/>
    </row>
    <row r="96" spans="1:9" x14ac:dyDescent="0.25">
      <c r="F96" s="32" t="s">
        <v>159</v>
      </c>
      <c r="G96" s="16" t="str">
        <f>IF((COUNT(C34:C95)&lt;&gt;COUNT(G34:G95)),"", ROUND(SUM(G34:G95),2))</f>
        <v/>
      </c>
      <c r="H96" s="15" t="str">
        <f>IF((COUNT(C34:C95)&lt;&gt;COUNT(G34:G95)),"Neužpildytos visų objektų kainos", "")</f>
        <v>Neužpildytos visų objektų kainos</v>
      </c>
    </row>
    <row r="97" spans="4:8" x14ac:dyDescent="0.25">
      <c r="D97" s="32" t="s">
        <v>160</v>
      </c>
      <c r="E97" s="19"/>
      <c r="F97" s="32" t="s">
        <v>161</v>
      </c>
      <c r="G97" s="16" t="str">
        <f>IF(OR(G96="",E97=""),"", ROUND(PRODUCT(E97,G96)/100,2))</f>
        <v/>
      </c>
      <c r="H97" s="15" t="str">
        <f>IF(E97="", "Nurodykite taikomą PVM dydį", "")</f>
        <v>Nurodykite taikomą PVM dydį</v>
      </c>
    </row>
    <row r="98" spans="4:8" x14ac:dyDescent="0.25">
      <c r="F98" s="32" t="s">
        <v>162</v>
      </c>
      <c r="G98" s="16">
        <f>IF(ISBLANK(G97), "", ROUND(SUM(G96:G97),2))</f>
        <v>0</v>
      </c>
      <c r="H98" s="15" t="s">
        <v>163</v>
      </c>
    </row>
  </sheetData>
  <sheetProtection algorithmName="SHA-512" hashValue="oMf2Rl6H+Iq3Sz5vI+u6pYgP3amvjuSUx5jo+/PUUwA9Uu9H/tB9KAxgJ0KNoz0G4RvlxTELGXLwx7dauoH+GA==" saltValue="o1S/7yy+apT0y0zxbv4OCw==" spinCount="100000" sheet="1" objects="1" scenarios="1"/>
  <mergeCells count="29">
    <mergeCell ref="A30:C30"/>
    <mergeCell ref="A31:F31"/>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27:F27"/>
    <mergeCell ref="A26:F26"/>
    <mergeCell ref="C19:F19"/>
    <mergeCell ref="A13:B13"/>
    <mergeCell ref="A25:F25"/>
    <mergeCell ref="C13:F13"/>
    <mergeCell ref="C18:F18"/>
    <mergeCell ref="A16:B16"/>
    <mergeCell ref="A23:F23"/>
    <mergeCell ref="C15:F15"/>
    <mergeCell ref="A18:B18"/>
    <mergeCell ref="C17:F17"/>
    <mergeCell ref="A15:B15"/>
  </mergeCells>
  <pageMargins left="0.9055118110236221" right="0.39370078740157483" top="0.55118110236220474" bottom="0.74803149606299213" header="0.31496062992125984" footer="0.31496062992125984"/>
  <pageSetup paperSize="9" scale="53"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0" t="s">
        <v>164</v>
      </c>
      <c r="B2" s="41"/>
      <c r="C2" s="41"/>
      <c r="D2" s="41"/>
      <c r="E2" s="41"/>
      <c r="F2" s="41"/>
      <c r="G2" s="41"/>
      <c r="H2" s="41"/>
      <c r="I2" s="41"/>
      <c r="J2" s="41"/>
      <c r="K2" s="41"/>
    </row>
    <row r="3" spans="1:11" x14ac:dyDescent="0.25">
      <c r="A3" s="41"/>
      <c r="B3" s="41"/>
      <c r="C3" s="41"/>
      <c r="D3" s="41"/>
      <c r="E3" s="41"/>
      <c r="F3" s="41"/>
      <c r="G3" s="41"/>
      <c r="H3" s="41"/>
      <c r="I3" s="41"/>
      <c r="J3" s="41"/>
      <c r="K3" s="41"/>
    </row>
    <row r="4" spans="1:11" ht="15.95" customHeight="1" thickBot="1" x14ac:dyDescent="0.3">
      <c r="A4" s="7"/>
      <c r="B4" s="7"/>
      <c r="C4" s="7"/>
      <c r="D4" s="7"/>
      <c r="E4" s="7"/>
      <c r="F4" s="7"/>
      <c r="G4" s="7"/>
      <c r="H4" s="7"/>
      <c r="I4" s="7"/>
      <c r="J4" s="7"/>
    </row>
    <row r="5" spans="1:11" ht="48" customHeight="1" x14ac:dyDescent="0.25">
      <c r="A5" s="62" t="s">
        <v>165</v>
      </c>
      <c r="B5" s="52"/>
      <c r="C5" s="50" t="s">
        <v>166</v>
      </c>
      <c r="D5" s="51"/>
      <c r="E5" s="52"/>
      <c r="F5" s="50" t="s">
        <v>167</v>
      </c>
      <c r="G5" s="51"/>
      <c r="H5" s="52"/>
      <c r="I5" s="50" t="s">
        <v>168</v>
      </c>
      <c r="J5" s="52"/>
      <c r="K5" s="9" t="s">
        <v>169</v>
      </c>
    </row>
    <row r="6" spans="1:11" ht="48.95" customHeight="1" x14ac:dyDescent="0.25">
      <c r="A6" s="58"/>
      <c r="B6" s="55"/>
      <c r="C6" s="53"/>
      <c r="D6" s="54"/>
      <c r="E6" s="55"/>
      <c r="F6" s="53"/>
      <c r="G6" s="54"/>
      <c r="H6" s="55"/>
      <c r="I6" s="53"/>
      <c r="J6" s="55"/>
      <c r="K6" s="20"/>
    </row>
    <row r="7" spans="1:11" ht="48.95" customHeight="1" x14ac:dyDescent="0.25">
      <c r="A7" s="58"/>
      <c r="B7" s="55"/>
      <c r="C7" s="53"/>
      <c r="D7" s="54"/>
      <c r="E7" s="55"/>
      <c r="F7" s="53"/>
      <c r="G7" s="54"/>
      <c r="H7" s="55"/>
      <c r="I7" s="53"/>
      <c r="J7" s="55"/>
      <c r="K7" s="20"/>
    </row>
    <row r="8" spans="1:11" ht="48.95" customHeight="1" x14ac:dyDescent="0.25">
      <c r="A8" s="58"/>
      <c r="B8" s="55"/>
      <c r="C8" s="53"/>
      <c r="D8" s="54"/>
      <c r="E8" s="55"/>
      <c r="F8" s="53"/>
      <c r="G8" s="54"/>
      <c r="H8" s="55"/>
      <c r="I8" s="53"/>
      <c r="J8" s="55"/>
      <c r="K8" s="20"/>
    </row>
    <row r="9" spans="1:11" ht="48.95" customHeight="1" x14ac:dyDescent="0.25">
      <c r="A9" s="58"/>
      <c r="B9" s="55"/>
      <c r="C9" s="53"/>
      <c r="D9" s="54"/>
      <c r="E9" s="55"/>
      <c r="F9" s="53"/>
      <c r="G9" s="54"/>
      <c r="H9" s="55"/>
      <c r="I9" s="53"/>
      <c r="J9" s="55"/>
      <c r="K9" s="20"/>
    </row>
    <row r="10" spans="1:11" ht="48.95" customHeight="1" x14ac:dyDescent="0.25">
      <c r="A10" s="58"/>
      <c r="B10" s="55"/>
      <c r="C10" s="53"/>
      <c r="D10" s="54"/>
      <c r="E10" s="55"/>
      <c r="F10" s="53"/>
      <c r="G10" s="54"/>
      <c r="H10" s="55"/>
      <c r="I10" s="53"/>
      <c r="J10" s="55"/>
      <c r="K10" s="20"/>
    </row>
    <row r="11" spans="1:11" ht="48.95" customHeight="1" x14ac:dyDescent="0.25">
      <c r="A11" s="58"/>
      <c r="B11" s="55"/>
      <c r="C11" s="53"/>
      <c r="D11" s="54"/>
      <c r="E11" s="55"/>
      <c r="F11" s="53"/>
      <c r="G11" s="54"/>
      <c r="H11" s="55"/>
      <c r="I11" s="53"/>
      <c r="J11" s="55"/>
      <c r="K11" s="20"/>
    </row>
    <row r="12" spans="1:11" ht="48.95" customHeight="1" x14ac:dyDescent="0.25">
      <c r="A12" s="58"/>
      <c r="B12" s="55"/>
      <c r="C12" s="53"/>
      <c r="D12" s="54"/>
      <c r="E12" s="55"/>
      <c r="F12" s="53"/>
      <c r="G12" s="54"/>
      <c r="H12" s="55"/>
      <c r="I12" s="53"/>
      <c r="J12" s="55"/>
      <c r="K12" s="20"/>
    </row>
    <row r="13" spans="1:11" ht="48.95" customHeight="1" x14ac:dyDescent="0.25">
      <c r="A13" s="58"/>
      <c r="B13" s="55"/>
      <c r="C13" s="53"/>
      <c r="D13" s="54"/>
      <c r="E13" s="55"/>
      <c r="F13" s="53"/>
      <c r="G13" s="54"/>
      <c r="H13" s="55"/>
      <c r="I13" s="53"/>
      <c r="J13" s="55"/>
      <c r="K13" s="20"/>
    </row>
    <row r="14" spans="1:11" ht="48.95" customHeight="1" x14ac:dyDescent="0.25">
      <c r="A14" s="58"/>
      <c r="B14" s="55"/>
      <c r="C14" s="53"/>
      <c r="D14" s="54"/>
      <c r="E14" s="55"/>
      <c r="F14" s="53"/>
      <c r="G14" s="54"/>
      <c r="H14" s="55"/>
      <c r="I14" s="53"/>
      <c r="J14" s="55"/>
      <c r="K14" s="20"/>
    </row>
    <row r="15" spans="1:11" ht="48" customHeight="1" thickBot="1" x14ac:dyDescent="0.3">
      <c r="A15" s="67"/>
      <c r="B15" s="61"/>
      <c r="C15" s="59"/>
      <c r="D15" s="60"/>
      <c r="E15" s="61"/>
      <c r="F15" s="59"/>
      <c r="G15" s="60"/>
      <c r="H15" s="61"/>
      <c r="I15" s="59"/>
      <c r="J15" s="61"/>
      <c r="K15" s="21"/>
    </row>
    <row r="16" spans="1:11" ht="18.95" customHeight="1" x14ac:dyDescent="0.25">
      <c r="A16" s="10"/>
      <c r="B16" s="10"/>
      <c r="C16" s="10"/>
      <c r="D16" s="10"/>
      <c r="E16" s="10"/>
      <c r="F16" s="10"/>
      <c r="G16" s="10"/>
      <c r="H16" s="10"/>
      <c r="I16" s="10"/>
      <c r="J16" s="10"/>
      <c r="K16" s="11"/>
    </row>
    <row r="17" spans="1:11" ht="48.95" customHeight="1" x14ac:dyDescent="0.25">
      <c r="A17" s="72" t="s">
        <v>170</v>
      </c>
      <c r="B17" s="41"/>
      <c r="C17" s="41"/>
      <c r="D17" s="41"/>
      <c r="E17" s="41"/>
      <c r="F17" s="41"/>
      <c r="G17" s="41"/>
      <c r="H17" s="41"/>
      <c r="I17" s="41"/>
      <c r="J17" s="41"/>
      <c r="K17" s="41"/>
    </row>
    <row r="18" spans="1:11" ht="15.95" customHeight="1" thickBot="1" x14ac:dyDescent="0.3">
      <c r="A18" s="10"/>
      <c r="B18" s="10"/>
      <c r="C18" s="10"/>
      <c r="D18" s="10"/>
      <c r="E18" s="10"/>
      <c r="F18" s="10"/>
      <c r="G18" s="10"/>
      <c r="H18" s="10"/>
      <c r="I18" s="10"/>
      <c r="J18" s="10"/>
      <c r="K18" s="11"/>
    </row>
    <row r="19" spans="1:11" ht="48.95" customHeight="1" x14ac:dyDescent="0.25">
      <c r="A19" s="62" t="s">
        <v>28</v>
      </c>
      <c r="B19" s="52"/>
      <c r="C19" s="50" t="s">
        <v>166</v>
      </c>
      <c r="D19" s="51"/>
      <c r="E19" s="52"/>
      <c r="F19" s="50" t="s">
        <v>171</v>
      </c>
      <c r="G19" s="51"/>
      <c r="H19" s="52"/>
      <c r="I19" s="65" t="s">
        <v>168</v>
      </c>
      <c r="J19" s="66"/>
      <c r="K19" s="11"/>
    </row>
    <row r="20" spans="1:11" ht="48.95" customHeight="1" x14ac:dyDescent="0.25">
      <c r="A20" s="58"/>
      <c r="B20" s="55"/>
      <c r="C20" s="53"/>
      <c r="D20" s="54"/>
      <c r="E20" s="55"/>
      <c r="F20" s="53"/>
      <c r="G20" s="54"/>
      <c r="H20" s="55"/>
      <c r="I20" s="56"/>
      <c r="J20" s="57"/>
      <c r="K20" s="11"/>
    </row>
    <row r="21" spans="1:11" ht="48.95" customHeight="1" x14ac:dyDescent="0.25">
      <c r="A21" s="58"/>
      <c r="B21" s="55"/>
      <c r="C21" s="53"/>
      <c r="D21" s="54"/>
      <c r="E21" s="55"/>
      <c r="F21" s="53"/>
      <c r="G21" s="54"/>
      <c r="H21" s="55"/>
      <c r="I21" s="56"/>
      <c r="J21" s="57"/>
      <c r="K21" s="11"/>
    </row>
    <row r="22" spans="1:11" ht="48.95" customHeight="1" x14ac:dyDescent="0.25">
      <c r="A22" s="58"/>
      <c r="B22" s="55"/>
      <c r="C22" s="53"/>
      <c r="D22" s="54"/>
      <c r="E22" s="55"/>
      <c r="F22" s="53"/>
      <c r="G22" s="54"/>
      <c r="H22" s="55"/>
      <c r="I22" s="56"/>
      <c r="J22" s="57"/>
      <c r="K22" s="11"/>
    </row>
    <row r="23" spans="1:11" ht="48.95" customHeight="1" x14ac:dyDescent="0.25">
      <c r="A23" s="58"/>
      <c r="B23" s="55"/>
      <c r="C23" s="53"/>
      <c r="D23" s="54"/>
      <c r="E23" s="55"/>
      <c r="F23" s="53"/>
      <c r="G23" s="54"/>
      <c r="H23" s="55"/>
      <c r="I23" s="56"/>
      <c r="J23" s="57"/>
      <c r="K23" s="11"/>
    </row>
    <row r="24" spans="1:11" ht="48.95" customHeight="1" x14ac:dyDescent="0.25">
      <c r="A24" s="58"/>
      <c r="B24" s="55"/>
      <c r="C24" s="53"/>
      <c r="D24" s="54"/>
      <c r="E24" s="55"/>
      <c r="F24" s="53"/>
      <c r="G24" s="54"/>
      <c r="H24" s="55"/>
      <c r="I24" s="56"/>
      <c r="J24" s="57"/>
      <c r="K24" s="11"/>
    </row>
    <row r="25" spans="1:11" ht="48.95" customHeight="1" x14ac:dyDescent="0.25">
      <c r="A25" s="58"/>
      <c r="B25" s="55"/>
      <c r="C25" s="53"/>
      <c r="D25" s="54"/>
      <c r="E25" s="55"/>
      <c r="F25" s="53"/>
      <c r="G25" s="54"/>
      <c r="H25" s="55"/>
      <c r="I25" s="56"/>
      <c r="J25" s="57"/>
      <c r="K25" s="11"/>
    </row>
    <row r="26" spans="1:11" ht="48.95" customHeight="1" x14ac:dyDescent="0.25">
      <c r="A26" s="58"/>
      <c r="B26" s="55"/>
      <c r="C26" s="53"/>
      <c r="D26" s="54"/>
      <c r="E26" s="55"/>
      <c r="F26" s="53"/>
      <c r="G26" s="54"/>
      <c r="H26" s="55"/>
      <c r="I26" s="56"/>
      <c r="J26" s="57"/>
      <c r="K26" s="11"/>
    </row>
    <row r="27" spans="1:11" ht="48.95" customHeight="1" x14ac:dyDescent="0.25">
      <c r="A27" s="58"/>
      <c r="B27" s="55"/>
      <c r="C27" s="53"/>
      <c r="D27" s="54"/>
      <c r="E27" s="55"/>
      <c r="F27" s="53"/>
      <c r="G27" s="54"/>
      <c r="H27" s="55"/>
      <c r="I27" s="56"/>
      <c r="J27" s="57"/>
      <c r="K27" s="11"/>
    </row>
    <row r="28" spans="1:11" ht="48.95" customHeight="1" x14ac:dyDescent="0.25">
      <c r="A28" s="58"/>
      <c r="B28" s="55"/>
      <c r="C28" s="53"/>
      <c r="D28" s="54"/>
      <c r="E28" s="55"/>
      <c r="F28" s="53"/>
      <c r="G28" s="54"/>
      <c r="H28" s="55"/>
      <c r="I28" s="56"/>
      <c r="J28" s="57"/>
      <c r="K28" s="11"/>
    </row>
    <row r="29" spans="1:11" ht="48.95" customHeight="1" x14ac:dyDescent="0.25">
      <c r="A29" s="58"/>
      <c r="B29" s="55"/>
      <c r="C29" s="53"/>
      <c r="D29" s="54"/>
      <c r="E29" s="55"/>
      <c r="F29" s="53"/>
      <c r="G29" s="54"/>
      <c r="H29" s="55"/>
      <c r="I29" s="56"/>
      <c r="J29" s="57"/>
      <c r="K29" s="11"/>
    </row>
    <row r="31" spans="1:11" ht="33" customHeight="1" x14ac:dyDescent="0.25">
      <c r="A31" s="74"/>
      <c r="B31" s="41"/>
      <c r="C31" s="41"/>
      <c r="D31" s="41"/>
      <c r="E31" s="41"/>
      <c r="F31" s="41"/>
      <c r="G31" s="41"/>
      <c r="H31" s="41"/>
      <c r="I31" s="41"/>
      <c r="J31" s="41"/>
    </row>
    <row r="33" spans="1:10" ht="15.95" customHeight="1" x14ac:dyDescent="0.25">
      <c r="A33" s="75" t="s">
        <v>172</v>
      </c>
      <c r="B33" s="41"/>
      <c r="C33" s="41"/>
      <c r="D33" s="41"/>
      <c r="E33" s="41"/>
      <c r="F33" s="41"/>
      <c r="G33" s="41"/>
      <c r="H33" s="41"/>
      <c r="I33" s="41"/>
      <c r="J33" s="41"/>
    </row>
    <row r="34" spans="1:10" ht="15.95" customHeight="1" thickBot="1" x14ac:dyDescent="0.3"/>
    <row r="35" spans="1:10" ht="15.95" customHeight="1" x14ac:dyDescent="0.25">
      <c r="A35" s="8" t="s">
        <v>27</v>
      </c>
      <c r="B35" s="70" t="s">
        <v>173</v>
      </c>
      <c r="C35" s="51"/>
      <c r="D35" s="51"/>
      <c r="E35" s="51"/>
      <c r="F35" s="51"/>
      <c r="G35" s="52"/>
      <c r="H35" s="71" t="s">
        <v>174</v>
      </c>
      <c r="I35" s="51"/>
      <c r="J35" s="66"/>
    </row>
    <row r="36" spans="1:10" ht="48" customHeight="1" x14ac:dyDescent="0.25">
      <c r="A36" s="22" t="s">
        <v>175</v>
      </c>
      <c r="B36" s="64" t="s">
        <v>176</v>
      </c>
      <c r="C36" s="54"/>
      <c r="D36" s="54"/>
      <c r="E36" s="54"/>
      <c r="F36" s="54"/>
      <c r="G36" s="55"/>
      <c r="H36" s="68"/>
      <c r="I36" s="54"/>
      <c r="J36" s="57"/>
    </row>
    <row r="37" spans="1:10" ht="48" customHeight="1" x14ac:dyDescent="0.25">
      <c r="A37" s="22" t="s">
        <v>177</v>
      </c>
      <c r="B37" s="64" t="s">
        <v>178</v>
      </c>
      <c r="C37" s="54"/>
      <c r="D37" s="54"/>
      <c r="E37" s="54"/>
      <c r="F37" s="54"/>
      <c r="G37" s="55"/>
      <c r="H37" s="68"/>
      <c r="I37" s="54"/>
      <c r="J37" s="57"/>
    </row>
    <row r="38" spans="1:10" ht="48" customHeight="1" x14ac:dyDescent="0.25">
      <c r="A38" s="22" t="s">
        <v>179</v>
      </c>
      <c r="B38" s="64" t="s">
        <v>180</v>
      </c>
      <c r="C38" s="54"/>
      <c r="D38" s="54"/>
      <c r="E38" s="54"/>
      <c r="F38" s="54"/>
      <c r="G38" s="55"/>
      <c r="H38" s="68"/>
      <c r="I38" s="54"/>
      <c r="J38" s="57"/>
    </row>
    <row r="39" spans="1:10" ht="48" customHeight="1" x14ac:dyDescent="0.25">
      <c r="A39" s="22" t="s">
        <v>181</v>
      </c>
      <c r="B39" s="64" t="s">
        <v>182</v>
      </c>
      <c r="C39" s="54"/>
      <c r="D39" s="54"/>
      <c r="E39" s="54"/>
      <c r="F39" s="54"/>
      <c r="G39" s="55"/>
      <c r="H39" s="68"/>
      <c r="I39" s="54"/>
      <c r="J39" s="57"/>
    </row>
    <row r="40" spans="1:10" ht="48" customHeight="1" x14ac:dyDescent="0.25">
      <c r="A40" s="22" t="s">
        <v>183</v>
      </c>
      <c r="B40" s="64" t="s">
        <v>184</v>
      </c>
      <c r="C40" s="54"/>
      <c r="D40" s="54"/>
      <c r="E40" s="54"/>
      <c r="F40" s="54"/>
      <c r="G40" s="55"/>
      <c r="H40" s="68"/>
      <c r="I40" s="54"/>
      <c r="J40" s="57"/>
    </row>
    <row r="41" spans="1:10" ht="48" customHeight="1" x14ac:dyDescent="0.25">
      <c r="A41" s="23"/>
      <c r="B41" s="69"/>
      <c r="C41" s="54"/>
      <c r="D41" s="54"/>
      <c r="E41" s="54"/>
      <c r="F41" s="54"/>
      <c r="G41" s="55"/>
      <c r="H41" s="68"/>
      <c r="I41" s="54"/>
      <c r="J41" s="57"/>
    </row>
    <row r="42" spans="1:10" ht="48" customHeight="1" x14ac:dyDescent="0.25">
      <c r="A42" s="23"/>
      <c r="B42" s="69"/>
      <c r="C42" s="54"/>
      <c r="D42" s="54"/>
      <c r="E42" s="54"/>
      <c r="F42" s="54"/>
      <c r="G42" s="55"/>
      <c r="H42" s="68"/>
      <c r="I42" s="54"/>
      <c r="J42" s="57"/>
    </row>
    <row r="43" spans="1:10" ht="48" customHeight="1" x14ac:dyDescent="0.25">
      <c r="A43" s="23"/>
      <c r="B43" s="69"/>
      <c r="C43" s="54"/>
      <c r="D43" s="54"/>
      <c r="E43" s="54"/>
      <c r="F43" s="54"/>
      <c r="G43" s="55"/>
      <c r="H43" s="68"/>
      <c r="I43" s="54"/>
      <c r="J43" s="57"/>
    </row>
    <row r="44" spans="1:10" ht="48" customHeight="1" x14ac:dyDescent="0.25">
      <c r="A44" s="23"/>
      <c r="B44" s="69"/>
      <c r="C44" s="54"/>
      <c r="D44" s="54"/>
      <c r="E44" s="54"/>
      <c r="F44" s="54"/>
      <c r="G44" s="55"/>
      <c r="H44" s="68"/>
      <c r="I44" s="54"/>
      <c r="J44" s="57"/>
    </row>
    <row r="45" spans="1:10" ht="48" customHeight="1" x14ac:dyDescent="0.25">
      <c r="A45" s="23"/>
      <c r="B45" s="69"/>
      <c r="C45" s="54"/>
      <c r="D45" s="54"/>
      <c r="E45" s="54"/>
      <c r="F45" s="54"/>
      <c r="G45" s="55"/>
      <c r="H45" s="68"/>
      <c r="I45" s="54"/>
      <c r="J45" s="57"/>
    </row>
    <row r="46" spans="1:10" ht="48.95" customHeight="1" thickBot="1" x14ac:dyDescent="0.3">
      <c r="A46" s="24"/>
      <c r="B46" s="76"/>
      <c r="C46" s="60"/>
      <c r="D46" s="60"/>
      <c r="E46" s="60"/>
      <c r="F46" s="60"/>
      <c r="G46" s="61"/>
      <c r="H46" s="77"/>
      <c r="I46" s="78"/>
      <c r="J46" s="79"/>
    </row>
    <row r="48" spans="1:10" ht="102" customHeight="1" x14ac:dyDescent="0.25">
      <c r="A48" s="74" t="s">
        <v>185</v>
      </c>
      <c r="B48" s="41"/>
      <c r="C48" s="41"/>
      <c r="D48" s="41"/>
      <c r="E48" s="41"/>
      <c r="F48" s="41"/>
      <c r="G48" s="41"/>
      <c r="H48" s="41"/>
      <c r="I48" s="41"/>
      <c r="J48" s="41"/>
    </row>
    <row r="51" spans="1:10" x14ac:dyDescent="0.25">
      <c r="A51" s="73" t="s">
        <v>186</v>
      </c>
      <c r="B51" s="41"/>
      <c r="C51" s="41"/>
      <c r="D51" s="41"/>
      <c r="E51" s="63"/>
      <c r="F51" s="41"/>
      <c r="G51" s="41"/>
      <c r="H51" s="41"/>
      <c r="I51" s="41"/>
      <c r="J51" s="41"/>
    </row>
    <row r="53" spans="1:10" x14ac:dyDescent="0.25">
      <c r="A53" s="73" t="s">
        <v>187</v>
      </c>
      <c r="B53" s="41"/>
      <c r="C53" s="41"/>
      <c r="D53" s="41"/>
      <c r="E53" s="63"/>
      <c r="F53" s="41"/>
      <c r="G53" s="41"/>
      <c r="H53" s="41"/>
      <c r="I53" s="41"/>
      <c r="J53" s="41"/>
    </row>
    <row r="100" spans="1:1" ht="15.75" x14ac:dyDescent="0.25">
      <c r="A100" t="s">
        <v>188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9055118110236221" right="0.19685039370078741" top="0.55118110236220474" bottom="0.74803149606299213" header="0.31496062992125984" footer="0.31496062992125984"/>
  <pageSetup paperSize="9" scale="6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2025-06-03T12:46:52Z</cp:lastPrinted>
  <dcterms:created xsi:type="dcterms:W3CDTF">2023-04-04T12:16:45Z</dcterms:created>
  <dcterms:modified xsi:type="dcterms:W3CDTF">2025-06-03T12:47:03Z</dcterms:modified>
</cp:coreProperties>
</file>