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erver8\grupes\Viesieji_pirkimai\Gabrieles\2025\KOMISIJOS_PIRKIMAI\TARNYBINIU_KELIONIU_ORGANIZAVIMO_PASLAUGOS_PR-212\PIRKIMO DOKUMENTAI\"/>
    </mc:Choice>
  </mc:AlternateContent>
  <xr:revisionPtr revIDLastSave="0" documentId="13_ncr:1_{2A1737BF-4432-496A-A0A1-60ED1722E617}" xr6:coauthVersionLast="47" xr6:coauthVersionMax="47" xr10:uidLastSave="{00000000-0000-0000-0000-000000000000}"/>
  <bookViews>
    <workbookView xWindow="-120" yWindow="-120" windowWidth="29040" windowHeight="15840" xr2:uid="{00000000-000D-0000-FFFF-FFFF00000000}"/>
  </bookViews>
  <sheets>
    <sheet name="Darbini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3" l="1"/>
  <c r="G66" i="3"/>
  <c r="G67" i="3"/>
  <c r="G68" i="3"/>
  <c r="G69" i="3"/>
  <c r="G71" i="3"/>
  <c r="G73" i="3"/>
  <c r="G74" i="3"/>
  <c r="G75" i="3"/>
  <c r="G76" i="3"/>
  <c r="G77" i="3"/>
  <c r="G79" i="3"/>
  <c r="G80" i="3" l="1"/>
</calcChain>
</file>

<file path=xl/sharedStrings.xml><?xml version="1.0" encoding="utf-8"?>
<sst xmlns="http://schemas.openxmlformats.org/spreadsheetml/2006/main" count="103" uniqueCount="85">
  <si>
    <t>Paslauga</t>
  </si>
  <si>
    <t>Bendra kaina (€)</t>
  </si>
  <si>
    <t>Preliminarus užsakymų skaičius per 36 mėnesius</t>
  </si>
  <si>
    <t>Palyginamoji  pasiūlymo suma (€)</t>
  </si>
  <si>
    <t xml:space="preserve">užsakymas </t>
  </si>
  <si>
    <t>Keleivių bagažo draudimo organizavimo paslauga vienam asmeniui</t>
  </si>
  <si>
    <t xml:space="preserve">Lėktuvo bilieto(-ų) pasiūlymo suformavimo, bilieto (-ų) rezervavimo, rezervacijos atnaujinimo ir bilieto(-ų) pardavimo paslauga,  aptarnavimo linijos 24/7 pagalba visos kelionės metu </t>
  </si>
  <si>
    <t>Tiekėjo siūlomas paslaugos įkainis (%)</t>
  </si>
  <si>
    <t xml:space="preserve">Apgyvendinimo  užsienyje paslaugos organizavimas  </t>
  </si>
  <si>
    <t>Nuolaida (%) (jei siūloma)</t>
  </si>
  <si>
    <t>Vidutinė užsakymo  kaina (€)* su visais mokesčiais</t>
  </si>
  <si>
    <t>(Pasiūlymo forma)</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</si>
  <si>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</si>
  <si>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</si>
  <si>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</si>
  <si>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</si>
  <si>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 xml:space="preserve">Lietuvos Respublikos Prezidento kanceliarijai </t>
  </si>
  <si>
    <t>(Adresatas)</t>
  </si>
  <si>
    <t>_____________Nr.______</t>
  </si>
  <si>
    <t>(Data)</t>
  </si>
  <si>
    <t>(Sudarymo vieta)</t>
  </si>
  <si>
    <t>1. INFORMACIJA APIE TIEKĖJĄ:</t>
  </si>
  <si>
    <t>Asmens, įgalioto bendrauti su perkančiąją organizacija, kontaktinė informacija (vardas, pavardė, tel., el. p., adresas)</t>
  </si>
  <si>
    <t>Tiekėjo arba ūkio subjektų grupės dalyvių pavadinimas (-ai), juridinio asmens kodas (-ai) (jeigu pasiūlymą teikia fizinis asmuo – verslo ar individualios veiklos pažymėjimo Nr. ar pan.), adresas (-ai)</t>
  </si>
  <si>
    <t>Ūkio subjektų grupės dalyvis, atstovaujantis arba vadovaujantis ūkio subjektų grupei (pildoma, jei pasiūlymą teikia tiekėjų grupė)</t>
  </si>
  <si>
    <t>(pildoma, jei tiekėjas pasitelkia kitų ūkio subjektų pajėgumais pagal VPĮ 49 str.)</t>
  </si>
  <si>
    <t xml:space="preserve">2. INFORMACIJA APIE ŪKIO SUBJEKTUS, KURIŲ PAJĖGUMAIS TIEKĖJAS REMIASI, KAD ATITIKTŲ PERKANČIOSIOS ORGANIZACIJOS KELIAMUS KVALIFIKACIJOS REIKALAVIMUS </t>
  </si>
  <si>
    <t xml:space="preserve">(nurodomi ir kvazisubtiekėjai - fiziniai asmenys, kuriuos ketinama įdarbinti pirkimo laimėjimo atveju) </t>
  </si>
  <si>
    <t>Eil. Nr.</t>
  </si>
  <si>
    <t>Ūkio subjekto pavadinimas, juridinio asmens kodas, adresas</t>
  </si>
  <si>
    <t>Nurodyti, kokiai sutarties daliai (veiklai) pasitelkiamas ūkio subjektas</t>
  </si>
  <si>
    <t>Pateikto dokumento pavadinimas</t>
  </si>
  <si>
    <t>1.</t>
  </si>
  <si>
    <t>2.</t>
  </si>
  <si>
    <t>3. INFORMACIJA APIE ŽINOMUS SUBTIEKĖJUS IR JIEMS PERDUODAMA VYKDYTI SUTARTIES DALIS</t>
  </si>
  <si>
    <t>(pildoma, jei tiekėjas pasitelkia subtiekėjus)</t>
  </si>
  <si>
    <t>Subtiekėjo pavadinimas, juridinio asmens kodas, adresas</t>
  </si>
  <si>
    <t>Nurodyti, kokiai sutarties daliai (veiklai) pasitelkiamas subtiekėjas</t>
  </si>
  <si>
    <t xml:space="preserve">4. PASIŪLYMO KAINA </t>
  </si>
  <si>
    <t xml:space="preserve">4.1. Pasiūlyme kaina nurodoma eurais. </t>
  </si>
  <si>
    <t>4.5. Apmokėjimas už suteiktas paslaugas, neviršijant maksimalios sutarties kainos, bus vykdomas už faktiškai suteiktų paslaugų apimtį, už faktiškai tiekėjo  patirtas išlaidas, tiesiogiai susijusias su sutarties vykdymu bus apmokama (kompensuojama) pagal tiekėjo  pateiktus dokumentus, patvirtinančius šias išlaidas, į kurias negali būti įtrauktas Tiekėjo  pelnas.</t>
  </si>
  <si>
    <t xml:space="preserve">4.6. Perkančioji organizacija gali įsigyti techninėje specifikacijoje nenurodytų, tačiau su pirkimo objektu susijusių paslaugų, neviršijant 10 procentų pradinės sutarties vertės. </t>
  </si>
  <si>
    <t>4.7.1. visas su dokumentų, kurių reikalauja perkančioji organizacija, rengimu ir pateikimu susijusias išlaidas;</t>
  </si>
  <si>
    <t>4.7.2. elektroninių sąskaitų teikimo išlaidas.</t>
  </si>
  <si>
    <t>4.9. Perkančioji organizacija neįsipareigoja išpirkti viso nurodyto preliminaraus kiekio.</t>
  </si>
  <si>
    <t>Mes siūlome paslaugas tokiais įkainiais:</t>
  </si>
  <si>
    <t>Kai pagal galiojančius teisės aktus tiekėjui nereikia mokėti PVM, jis nurodo priežastis, dėl kurių PVM nemoka ______________.</t>
  </si>
  <si>
    <t>5. PRIDEDAMI DOKUMENTAI IR INFORMACIJA APIE KONFIDENCIALUMĄ</t>
  </si>
  <si>
    <t>Visi dokumentai teikiami su pasiūlymu CVP IS priemonėmis:</t>
  </si>
  <si>
    <t>Dokumentas</t>
  </si>
  <si>
    <t>Lapų skaičius</t>
  </si>
  <si>
    <t>Paaiškinimas, kokia konkreti informacija dokumente yra konfidenciali ir kodėl</t>
  </si>
  <si>
    <t>...</t>
  </si>
  <si>
    <t>Ar dokumente yra konfidencialios informacijos? (Taip / Ne)</t>
  </si>
  <si>
    <t>Pasirašydamas šį pasiūlymą, tvirtintu, kad:</t>
  </si>
  <si>
    <t>(Tiekėjo arba jo įgalioto asmens pareigų pavadinimas)</t>
  </si>
  <si>
    <t>(Parašas)</t>
  </si>
  <si>
    <t>(Vardas, pavardė)</t>
  </si>
  <si>
    <t>· pasiūlyme pateikta informacija yra teisinga, siūlomos paslaugos visiškai atitinka pirkimo dokumentuose nustatytus reikalavimus, įskaitant Pirkimo sąlygų 2 priede „Techninė specifikacija“ nustatytus reikalavimus ir apima viską, ko reikia tinkamam pirkimo sutarties įvykdymui.</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</si>
  <si>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</si>
  <si>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sutinku su pirkimo dokumentuose nustatytomis sąlygomis ir procedūromis;</t>
  </si>
  <si>
    <t>· pasiūlymo dokumentuose pateikti duomenys ir informacija yra teisinga ir apima viską, ko reikia tinkamam sutarties įvykdymui;</t>
  </si>
  <si>
    <t>· pasiūlymas galioja Pirkimo sąlygų 1 priedo „Terminai“ atitinkamame punkte nurodytą terminą.</t>
  </si>
  <si>
    <t xml:space="preserve">DĖL TANYBINIŲ KELIONIŲ ORGANIZAVIMO PASLAUGŲ </t>
  </si>
  <si>
    <t>4.2. Palyginamoji bendra pasiūlymo kaina eurais bus naudojama tik pasiūlymui įvertinti. Palyginamoji pasiūlymo kaina bus laikoma per didele ir perkančiajai organizacijai nepriimtina jei viršys 700000,00 eurų įskaitant visas mokestines prievoles.</t>
  </si>
  <si>
    <t>4.8. Visi pasiūlyme nurodyti  įkainiai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</si>
  <si>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500,00–799,00</t>
  </si>
  <si>
    <t>800,00–1499,00</t>
  </si>
  <si>
    <t xml:space="preserve">Kelionių sausumos ir vandens transportu (bilietai kitoms transporto rūšims: traukiniams, autobusams, keltams ir pan.), pervežimų organizavimo paslauga </t>
  </si>
  <si>
    <t>1500,00–5299,00</t>
  </si>
  <si>
    <t>≥5300,00</t>
  </si>
  <si>
    <r>
      <rPr>
        <sz val="11"/>
        <color theme="1"/>
        <rFont val="Aptos Narrow"/>
        <family val="2"/>
      </rPr>
      <t>≥</t>
    </r>
    <r>
      <rPr>
        <sz val="11"/>
        <color theme="1"/>
        <rFont val="Calibri"/>
        <family val="2"/>
        <scheme val="minor"/>
      </rPr>
      <t>3700,00</t>
    </r>
  </si>
  <si>
    <t>50,00–299,00</t>
  </si>
  <si>
    <t>300,00–1699,00</t>
  </si>
  <si>
    <t>1700,00–2799,00</t>
  </si>
  <si>
    <t>2800,00–3699,00</t>
  </si>
  <si>
    <t>50,00-400,00</t>
  </si>
  <si>
    <t>__________________</t>
  </si>
  <si>
    <r>
      <rPr>
        <sz val="11"/>
        <color theme="1"/>
        <rFont val="Aptos Narrow"/>
        <family val="2"/>
      </rPr>
      <t>≤</t>
    </r>
    <r>
      <rPr>
        <sz val="11"/>
        <color theme="1"/>
        <rFont val="Calibri"/>
        <family val="2"/>
        <scheme val="minor"/>
      </rPr>
      <t>499,00</t>
    </r>
  </si>
  <si>
    <t>≥3,00</t>
  </si>
  <si>
    <t>4.3. Jei tiekėjas, teikdamas pasiūlymą, pasiūlė nuolaidą, sutartyje bus nurodyta, kad tiekėjas paslaugas teikia neatlygintinai ir taiko tiekėjo nurodytą nuolaidą vienam užsakymui, pagal nurodytą  kainų intervalą, išskyrus faktiškai patiriamas išlaidas apgyvendinimo organizavimo paslaugų teikimo atvejais, kai tiekėjas perima renginio organizatoriaus išankstinę rezervaciją arba apgyvendinimo kainą nurodo perkančioji organizacija arba tiekėjas turi parduoti apgyvendinimo paslaugą už kainą, nurodytą perkančiosios organizacijos pateiktoje internetinėje nuorodoje.</t>
  </si>
  <si>
    <t>Kainų intervalas  su visais  mokesčiais (€)</t>
  </si>
  <si>
    <t>*Pastaba: Vidutinė užsakymo kaina yra preliminari, paskaičiuota vadovaujantis ankstesnių  metų užsakymų skaičiais. Ne mažiau kaip 50 procentų viešbučių ir skrydžių užsakymų yra 10 asmenų ir didesnėms  grupėms.</t>
  </si>
  <si>
    <t>4.7. Jei tiekėjas yra ne PVM mokėtojas, turi apie tai nurodyti pasiūlyme, nurodant teisinį pagrindą. Tiekėjas turi įvertinti ar sutarties vykdymo metu netaps PVM mokėtoju. Pasiūlymų kainos bus vertinamos ir lyginamos su visais mokesčiais, įskaitant PVM. Į pasiūlymo kainą privalo būti įskaičiuoti visi mokesčiai bei visos kitos tiekėjo patirtos ir (ar) galimos patirti tiesioginės ir netiesioginės išlaidos ir mokesčiai, susiję su paslaugų teikimu įskaitant, bet neapsiribojant:</t>
  </si>
  <si>
    <t xml:space="preserve">4.4. užsakymo sąmatos kainų eurais su mokesčiais  ribose, nurodomas kelionės organizavimo įkainis bei nuolaida (jei tiekėjas taiko) procentais. Įkainiai/Nuolaidos procentais turi būti pateikiami neįtraukiant faktiškai tiekėjo patiriamų išlaidų, tiesiogiai susijusių su paslaugų vykdymu, nurodytų pirkimo techninėje specifikacijoje. Nurodyti paslaugų įkainiai procentais bus įtraukti į paslaugų pirkimo sutartį ir taikomi visą sutarties galiojimo laikotarpį.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</si>
</sst>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Calibri"/>
    </font>
    <font>
      <b/>
      <sz val="11"/>
      <name val="Calibri"/>
      <family val="2"/>
      <charset val="186"/>
    </font>
    <font>
      <sz val="11"/>
      <color theme="1"/>
      <name val="Aptos Narrow"/>
      <family val="2"/>
    </font>
    <font>
      <sz val="11"/>
      <name val="Calibri"/>
      <family val="2"/>
      <charset val="186"/>
    </font>
    <font>
      <b/>
      <sz val="11"/>
      <color theme="1"/>
      <name val="Calibri"/>
      <family val="2"/>
      <charset val="186"/>
      <scheme val="minor"/>
    </font>
    <font>
      <u/>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8" fillId="0" borderId="0" xfId="0" applyFont="1"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wrapText="1"/>
      <protection locked="0"/>
    </xf>
    <xf numFmtId="0" fontId="6" fillId="0" borderId="1" xfId="0" applyFont="1" applyBorder="1" applyAlignment="1" applyProtection="1">
      <alignment wrapText="1"/>
      <protection locked="0"/>
    </xf>
    <xf numFmtId="0" fontId="0" fillId="2" borderId="1" xfId="0" applyFill="1" applyBorder="1" applyAlignment="1" applyProtection="1">
      <alignment wrapText="1"/>
      <protection locked="0"/>
    </xf>
    <xf numFmtId="4" fontId="0" fillId="0" borderId="1" xfId="0" applyNumberFormat="1" applyBorder="1" applyAlignment="1">
      <alignment wrapText="1"/>
    </xf>
    <xf numFmtId="4" fontId="4" fillId="0" borderId="1" xfId="0" applyNumberFormat="1" applyFont="1" applyBorder="1" applyAlignment="1">
      <alignment wrapText="1"/>
    </xf>
    <xf numFmtId="2" fontId="0" fillId="0" borderId="1" xfId="0" applyNumberFormat="1" applyBorder="1" applyAlignment="1">
      <alignment wrapText="1"/>
    </xf>
    <xf numFmtId="0" fontId="0" fillId="0" borderId="1" xfId="0" applyBorder="1" applyAlignment="1">
      <alignment wrapText="1"/>
    </xf>
    <xf numFmtId="2" fontId="0" fillId="0" borderId="1" xfId="0" applyNumberFormat="1" applyBorder="1" applyAlignment="1">
      <alignment vertical="top" wrapText="1"/>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0" fillId="0" borderId="0" xfId="0" applyAlignment="1" applyProtection="1">
      <alignment vertical="top"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0" fillId="0" borderId="1" xfId="0" applyBorder="1" applyAlignment="1" applyProtection="1">
      <alignment vertical="top" wrapText="1"/>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5" fillId="0" borderId="2" xfId="0" applyFont="1" applyBorder="1" applyAlignment="1" applyProtection="1">
      <alignment horizontal="right" wrapText="1"/>
      <protection locked="0"/>
    </xf>
    <xf numFmtId="0" fontId="5" fillId="0" borderId="3" xfId="0" applyFont="1" applyBorder="1" applyAlignment="1" applyProtection="1">
      <alignment horizontal="right" wrapText="1"/>
      <protection locked="0"/>
    </xf>
    <xf numFmtId="0" fontId="5" fillId="0" borderId="4" xfId="0" applyFont="1" applyBorder="1" applyAlignment="1" applyProtection="1">
      <alignment horizontal="right" wrapText="1"/>
      <protection locked="0"/>
    </xf>
    <xf numFmtId="0" fontId="0" fillId="0" borderId="0" xfId="0" applyAlignment="1" applyProtection="1">
      <alignment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2" fillId="0" borderId="3"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8" fillId="0" borderId="0" xfId="0" applyFont="1" applyAlignment="1" applyProtection="1">
      <alignment horizontal="left"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9" fillId="0" borderId="0" xfId="0" applyFont="1" applyAlignment="1" applyProtection="1">
      <alignment horizontal="center" wrapText="1"/>
      <protection locked="0"/>
    </xf>
    <xf numFmtId="2" fontId="0" fillId="0" borderId="1" xfId="0" applyNumberFormat="1"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1CB6-1B0F-461B-8582-09D002B04680}">
  <dimension ref="A1:H100"/>
  <sheetViews>
    <sheetView tabSelected="1" topLeftCell="A42" workbookViewId="0">
      <selection activeCell="J60" sqref="J60"/>
    </sheetView>
  </sheetViews>
  <sheetFormatPr defaultColWidth="9.140625" defaultRowHeight="15" x14ac:dyDescent="0.25"/>
  <cols>
    <col min="1" max="1" width="28.7109375" style="2" customWidth="1"/>
    <col min="2" max="4" width="20" style="2" customWidth="1"/>
    <col min="5" max="5" width="15.140625" style="2" customWidth="1"/>
    <col min="6" max="6" width="15" style="2" customWidth="1"/>
    <col min="7" max="7" width="14.140625" style="2" customWidth="1"/>
    <col min="8" max="16384" width="9.140625" style="2"/>
  </cols>
  <sheetData>
    <row r="1" spans="1:7" x14ac:dyDescent="0.25">
      <c r="A1" s="28" t="s">
        <v>11</v>
      </c>
      <c r="B1" s="28"/>
      <c r="C1" s="28"/>
      <c r="D1" s="28"/>
      <c r="E1" s="28"/>
      <c r="F1" s="28"/>
      <c r="G1" s="28"/>
    </row>
    <row r="2" spans="1:7" x14ac:dyDescent="0.25">
      <c r="A2" s="28" t="s">
        <v>12</v>
      </c>
      <c r="B2" s="28"/>
      <c r="C2" s="28"/>
      <c r="D2" s="28"/>
      <c r="E2" s="28"/>
      <c r="F2" s="28"/>
      <c r="G2" s="28"/>
    </row>
    <row r="3" spans="1:7" x14ac:dyDescent="0.25">
      <c r="A3" s="28" t="s">
        <v>13</v>
      </c>
      <c r="B3" s="28"/>
      <c r="C3" s="28"/>
      <c r="D3" s="28"/>
      <c r="E3" s="28"/>
      <c r="F3" s="28"/>
      <c r="G3" s="28"/>
    </row>
    <row r="4" spans="1:7" ht="14.45" customHeight="1" x14ac:dyDescent="0.25">
      <c r="A4" s="28" t="s">
        <v>14</v>
      </c>
      <c r="B4" s="28"/>
      <c r="C4" s="28"/>
      <c r="D4" s="28"/>
      <c r="E4" s="28"/>
      <c r="F4" s="28"/>
      <c r="G4" s="28"/>
    </row>
    <row r="5" spans="1:7" x14ac:dyDescent="0.25">
      <c r="A5" s="28"/>
      <c r="B5" s="28"/>
      <c r="C5" s="28"/>
      <c r="D5" s="28"/>
      <c r="E5" s="28"/>
      <c r="F5" s="28"/>
      <c r="G5" s="28"/>
    </row>
    <row r="6" spans="1:7" x14ac:dyDescent="0.25">
      <c r="A6" s="20" t="s">
        <v>15</v>
      </c>
      <c r="B6" s="20"/>
      <c r="C6" s="20"/>
      <c r="D6" s="20"/>
      <c r="E6" s="20"/>
      <c r="F6" s="20"/>
      <c r="G6" s="20"/>
    </row>
    <row r="7" spans="1:7" ht="14.45" customHeight="1" x14ac:dyDescent="0.25">
      <c r="A7" s="20" t="s">
        <v>63</v>
      </c>
      <c r="B7" s="20"/>
      <c r="C7" s="20"/>
      <c r="D7" s="20"/>
      <c r="E7" s="20"/>
      <c r="F7" s="20"/>
      <c r="G7" s="20"/>
    </row>
    <row r="8" spans="1:7" x14ac:dyDescent="0.25">
      <c r="A8" s="20"/>
      <c r="B8" s="20"/>
      <c r="C8" s="20"/>
      <c r="D8" s="20"/>
      <c r="E8" s="20"/>
      <c r="F8" s="20"/>
      <c r="G8" s="20"/>
    </row>
    <row r="9" spans="1:7" ht="14.45" customHeight="1" x14ac:dyDescent="0.25">
      <c r="A9" s="20" t="s">
        <v>16</v>
      </c>
      <c r="B9" s="20"/>
      <c r="C9" s="20"/>
      <c r="D9" s="20"/>
      <c r="E9" s="20"/>
      <c r="F9" s="20"/>
      <c r="G9" s="20"/>
    </row>
    <row r="10" spans="1:7" x14ac:dyDescent="0.25">
      <c r="A10" s="20" t="s">
        <v>17</v>
      </c>
      <c r="B10" s="20"/>
      <c r="C10" s="20"/>
      <c r="D10" s="20"/>
      <c r="E10" s="20"/>
      <c r="F10" s="20"/>
      <c r="G10" s="20"/>
    </row>
    <row r="11" spans="1:7" x14ac:dyDescent="0.25">
      <c r="A11" s="28"/>
      <c r="B11" s="28"/>
      <c r="C11" s="28"/>
      <c r="D11" s="28"/>
      <c r="E11" s="28"/>
      <c r="F11" s="28"/>
      <c r="G11" s="28"/>
    </row>
    <row r="12" spans="1:7" x14ac:dyDescent="0.25">
      <c r="A12" s="29" t="s">
        <v>18</v>
      </c>
      <c r="B12" s="28"/>
      <c r="C12" s="28"/>
      <c r="D12" s="28"/>
      <c r="E12" s="28"/>
      <c r="F12" s="28"/>
      <c r="G12" s="28"/>
    </row>
    <row r="13" spans="1:7" x14ac:dyDescent="0.25">
      <c r="A13" s="28" t="s">
        <v>19</v>
      </c>
      <c r="B13" s="28"/>
      <c r="C13" s="28"/>
      <c r="D13" s="28"/>
      <c r="E13" s="28"/>
      <c r="F13" s="28"/>
      <c r="G13" s="28"/>
    </row>
    <row r="14" spans="1:7" x14ac:dyDescent="0.25">
      <c r="A14" s="29" t="s">
        <v>77</v>
      </c>
      <c r="B14" s="28"/>
      <c r="C14" s="28"/>
      <c r="D14" s="28"/>
      <c r="E14" s="28"/>
      <c r="F14" s="28"/>
      <c r="G14" s="28"/>
    </row>
    <row r="15" spans="1:7" ht="12.6" customHeight="1" x14ac:dyDescent="0.25">
      <c r="A15" s="28" t="s">
        <v>20</v>
      </c>
      <c r="B15" s="28"/>
      <c r="C15" s="28"/>
      <c r="D15" s="28"/>
      <c r="E15" s="28"/>
      <c r="F15" s="28"/>
      <c r="G15" s="28"/>
    </row>
    <row r="16" spans="1:7" ht="12.6" customHeight="1" x14ac:dyDescent="0.25">
      <c r="A16" s="1"/>
      <c r="B16" s="1"/>
      <c r="C16" s="1"/>
      <c r="D16" s="1"/>
      <c r="E16" s="1"/>
      <c r="F16" s="1"/>
      <c r="G16" s="1"/>
    </row>
    <row r="17" spans="1:7" ht="12.6" customHeight="1" x14ac:dyDescent="0.25">
      <c r="A17" s="1"/>
      <c r="B17" s="1"/>
      <c r="C17" s="20" t="s">
        <v>21</v>
      </c>
      <c r="D17" s="20"/>
      <c r="E17" s="1"/>
      <c r="F17" s="1"/>
      <c r="G17" s="1"/>
    </row>
    <row r="18" spans="1:7" ht="12.6" customHeight="1" x14ac:dyDescent="0.25">
      <c r="A18" s="3"/>
      <c r="B18" s="3"/>
      <c r="C18" s="3"/>
      <c r="D18" s="3"/>
      <c r="E18" s="3"/>
      <c r="F18" s="3"/>
      <c r="G18" s="3"/>
    </row>
    <row r="19" spans="1:7" s="5" customFormat="1" ht="60" customHeight="1" x14ac:dyDescent="0.25">
      <c r="A19" s="24" t="s">
        <v>23</v>
      </c>
      <c r="B19" s="24"/>
      <c r="C19" s="24"/>
      <c r="D19" s="22"/>
      <c r="E19" s="22"/>
      <c r="F19" s="22"/>
      <c r="G19" s="22"/>
    </row>
    <row r="20" spans="1:7" ht="60" customHeight="1" x14ac:dyDescent="0.25">
      <c r="A20" s="24" t="s">
        <v>24</v>
      </c>
      <c r="B20" s="24"/>
      <c r="C20" s="24"/>
      <c r="D20" s="22"/>
      <c r="E20" s="22"/>
      <c r="F20" s="22"/>
      <c r="G20" s="22"/>
    </row>
    <row r="21" spans="1:7" ht="60" customHeight="1" x14ac:dyDescent="0.25">
      <c r="A21" s="24" t="s">
        <v>22</v>
      </c>
      <c r="B21" s="24"/>
      <c r="C21" s="24"/>
      <c r="D21" s="25"/>
      <c r="E21" s="26"/>
      <c r="F21" s="26"/>
      <c r="G21" s="27"/>
    </row>
    <row r="22" spans="1:7" ht="24" customHeight="1" x14ac:dyDescent="0.25">
      <c r="A22" s="5"/>
      <c r="B22" s="5"/>
      <c r="C22" s="5"/>
      <c r="D22" s="18"/>
      <c r="E22" s="18"/>
      <c r="F22" s="18"/>
      <c r="G22" s="18"/>
    </row>
    <row r="23" spans="1:7" ht="28.15" customHeight="1" x14ac:dyDescent="0.25">
      <c r="A23" s="3"/>
      <c r="B23" s="3"/>
      <c r="C23" s="3"/>
      <c r="D23" s="3"/>
      <c r="E23" s="3"/>
      <c r="F23" s="3"/>
      <c r="G23" s="3"/>
    </row>
    <row r="24" spans="1:7" ht="12.6" customHeight="1" x14ac:dyDescent="0.25">
      <c r="A24" s="20" t="s">
        <v>26</v>
      </c>
      <c r="B24" s="20"/>
      <c r="C24" s="20"/>
      <c r="D24" s="20"/>
      <c r="E24" s="20"/>
      <c r="F24" s="20"/>
      <c r="G24" s="20"/>
    </row>
    <row r="25" spans="1:7" ht="12.6" customHeight="1" x14ac:dyDescent="0.25">
      <c r="A25" s="19" t="s">
        <v>27</v>
      </c>
      <c r="B25" s="19"/>
      <c r="C25" s="19"/>
      <c r="D25" s="19"/>
      <c r="E25" s="19"/>
      <c r="F25" s="19"/>
      <c r="G25" s="19"/>
    </row>
    <row r="26" spans="1:7" ht="12.6" customHeight="1" x14ac:dyDescent="0.25">
      <c r="A26" s="19" t="s">
        <v>25</v>
      </c>
      <c r="B26" s="19"/>
      <c r="C26" s="19"/>
      <c r="D26" s="19"/>
      <c r="E26" s="19"/>
      <c r="F26" s="19"/>
      <c r="G26" s="19"/>
    </row>
    <row r="27" spans="1:7" ht="12.6" customHeight="1" x14ac:dyDescent="0.25">
      <c r="A27" s="21"/>
      <c r="B27" s="21"/>
      <c r="C27" s="21"/>
      <c r="D27" s="21"/>
      <c r="E27" s="21"/>
      <c r="F27" s="21"/>
      <c r="G27" s="21"/>
    </row>
    <row r="28" spans="1:7" ht="12.6" customHeight="1" x14ac:dyDescent="0.25">
      <c r="A28" s="3"/>
      <c r="B28" s="3"/>
      <c r="C28" s="3"/>
      <c r="D28" s="3"/>
      <c r="E28" s="3"/>
      <c r="F28" s="3"/>
      <c r="G28" s="3"/>
    </row>
    <row r="29" spans="1:7" ht="30.75" customHeight="1" x14ac:dyDescent="0.25">
      <c r="A29" s="6" t="s">
        <v>28</v>
      </c>
      <c r="B29" s="23" t="s">
        <v>29</v>
      </c>
      <c r="C29" s="23"/>
      <c r="D29" s="23" t="s">
        <v>30</v>
      </c>
      <c r="E29" s="23"/>
      <c r="F29" s="22" t="s">
        <v>31</v>
      </c>
      <c r="G29" s="22"/>
    </row>
    <row r="30" spans="1:7" ht="60" customHeight="1" x14ac:dyDescent="0.25">
      <c r="A30" s="17" t="s">
        <v>32</v>
      </c>
      <c r="B30" s="22"/>
      <c r="C30" s="22"/>
      <c r="D30" s="22"/>
      <c r="E30" s="22"/>
      <c r="F30" s="22"/>
      <c r="G30" s="22"/>
    </row>
    <row r="31" spans="1:7" ht="60" customHeight="1" x14ac:dyDescent="0.25">
      <c r="A31" s="17" t="s">
        <v>33</v>
      </c>
      <c r="B31" s="22"/>
      <c r="C31" s="22"/>
      <c r="D31" s="22"/>
      <c r="E31" s="22"/>
      <c r="F31" s="22"/>
      <c r="G31" s="22"/>
    </row>
    <row r="32" spans="1:7" ht="12.6" customHeight="1" x14ac:dyDescent="0.25">
      <c r="A32" s="3"/>
      <c r="B32" s="3"/>
      <c r="C32" s="3"/>
      <c r="D32" s="3"/>
      <c r="E32" s="3"/>
      <c r="F32" s="3"/>
      <c r="G32" s="3"/>
    </row>
    <row r="33" spans="1:7" ht="12.6" customHeight="1" x14ac:dyDescent="0.25">
      <c r="A33" s="3"/>
      <c r="B33" s="3"/>
      <c r="C33" s="3"/>
      <c r="D33" s="3"/>
      <c r="E33" s="3"/>
      <c r="F33" s="3"/>
      <c r="G33" s="3"/>
    </row>
    <row r="34" spans="1:7" ht="12.6" customHeight="1" x14ac:dyDescent="0.25">
      <c r="A34" s="20" t="s">
        <v>34</v>
      </c>
      <c r="B34" s="20"/>
      <c r="C34" s="20"/>
      <c r="D34" s="20"/>
      <c r="E34" s="20"/>
      <c r="F34" s="20"/>
      <c r="G34" s="20"/>
    </row>
    <row r="35" spans="1:7" ht="12.6" customHeight="1" x14ac:dyDescent="0.25">
      <c r="A35" s="20" t="s">
        <v>35</v>
      </c>
      <c r="B35" s="20"/>
      <c r="C35" s="20"/>
      <c r="D35" s="20"/>
      <c r="E35" s="20"/>
      <c r="F35" s="20"/>
      <c r="G35" s="20"/>
    </row>
    <row r="36" spans="1:7" ht="12.6" customHeight="1" x14ac:dyDescent="0.25">
      <c r="A36" s="21"/>
      <c r="B36" s="21"/>
      <c r="C36" s="21"/>
      <c r="D36" s="21"/>
      <c r="E36" s="21"/>
      <c r="F36" s="21"/>
      <c r="G36" s="21"/>
    </row>
    <row r="37" spans="1:7" ht="34.9" customHeight="1" x14ac:dyDescent="0.25">
      <c r="A37" s="6" t="s">
        <v>28</v>
      </c>
      <c r="B37" s="47" t="s">
        <v>36</v>
      </c>
      <c r="C37" s="47"/>
      <c r="D37" s="47" t="s">
        <v>37</v>
      </c>
      <c r="E37" s="47"/>
      <c r="F37" s="47" t="s">
        <v>31</v>
      </c>
      <c r="G37" s="47"/>
    </row>
    <row r="38" spans="1:7" ht="60" customHeight="1" x14ac:dyDescent="0.25">
      <c r="A38" s="4" t="s">
        <v>32</v>
      </c>
      <c r="B38" s="24"/>
      <c r="C38" s="24"/>
      <c r="D38" s="24"/>
      <c r="E38" s="24"/>
      <c r="F38" s="24"/>
      <c r="G38" s="24"/>
    </row>
    <row r="39" spans="1:7" ht="60" customHeight="1" x14ac:dyDescent="0.25">
      <c r="A39" s="4" t="s">
        <v>33</v>
      </c>
      <c r="B39" s="24"/>
      <c r="C39" s="24"/>
      <c r="D39" s="24"/>
      <c r="E39" s="24"/>
      <c r="F39" s="24"/>
      <c r="G39" s="24"/>
    </row>
    <row r="40" spans="1:7" ht="12.6" customHeight="1" x14ac:dyDescent="0.25">
      <c r="A40" s="3"/>
      <c r="B40" s="3"/>
      <c r="C40" s="3"/>
      <c r="D40" s="46"/>
      <c r="E40" s="46"/>
      <c r="F40" s="21"/>
      <c r="G40" s="21"/>
    </row>
    <row r="41" spans="1:7" ht="12.6" customHeight="1" x14ac:dyDescent="0.25">
      <c r="A41" s="3"/>
      <c r="B41" s="3"/>
      <c r="C41" s="3"/>
      <c r="D41" s="5"/>
      <c r="E41" s="5"/>
      <c r="F41" s="3"/>
      <c r="G41" s="3"/>
    </row>
    <row r="42" spans="1:7" ht="12.6" customHeight="1" x14ac:dyDescent="0.25">
      <c r="A42" s="3"/>
      <c r="B42" s="3"/>
      <c r="C42" s="3"/>
      <c r="D42" s="5"/>
      <c r="E42" s="5"/>
      <c r="F42" s="3"/>
      <c r="G42" s="3"/>
    </row>
    <row r="43" spans="1:7" ht="12.6" customHeight="1" x14ac:dyDescent="0.25">
      <c r="A43" s="3"/>
      <c r="B43" s="3"/>
      <c r="C43" s="3"/>
      <c r="D43" s="5"/>
      <c r="E43" s="5"/>
      <c r="F43" s="3"/>
      <c r="G43" s="3"/>
    </row>
    <row r="44" spans="1:7" ht="12.6" customHeight="1" x14ac:dyDescent="0.25">
      <c r="A44" s="20" t="s">
        <v>38</v>
      </c>
      <c r="B44" s="20"/>
      <c r="C44" s="20"/>
      <c r="D44" s="20"/>
      <c r="E44" s="20"/>
      <c r="F44" s="20"/>
      <c r="G44" s="20"/>
    </row>
    <row r="45" spans="1:7" ht="12.6" customHeight="1" x14ac:dyDescent="0.25">
      <c r="A45" s="1"/>
      <c r="B45" s="1"/>
      <c r="C45" s="1"/>
      <c r="D45" s="1"/>
      <c r="E45" s="1"/>
      <c r="F45" s="1"/>
      <c r="G45" s="1"/>
    </row>
    <row r="46" spans="1:7" x14ac:dyDescent="0.25">
      <c r="A46" s="46" t="s">
        <v>39</v>
      </c>
      <c r="B46" s="46"/>
      <c r="C46" s="46"/>
      <c r="D46" s="46"/>
      <c r="E46" s="46"/>
      <c r="F46" s="46"/>
      <c r="G46" s="46"/>
    </row>
    <row r="47" spans="1:7" ht="34.15" customHeight="1" x14ac:dyDescent="0.25">
      <c r="A47" s="46" t="s">
        <v>64</v>
      </c>
      <c r="B47" s="46"/>
      <c r="C47" s="46"/>
      <c r="D47" s="46"/>
      <c r="E47" s="46"/>
      <c r="F47" s="46"/>
      <c r="G47" s="46"/>
    </row>
    <row r="48" spans="1:7" ht="60.75" customHeight="1" x14ac:dyDescent="0.25">
      <c r="A48" s="46" t="s">
        <v>80</v>
      </c>
      <c r="B48" s="46"/>
      <c r="C48" s="46"/>
      <c r="D48" s="46"/>
      <c r="E48" s="46"/>
      <c r="F48" s="46"/>
      <c r="G48" s="46"/>
    </row>
    <row r="49" spans="1:7" ht="45" customHeight="1" x14ac:dyDescent="0.25">
      <c r="A49" s="46" t="s">
        <v>84</v>
      </c>
      <c r="B49" s="46"/>
      <c r="C49" s="46"/>
      <c r="D49" s="46"/>
      <c r="E49" s="46"/>
      <c r="F49" s="46"/>
      <c r="G49" s="46"/>
    </row>
    <row r="50" spans="1:7" ht="45" customHeight="1" x14ac:dyDescent="0.25">
      <c r="A50" s="46" t="s">
        <v>40</v>
      </c>
      <c r="B50" s="46"/>
      <c r="C50" s="46"/>
      <c r="D50" s="46"/>
      <c r="E50" s="46"/>
      <c r="F50" s="46"/>
      <c r="G50" s="46"/>
    </row>
    <row r="51" spans="1:7" ht="34.15" customHeight="1" x14ac:dyDescent="0.25">
      <c r="A51" s="46" t="s">
        <v>41</v>
      </c>
      <c r="B51" s="46"/>
      <c r="C51" s="46"/>
      <c r="D51" s="46"/>
      <c r="E51" s="46"/>
      <c r="F51" s="46"/>
      <c r="G51" s="46"/>
    </row>
    <row r="52" spans="1:7" ht="61.5" customHeight="1" x14ac:dyDescent="0.25">
      <c r="A52" s="46" t="s">
        <v>83</v>
      </c>
      <c r="B52" s="46"/>
      <c r="C52" s="46"/>
      <c r="D52" s="46"/>
      <c r="E52" s="46"/>
      <c r="F52" s="46"/>
      <c r="G52" s="46"/>
    </row>
    <row r="53" spans="1:7" ht="16.5" customHeight="1" x14ac:dyDescent="0.25">
      <c r="A53" s="46" t="s">
        <v>42</v>
      </c>
      <c r="B53" s="46"/>
      <c r="C53" s="46"/>
      <c r="D53" s="46"/>
      <c r="E53" s="46"/>
      <c r="F53" s="46"/>
      <c r="G53" s="46"/>
    </row>
    <row r="54" spans="1:7" ht="14.45" customHeight="1" x14ac:dyDescent="0.25">
      <c r="A54" s="46" t="s">
        <v>43</v>
      </c>
      <c r="B54" s="46"/>
      <c r="C54" s="46"/>
      <c r="D54" s="46"/>
      <c r="E54" s="46"/>
      <c r="F54" s="46"/>
      <c r="G54" s="46"/>
    </row>
    <row r="55" spans="1:7" ht="13.5" customHeight="1" x14ac:dyDescent="0.25">
      <c r="A55" s="46" t="s">
        <v>65</v>
      </c>
      <c r="B55" s="46"/>
      <c r="C55" s="46"/>
      <c r="D55" s="46"/>
      <c r="E55" s="46"/>
      <c r="F55" s="46"/>
      <c r="G55" s="46"/>
    </row>
    <row r="56" spans="1:7" ht="14.45" customHeight="1" x14ac:dyDescent="0.25">
      <c r="A56" s="46" t="s">
        <v>44</v>
      </c>
      <c r="B56" s="46"/>
      <c r="C56" s="46"/>
      <c r="D56" s="46"/>
      <c r="E56" s="46"/>
      <c r="F56" s="46"/>
      <c r="G56" s="46"/>
    </row>
    <row r="57" spans="1:7" ht="14.45" customHeight="1" x14ac:dyDescent="0.25">
      <c r="A57" s="5"/>
      <c r="B57" s="5"/>
      <c r="C57" s="5"/>
      <c r="D57" s="5"/>
      <c r="E57" s="5"/>
      <c r="F57" s="5"/>
      <c r="G57" s="5"/>
    </row>
    <row r="58" spans="1:7" ht="14.45" customHeight="1" x14ac:dyDescent="0.25">
      <c r="A58" s="5"/>
      <c r="B58" s="5"/>
      <c r="C58" s="5"/>
      <c r="D58" s="5"/>
      <c r="E58" s="5"/>
      <c r="F58" s="5"/>
      <c r="G58" s="5"/>
    </row>
    <row r="59" spans="1:7" ht="14.45" customHeight="1" x14ac:dyDescent="0.25">
      <c r="A59" s="5"/>
      <c r="B59" s="5"/>
      <c r="C59" s="5"/>
      <c r="D59" s="5"/>
      <c r="E59" s="5"/>
      <c r="F59" s="5"/>
      <c r="G59" s="5"/>
    </row>
    <row r="60" spans="1:7" ht="14.45" customHeight="1" x14ac:dyDescent="0.25">
      <c r="A60" s="5"/>
      <c r="B60" s="5"/>
      <c r="C60" s="5"/>
      <c r="D60" s="5"/>
      <c r="E60" s="5"/>
      <c r="F60" s="5"/>
      <c r="G60" s="5"/>
    </row>
    <row r="61" spans="1:7" ht="14.45" customHeight="1" x14ac:dyDescent="0.25">
      <c r="A61" s="5"/>
      <c r="B61" s="5"/>
      <c r="C61" s="5"/>
      <c r="D61" s="5"/>
      <c r="E61" s="5"/>
      <c r="F61" s="5"/>
      <c r="G61" s="5"/>
    </row>
    <row r="62" spans="1:7" ht="28.9" customHeight="1" x14ac:dyDescent="0.25">
      <c r="A62" s="48" t="s">
        <v>45</v>
      </c>
      <c r="B62" s="48"/>
      <c r="C62" s="48"/>
      <c r="D62" s="48"/>
      <c r="E62" s="48"/>
      <c r="F62" s="48"/>
      <c r="G62" s="48"/>
    </row>
    <row r="63" spans="1:7" ht="58.5" customHeight="1" x14ac:dyDescent="0.25">
      <c r="A63" s="15" t="s">
        <v>0</v>
      </c>
      <c r="B63" s="16" t="s">
        <v>81</v>
      </c>
      <c r="C63" s="15" t="s">
        <v>10</v>
      </c>
      <c r="D63" s="15" t="s">
        <v>2</v>
      </c>
      <c r="E63" s="15" t="s">
        <v>7</v>
      </c>
      <c r="F63" s="15" t="s">
        <v>9</v>
      </c>
      <c r="G63" s="16" t="s">
        <v>1</v>
      </c>
    </row>
    <row r="64" spans="1:7" ht="33" customHeight="1" x14ac:dyDescent="0.25">
      <c r="A64" s="34" t="s">
        <v>6</v>
      </c>
      <c r="B64" s="35"/>
      <c r="C64" s="35"/>
      <c r="D64" s="35"/>
      <c r="E64" s="35"/>
      <c r="F64" s="35"/>
      <c r="G64" s="36"/>
    </row>
    <row r="65" spans="1:7" x14ac:dyDescent="0.25">
      <c r="A65" s="7" t="s">
        <v>4</v>
      </c>
      <c r="B65" s="7" t="s">
        <v>78</v>
      </c>
      <c r="C65" s="12">
        <v>420</v>
      </c>
      <c r="D65" s="13">
        <v>15</v>
      </c>
      <c r="E65" s="52"/>
      <c r="F65" s="52"/>
      <c r="G65" s="10">
        <f t="shared" ref="G65:G79" si="0">(C65*D65)*(1+E65/100)*(1-F65/100)</f>
        <v>6300</v>
      </c>
    </row>
    <row r="66" spans="1:7" x14ac:dyDescent="0.25">
      <c r="A66" s="7" t="s">
        <v>4</v>
      </c>
      <c r="B66" s="7" t="s">
        <v>66</v>
      </c>
      <c r="C66" s="14">
        <v>655</v>
      </c>
      <c r="D66" s="13">
        <v>14</v>
      </c>
      <c r="E66" s="52"/>
      <c r="F66" s="52"/>
      <c r="G66" s="10">
        <f>(C66*D66)*(1+E66/100)*(1-F66/100)</f>
        <v>9170</v>
      </c>
    </row>
    <row r="67" spans="1:7" x14ac:dyDescent="0.25">
      <c r="A67" s="7" t="s">
        <v>4</v>
      </c>
      <c r="B67" s="7" t="s">
        <v>67</v>
      </c>
      <c r="C67" s="12">
        <v>1100</v>
      </c>
      <c r="D67" s="13">
        <v>15</v>
      </c>
      <c r="E67" s="52"/>
      <c r="F67" s="52"/>
      <c r="G67" s="10">
        <f>(C67*D67)*(1+E67/100)*(1-F67/100)</f>
        <v>16500</v>
      </c>
    </row>
    <row r="68" spans="1:7" x14ac:dyDescent="0.25">
      <c r="A68" s="7" t="s">
        <v>4</v>
      </c>
      <c r="B68" s="7" t="s">
        <v>69</v>
      </c>
      <c r="C68" s="12">
        <v>4400</v>
      </c>
      <c r="D68" s="13">
        <v>16</v>
      </c>
      <c r="E68" s="52"/>
      <c r="F68" s="52"/>
      <c r="G68" s="10">
        <f t="shared" si="0"/>
        <v>70400</v>
      </c>
    </row>
    <row r="69" spans="1:7" x14ac:dyDescent="0.25">
      <c r="A69" s="7" t="s">
        <v>4</v>
      </c>
      <c r="B69" s="8" t="s">
        <v>70</v>
      </c>
      <c r="C69" s="12">
        <v>20000</v>
      </c>
      <c r="D69" s="13">
        <v>14</v>
      </c>
      <c r="E69" s="52"/>
      <c r="F69" s="52"/>
      <c r="G69" s="10">
        <f>(C69*D69)*(1+E69/100)*(1-F69/100)</f>
        <v>280000</v>
      </c>
    </row>
    <row r="70" spans="1:7" x14ac:dyDescent="0.25">
      <c r="A70" s="37" t="s">
        <v>5</v>
      </c>
      <c r="B70" s="38"/>
      <c r="C70" s="38"/>
      <c r="D70" s="38"/>
      <c r="E70" s="38"/>
      <c r="F70" s="38"/>
      <c r="G70" s="39"/>
    </row>
    <row r="71" spans="1:7" x14ac:dyDescent="0.25">
      <c r="A71" s="7" t="s">
        <v>4</v>
      </c>
      <c r="B71" s="7" t="s">
        <v>79</v>
      </c>
      <c r="C71" s="12">
        <v>7</v>
      </c>
      <c r="D71" s="13">
        <v>60</v>
      </c>
      <c r="E71" s="52"/>
      <c r="F71" s="52"/>
      <c r="G71" s="10">
        <f>(C71*D71)*(1+E71/100)*(1-F71/100)</f>
        <v>420</v>
      </c>
    </row>
    <row r="72" spans="1:7" x14ac:dyDescent="0.25">
      <c r="A72" s="40" t="s">
        <v>8</v>
      </c>
      <c r="B72" s="41"/>
      <c r="C72" s="41"/>
      <c r="D72" s="41"/>
      <c r="E72" s="41"/>
      <c r="F72" s="41"/>
      <c r="G72" s="42"/>
    </row>
    <row r="73" spans="1:7" x14ac:dyDescent="0.25">
      <c r="A73" s="7" t="s">
        <v>4</v>
      </c>
      <c r="B73" s="7" t="s">
        <v>72</v>
      </c>
      <c r="C73" s="12">
        <v>210</v>
      </c>
      <c r="D73" s="13">
        <v>18</v>
      </c>
      <c r="E73" s="52"/>
      <c r="F73" s="52"/>
      <c r="G73" s="10">
        <f t="shared" si="0"/>
        <v>3780</v>
      </c>
    </row>
    <row r="74" spans="1:7" x14ac:dyDescent="0.25">
      <c r="A74" s="7" t="s">
        <v>4</v>
      </c>
      <c r="B74" s="9" t="s">
        <v>73</v>
      </c>
      <c r="C74" s="12">
        <v>780</v>
      </c>
      <c r="D74" s="13">
        <v>17</v>
      </c>
      <c r="E74" s="52"/>
      <c r="F74" s="52"/>
      <c r="G74" s="10">
        <f t="shared" si="0"/>
        <v>13260</v>
      </c>
    </row>
    <row r="75" spans="1:7" x14ac:dyDescent="0.25">
      <c r="A75" s="7" t="s">
        <v>4</v>
      </c>
      <c r="B75" s="7" t="s">
        <v>74</v>
      </c>
      <c r="C75" s="12">
        <v>2600</v>
      </c>
      <c r="D75" s="13">
        <v>28</v>
      </c>
      <c r="E75" s="52"/>
      <c r="F75" s="52"/>
      <c r="G75" s="10">
        <f t="shared" si="0"/>
        <v>72800</v>
      </c>
    </row>
    <row r="76" spans="1:7" x14ac:dyDescent="0.25">
      <c r="A76" s="7" t="s">
        <v>4</v>
      </c>
      <c r="B76" s="7" t="s">
        <v>75</v>
      </c>
      <c r="C76" s="12">
        <v>3400</v>
      </c>
      <c r="D76" s="13">
        <v>6</v>
      </c>
      <c r="E76" s="52"/>
      <c r="F76" s="52"/>
      <c r="G76" s="10">
        <f t="shared" si="0"/>
        <v>20400</v>
      </c>
    </row>
    <row r="77" spans="1:7" ht="19.149999999999999" customHeight="1" x14ac:dyDescent="0.25">
      <c r="A77" s="7" t="s">
        <v>4</v>
      </c>
      <c r="B77" s="7" t="s">
        <v>71</v>
      </c>
      <c r="C77" s="12">
        <v>8100</v>
      </c>
      <c r="D77" s="13">
        <v>17</v>
      </c>
      <c r="E77" s="52"/>
      <c r="F77" s="52"/>
      <c r="G77" s="10">
        <f t="shared" si="0"/>
        <v>137700</v>
      </c>
    </row>
    <row r="78" spans="1:7" ht="17.45" customHeight="1" x14ac:dyDescent="0.25">
      <c r="A78" s="43" t="s">
        <v>68</v>
      </c>
      <c r="B78" s="44"/>
      <c r="C78" s="44"/>
      <c r="D78" s="44"/>
      <c r="E78" s="44"/>
      <c r="F78" s="44"/>
      <c r="G78" s="45"/>
    </row>
    <row r="79" spans="1:7" x14ac:dyDescent="0.25">
      <c r="A79" s="7" t="s">
        <v>4</v>
      </c>
      <c r="B79" s="7" t="s">
        <v>76</v>
      </c>
      <c r="C79" s="12">
        <v>225</v>
      </c>
      <c r="D79" s="13">
        <v>10</v>
      </c>
      <c r="E79" s="52"/>
      <c r="F79" s="52"/>
      <c r="G79" s="10">
        <f t="shared" si="0"/>
        <v>2250</v>
      </c>
    </row>
    <row r="80" spans="1:7" x14ac:dyDescent="0.25">
      <c r="A80" s="30" t="s">
        <v>3</v>
      </c>
      <c r="B80" s="31"/>
      <c r="C80" s="31"/>
      <c r="D80" s="31"/>
      <c r="E80" s="31"/>
      <c r="F80" s="32"/>
      <c r="G80" s="11">
        <f>SUM(G65:G77)</f>
        <v>630730</v>
      </c>
    </row>
    <row r="82" spans="1:8" ht="28.15" customHeight="1" x14ac:dyDescent="0.25">
      <c r="A82" s="33" t="s">
        <v>82</v>
      </c>
      <c r="B82" s="33"/>
      <c r="C82" s="33"/>
      <c r="D82" s="33"/>
      <c r="E82" s="33"/>
      <c r="F82" s="33"/>
      <c r="G82" s="33"/>
    </row>
    <row r="84" spans="1:8" ht="36" customHeight="1" x14ac:dyDescent="0.25">
      <c r="A84" s="46" t="s">
        <v>46</v>
      </c>
      <c r="B84" s="46"/>
      <c r="C84" s="46"/>
      <c r="D84" s="46"/>
      <c r="E84" s="46"/>
      <c r="F84" s="46"/>
      <c r="G84" s="46"/>
    </row>
    <row r="85" spans="1:8" x14ac:dyDescent="0.25">
      <c r="A85" s="20" t="s">
        <v>47</v>
      </c>
      <c r="B85" s="20"/>
      <c r="C85" s="20"/>
      <c r="D85" s="20"/>
      <c r="E85" s="20"/>
      <c r="F85" s="20"/>
      <c r="G85" s="20"/>
    </row>
    <row r="86" spans="1:8" ht="28.9" customHeight="1" x14ac:dyDescent="0.25">
      <c r="A86" s="46" t="s">
        <v>48</v>
      </c>
      <c r="B86" s="46"/>
      <c r="C86" s="46"/>
      <c r="D86" s="46"/>
      <c r="E86" s="46"/>
      <c r="F86" s="46"/>
      <c r="G86" s="46"/>
    </row>
    <row r="87" spans="1:8" ht="86.45" customHeight="1" x14ac:dyDescent="0.25">
      <c r="A87" s="4" t="s">
        <v>28</v>
      </c>
      <c r="B87" s="4" t="s">
        <v>49</v>
      </c>
      <c r="C87" s="4" t="s">
        <v>50</v>
      </c>
      <c r="D87" s="24" t="s">
        <v>53</v>
      </c>
      <c r="E87" s="24"/>
      <c r="F87" s="24" t="s">
        <v>51</v>
      </c>
      <c r="G87" s="24"/>
    </row>
    <row r="88" spans="1:8" x14ac:dyDescent="0.25">
      <c r="A88" s="4" t="s">
        <v>32</v>
      </c>
      <c r="B88" s="4"/>
      <c r="C88" s="4"/>
      <c r="D88" s="49"/>
      <c r="E88" s="50"/>
      <c r="F88" s="49"/>
      <c r="G88" s="50"/>
    </row>
    <row r="89" spans="1:8" x14ac:dyDescent="0.25">
      <c r="A89" s="4" t="s">
        <v>33</v>
      </c>
      <c r="B89" s="4"/>
      <c r="C89" s="4"/>
      <c r="D89" s="49"/>
      <c r="E89" s="50"/>
      <c r="F89" s="49"/>
      <c r="G89" s="50"/>
    </row>
    <row r="90" spans="1:8" x14ac:dyDescent="0.25">
      <c r="A90" s="4" t="s">
        <v>52</v>
      </c>
      <c r="B90" s="4"/>
      <c r="C90" s="4"/>
      <c r="D90" s="49"/>
      <c r="E90" s="50"/>
      <c r="F90" s="49"/>
      <c r="G90" s="50"/>
    </row>
    <row r="92" spans="1:8" ht="28.9" customHeight="1" x14ac:dyDescent="0.25">
      <c r="A92" s="46" t="s">
        <v>54</v>
      </c>
      <c r="B92" s="46"/>
      <c r="C92" s="46"/>
      <c r="D92" s="46"/>
      <c r="E92" s="46"/>
      <c r="F92" s="46"/>
      <c r="G92" s="46"/>
      <c r="H92" s="5"/>
    </row>
    <row r="93" spans="1:8" ht="33.6" customHeight="1" x14ac:dyDescent="0.25">
      <c r="A93" s="46" t="s">
        <v>58</v>
      </c>
      <c r="B93" s="46"/>
      <c r="C93" s="46"/>
      <c r="D93" s="46"/>
      <c r="E93" s="46"/>
      <c r="F93" s="46"/>
      <c r="G93" s="46"/>
      <c r="H93" s="46"/>
    </row>
    <row r="94" spans="1:8" ht="52.5" customHeight="1" x14ac:dyDescent="0.25">
      <c r="A94" s="46" t="s">
        <v>59</v>
      </c>
      <c r="B94" s="46"/>
      <c r="C94" s="46"/>
      <c r="D94" s="46"/>
      <c r="E94" s="46"/>
      <c r="F94" s="46"/>
      <c r="G94" s="46"/>
      <c r="H94" s="46"/>
    </row>
    <row r="95" spans="1:8" ht="18" customHeight="1" x14ac:dyDescent="0.25">
      <c r="A95" s="46" t="s">
        <v>60</v>
      </c>
      <c r="B95" s="46"/>
      <c r="C95" s="46"/>
      <c r="D95" s="46"/>
      <c r="E95" s="46"/>
      <c r="F95" s="46"/>
      <c r="G95" s="46"/>
      <c r="H95" s="46"/>
    </row>
    <row r="96" spans="1:8" ht="19.149999999999999" customHeight="1" x14ac:dyDescent="0.25">
      <c r="A96" s="46" t="s">
        <v>61</v>
      </c>
      <c r="B96" s="46"/>
      <c r="C96" s="46"/>
      <c r="D96" s="46"/>
      <c r="E96" s="46"/>
      <c r="F96" s="46"/>
      <c r="G96" s="46"/>
      <c r="H96" s="46"/>
    </row>
    <row r="97" spans="1:8" ht="22.15" customHeight="1" x14ac:dyDescent="0.25">
      <c r="A97" s="46" t="s">
        <v>62</v>
      </c>
      <c r="B97" s="46"/>
      <c r="C97" s="46"/>
      <c r="D97" s="46"/>
      <c r="E97" s="46"/>
      <c r="F97" s="46"/>
      <c r="G97" s="46"/>
      <c r="H97" s="46"/>
    </row>
    <row r="99" spans="1:8" x14ac:dyDescent="0.25">
      <c r="A99" s="51"/>
      <c r="B99" s="51"/>
      <c r="C99" s="21"/>
      <c r="D99" s="21"/>
      <c r="E99" s="21"/>
      <c r="F99" s="21"/>
      <c r="G99" s="21"/>
    </row>
    <row r="100" spans="1:8" ht="28.9" customHeight="1" x14ac:dyDescent="0.25">
      <c r="A100" s="21" t="s">
        <v>55</v>
      </c>
      <c r="B100" s="21"/>
      <c r="C100" s="21" t="s">
        <v>56</v>
      </c>
      <c r="D100" s="21"/>
      <c r="F100" s="21" t="s">
        <v>57</v>
      </c>
      <c r="G100" s="21"/>
      <c r="H100" s="21"/>
    </row>
  </sheetData>
  <sheetProtection sheet="1" formatCells="0" formatColumns="0" formatRows="0" insertColumns="0" insertRows="0" insertHyperlinks="0" deleteColumns="0" deleteRows="0" sort="0" autoFilter="0" pivotTables="0"/>
  <mergeCells count="91">
    <mergeCell ref="A100:B100"/>
    <mergeCell ref="C100:D100"/>
    <mergeCell ref="F100:H100"/>
    <mergeCell ref="A92:G92"/>
    <mergeCell ref="D89:E89"/>
    <mergeCell ref="D90:E90"/>
    <mergeCell ref="A93:H93"/>
    <mergeCell ref="A94:H94"/>
    <mergeCell ref="A95:H95"/>
    <mergeCell ref="A96:H96"/>
    <mergeCell ref="A97:H97"/>
    <mergeCell ref="A99:B99"/>
    <mergeCell ref="C99:D99"/>
    <mergeCell ref="E99:G99"/>
    <mergeCell ref="F88:G88"/>
    <mergeCell ref="F89:G89"/>
    <mergeCell ref="F90:G90"/>
    <mergeCell ref="A86:G86"/>
    <mergeCell ref="D87:E87"/>
    <mergeCell ref="F87:G87"/>
    <mergeCell ref="D88:E88"/>
    <mergeCell ref="A48:G48"/>
    <mergeCell ref="A62:G62"/>
    <mergeCell ref="C17:D17"/>
    <mergeCell ref="A84:G84"/>
    <mergeCell ref="A85:G85"/>
    <mergeCell ref="A54:G54"/>
    <mergeCell ref="A55:G55"/>
    <mergeCell ref="A56:G56"/>
    <mergeCell ref="A49:G49"/>
    <mergeCell ref="A50:G50"/>
    <mergeCell ref="A51:G51"/>
    <mergeCell ref="A52:G52"/>
    <mergeCell ref="A53:G53"/>
    <mergeCell ref="D40:E40"/>
    <mergeCell ref="F40:G40"/>
    <mergeCell ref="A44:G44"/>
    <mergeCell ref="A35:G35"/>
    <mergeCell ref="A46:G46"/>
    <mergeCell ref="A47:G47"/>
    <mergeCell ref="B37:C37"/>
    <mergeCell ref="D37:E37"/>
    <mergeCell ref="F37:G37"/>
    <mergeCell ref="B38:C38"/>
    <mergeCell ref="D38:E38"/>
    <mergeCell ref="F38:G38"/>
    <mergeCell ref="B39:C39"/>
    <mergeCell ref="D39:E39"/>
    <mergeCell ref="F39:G39"/>
    <mergeCell ref="A36:G36"/>
    <mergeCell ref="D30:E30"/>
    <mergeCell ref="D31:E31"/>
    <mergeCell ref="F30:G30"/>
    <mergeCell ref="F31:G31"/>
    <mergeCell ref="A34:G34"/>
    <mergeCell ref="B30:C30"/>
    <mergeCell ref="B31:C31"/>
    <mergeCell ref="A80:F80"/>
    <mergeCell ref="A82:G82"/>
    <mergeCell ref="A64:G64"/>
    <mergeCell ref="A70:G70"/>
    <mergeCell ref="A72:G72"/>
    <mergeCell ref="A78:G78"/>
    <mergeCell ref="A1:G1"/>
    <mergeCell ref="A2:G2"/>
    <mergeCell ref="A3:G3"/>
    <mergeCell ref="A4:G4"/>
    <mergeCell ref="A5:G5"/>
    <mergeCell ref="A6:G6"/>
    <mergeCell ref="A7:G7"/>
    <mergeCell ref="A8:G8"/>
    <mergeCell ref="A9:G9"/>
    <mergeCell ref="A10:G10"/>
    <mergeCell ref="A11:G11"/>
    <mergeCell ref="A12:G12"/>
    <mergeCell ref="A13:G13"/>
    <mergeCell ref="A14:G14"/>
    <mergeCell ref="A15:G15"/>
    <mergeCell ref="A19:C19"/>
    <mergeCell ref="A20:C20"/>
    <mergeCell ref="A21:C21"/>
    <mergeCell ref="D19:G19"/>
    <mergeCell ref="D20:G20"/>
    <mergeCell ref="D21:G21"/>
    <mergeCell ref="A25:G25"/>
    <mergeCell ref="A24:G24"/>
    <mergeCell ref="A26:G26"/>
    <mergeCell ref="A27:G27"/>
    <mergeCell ref="F29:G29"/>
    <mergeCell ref="B29:C29"/>
    <mergeCell ref="D29:E29"/>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Darbinis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Gabrielė Rosinienė</cp:lastModifiedBy>
  <cp:lastPrinted>2025-06-04T06:59:11Z</cp:lastPrinted>
  <dcterms:created xsi:type="dcterms:W3CDTF">2025-05-15T10:52:50Z</dcterms:created>
  <dcterms:modified xsi:type="dcterms:W3CDTF">2025-06-04T06:59:17Z</dcterms:modified>
</cp:coreProperties>
</file>