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https://vmsa.sharepoint.com/Bendrai naudojami dokumentai/Viešųjų pirkimų skyrius/poskyris - Centralizuotų sveikatos pirkimų/Pirkimai/Prekės/KP-3327_Pagalbines_med_priemones/3_PD/"/>
    </mc:Choice>
  </mc:AlternateContent>
  <xr:revisionPtr revIDLastSave="0" documentId="13_ncr:1_{A250D04D-C8EB-446C-BCE9-F2B904DD023B}" xr6:coauthVersionLast="47" xr6:coauthVersionMax="47" xr10:uidLastSave="{00000000-0000-0000-0000-000000000000}"/>
  <bookViews>
    <workbookView xWindow="-120" yWindow="-120" windowWidth="29040" windowHeight="15720" xr2:uid="{6D9CABFC-48D9-464C-A8E0-71E92DB3577D}"/>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1" i="1" l="1"/>
  <c r="G52" i="1" s="1"/>
  <c r="G54" i="1" s="1"/>
  <c r="G43" i="1"/>
  <c r="G44" i="1" s="1"/>
  <c r="G46" i="1" s="1"/>
  <c r="G35" i="1"/>
  <c r="G36" i="1" s="1"/>
  <c r="G38" i="1" s="1"/>
  <c r="G27" i="1"/>
  <c r="G28" i="1" s="1"/>
  <c r="G30" i="1" s="1"/>
  <c r="G59" i="1"/>
  <c r="G19" i="1"/>
  <c r="G18" i="1"/>
  <c r="G17" i="1"/>
  <c r="G16" i="1"/>
  <c r="G20" i="1" l="1"/>
  <c r="G22" i="1" s="1"/>
</calcChain>
</file>

<file path=xl/sharedStrings.xml><?xml version="1.0" encoding="utf-8"?>
<sst xmlns="http://schemas.openxmlformats.org/spreadsheetml/2006/main" count="147" uniqueCount="62">
  <si>
    <t>Pastaba. Melsvai pažymėtas eilutes pildo tiekėjas</t>
  </si>
  <si>
    <t>Pirkimo sąlygų priedas Nr. 1</t>
  </si>
  <si>
    <t>1. Bendrieji reikalavimai:</t>
  </si>
  <si>
    <t>1</t>
  </si>
  <si>
    <t>1.1</t>
  </si>
  <si>
    <t>1.2</t>
  </si>
  <si>
    <t>1.3</t>
  </si>
  <si>
    <t>Bowie and Dick  testo indikatorius</t>
  </si>
  <si>
    <t>1.4</t>
  </si>
  <si>
    <t xml:space="preserve">1 klasės cheminiai proceso poveikio indikatoriai garų sterilizacijai </t>
  </si>
  <si>
    <t>vnt.</t>
  </si>
  <si>
    <t>2 klasės cheminiai krovinio partijos kontrolės indikatoriai garų sterilizacijai</t>
  </si>
  <si>
    <t xml:space="preserve">1. Tinka nustatyti šviežio ir denatūruoto baltymo likučiams ant medicininių instrumentų po rankinės ir (ar) automatinės medicininių priemonių valymo, dezinfekcijos;
2. Testą sudaro reagento buteliukas ir mėginio paėmimo tamponas (baltas);
3. Testo jautrumas: reagentai turi būti jautrūs, kad galima būtų nustatyti ≥ 1µg baltymo likučių ant tiriamųjų paviršių;
4. Pateikti naudojimo instrukciją, spalvos pasikeitimo vertinimo etaloną ir jautrumo ribos validavimo protokolą;
5. Turi atitikti ISO 15883-5:2021 reikalavimus (kartu su pasiūlymu pateikti atitiktį patvirtinančius dokumentus). </t>
  </si>
  <si>
    <t>1. Skirtas naudoti kartu su indikatoriais, nurodytais 1.1 ir 1.3 pozicijose;
2.  Taikomas krovinio kontrolės metodui;
3.  Puslapių skaičius viename žurnale ne mažiau kaip 20 psl.;
4. Žurnalo kontekste turi būti pateiktas jo pildymo pavyzdys.</t>
  </si>
  <si>
    <t>Užlydymo kontrolės indikatorius</t>
  </si>
  <si>
    <t xml:space="preserve">1. Skirtas įvertinti pakavimo juostų siūlėjimo funkcijai, užtikrinant siūlės užlydymo kokybę;
2. Veikimo kvalifikacija (VK) pagal DIN EN ISI11607-2 (arba lygiavertė). </t>
  </si>
  <si>
    <t>2.1.</t>
  </si>
  <si>
    <t xml:space="preserve"> </t>
  </si>
  <si>
    <t>4.1.</t>
  </si>
  <si>
    <t>5.1.</t>
  </si>
  <si>
    <t xml:space="preserve">Prekės / pirkimo dalies pavadinimas </t>
  </si>
  <si>
    <t>Reikalaujama parametrų reikšmė</t>
  </si>
  <si>
    <t>Mato vienetas</t>
  </si>
  <si>
    <t xml:space="preserve">Maksimalus kiekis </t>
  </si>
  <si>
    <t>Mato vieneto (vnt.) kaina be PVM</t>
  </si>
  <si>
    <t>Maksimalaus kiekio kaina be PVM</t>
  </si>
  <si>
    <t>PVM tarifas (%)</t>
  </si>
  <si>
    <t>Siūlomos prekės parametrai</t>
  </si>
  <si>
    <t>Nuoroda į parametro reikšmės atitikimą gamintojo pateiktuose dokumentuose (psl.Nr). Dokumentuose būtina pažymėti pazicijos numerį prie reikalaujamos parametrų reikšmės.</t>
  </si>
  <si>
    <t>Maksimali pirkimo dalies kaina, EUR be PVM:</t>
  </si>
  <si>
    <t>PVM suma, EUR:</t>
  </si>
  <si>
    <t>Maksimali pirkimo dalies kaina, EUR su PVM:</t>
  </si>
  <si>
    <t>3.1.</t>
  </si>
  <si>
    <t>Siūlomos prekės pakuotė</t>
  </si>
  <si>
    <t xml:space="preserve"> 1. Skirti plauti rankiniu būdu;
2.  Tvirtu korpusu;
3.  Metaliniais šereliais;
4.  Su rankena. </t>
  </si>
  <si>
    <t>TECHNINĖ SPECIFIKACIJA</t>
  </si>
  <si>
    <t xml:space="preserve">1. Lipnus cheminis indikatorius – juostelė, skirtas kiekvieno sterilizacijos ciklo kontrolei atlikti, tinkamas naudoti visų tipų garų sterilizatoriuose;
 2. Indikatorius turi reaguoti į visus kritinius sterilizacijos parametrus, pritaikytas specifiniams įstaigos kroviniams – mišrioms kompleksinių, mikroinvazinių, ypač sudėtingų tuščiavidurių ilgesnių kaip 8 m ilgio medicinos prietaisų įkrovoms kontroliuoti;
3. Turi atitikti LST EN ISO 11140-1 2 klasės arba lygiaverčius reikalavimus (kartu su pasiūlymu pateikti atitiktį patvirtinančius dokumentus);
 4. Indikatorius turi būti apsaugotas nuo išblukimo ir išlaikyti spalvą ne trumpiau kaip 5 metus. Pateikti spalvos pasikeitimo etaloną su teigiamų ir neigiamų rezultatų paaiškinimais lietuvių kalba;
5. Indikatoriai turi būti aiškiai identifikuojami – turi būti gamintojo ženklinimas (gaminio pavadinimas, LOT Nr., nuoroda į sterilizacijos būdą, gamintojo pavadinimas, atitiktis EN ISO 11140-1 2 tipas, spalvos pasikeitimas, gamybinės partijos numeris);
6. Indikatorius turi būti pritaikytas įklijuoti į įstaigoje naudojamus registrus nenaudojant klijų.                                               </t>
  </si>
  <si>
    <t>Pirkimo objekto dalis</t>
  </si>
  <si>
    <t>4(2*3)</t>
  </si>
  <si>
    <t>2</t>
  </si>
  <si>
    <t>ŠEPETĖLIAI GRĄŽTAMS VALYTI</t>
  </si>
  <si>
    <t>3</t>
  </si>
  <si>
    <t>KREPINIS POPIERIUS</t>
  </si>
  <si>
    <t>4</t>
  </si>
  <si>
    <t>VALYMO KONTROLĖS INDIKATORIAI</t>
  </si>
  <si>
    <t>5</t>
  </si>
  <si>
    <t>ŠEPETĖLIAI MEDICINOS INSTRUMENTAMS PLAUTI</t>
  </si>
  <si>
    <t xml:space="preserve">Siūlomos prekės pavadinimas, gamintojas    ir kilmės šalis </t>
  </si>
  <si>
    <t xml:space="preserve">STERILIZACIJOS KONTROLĖS PRIEMONĖS </t>
  </si>
  <si>
    <r>
      <t xml:space="preserve">1.1. CE ženklinimas ir atitiktis ES 93/42/EEB direktyvos reikalavimams taikomas tik toms prekėms, kurios pagal teisės aktus yra laikomos medicinos priemonėmis. Su pasiūlymu pateikiamas tai įrodantis sertifikatas </t>
    </r>
    <r>
      <rPr>
        <i/>
        <sz val="10"/>
        <rFont val="Times New Roman"/>
        <family val="1"/>
      </rPr>
      <t>(jei taikoma).</t>
    </r>
  </si>
  <si>
    <t>1.3. Bus vertinama tik tiekėjo pasiūlyta ir gamintojo originaliame kataloge nurodyta produkcija. Tiekėjo pasiūlymai su gamintojo įsipareigojimu pagaminti priemones pagal poreikį nebus priimami ir nebus vertinami.</t>
  </si>
  <si>
    <t>1.5.  Sterilių prekių galiojimo terminas turi būti ne trumpesnis kaip 12 mėn. nuo prekių pristatymo dienos.</t>
  </si>
  <si>
    <t>1.6.  Laikoma, kad pasiūlymas teikiamas toms pirkimo dalims, kurioms yra nurodyti prekių įkainiai.</t>
  </si>
  <si>
    <t>1. Cheminis indikatorius skirtas oro pašalinimo ir garų prasiskverbimo kontrolės pagal Bowie and Dick testą; 
2. Turi atitikti LST EN ISO 11140-1 2 klasės arba lygiaverčius reikalavimus (kartu su pasiūlymu pateikti atitiktį patvirtinančius dokumentus).
3. Užtikrinama oro nuotėkio ir garų prasiskverbimo funkcijos kontrolė;
4. Rezultatai įvertinami, iš karto pasibaigus procesui;
5. Indikatorius turi būti apsaugotas nuo išblukimo ir išlaikyti spalvą ne trumpiau kaip 5 metus. Pateikti spalvos pasikeitimo etaloną su teigiamų ir neigiamų rezultatų paaiškinimais lietuvių kalba;
6. Indikatoriai turi būti aiškiai identifikuojami – turi būti gamintojo ženklinimas (gaminio pavadinimas, LOT Nr., nuoroda į sterilizacijos būdą, gamintojo pavadinimas, atitiktis EN ISO 11140-1 2 tipas, spalvos pasikeitimas, gamybinės partijos numeris;)
7. Indikatorius turi būti pritaikytas įklijuoti į įstaigoje naudojamus registrus nenaudojant klijų;
8. Kartu su indikatoriumi sutarties galiojimo laikotarpiu turi būti neatlygintinai perkančiajai organizacijai pateikti naudotis Bowie and Dick arba alternatyvus imitacinis įtaisas pagal panaudą. Indikatorius ir Bowie and Dick  imitacinis įtaisas turi būti vieno gamintojo ir sudaryti sistemą atitinkančią, LST EN ISO 11140 – 4  arba lygiaverčio standarto reikalavimus  (kartu su pasiūlymu pateikti atitiktį patvirtinančius dokumentus).</t>
  </si>
  <si>
    <r>
      <t xml:space="preserve">1.2. Kartu su pasiūlymu turi būti pateikiama pasiūlymo technines charakteristikas pagrindžianti techninė dokumentacija lietuvių kalba arba užsieinio kalba kartu su vertimu į lietuvių kalbą (katalogai ir pan. su pažymėta reikiamų parametų reikšme pagal siūlomos </t>
    </r>
    <r>
      <rPr>
        <strike/>
        <sz val="10"/>
        <rFont val="Times New Roman"/>
        <family val="1"/>
        <charset val="186"/>
      </rPr>
      <t xml:space="preserve"> </t>
    </r>
    <r>
      <rPr>
        <sz val="10"/>
        <rFont val="Times New Roman"/>
        <family val="1"/>
        <charset val="186"/>
      </rPr>
      <t>pirkimo dalies numerį).</t>
    </r>
  </si>
  <si>
    <t>1.4. Prekės turi būti naujos, neturėti išorinių mechaninių ar kitokių pažeidimų, būti gamyklinėje pakuotėje ir pagamintos ne anksčiau kaip prieš dvejus metus nuo prekių pristatymo dienos. Jei prekėms taikomas galiojimo terminas, jų galiojimo pabaigos data prekių pristatymo dieną turi būti ne trumpesnė kaip 12 mėnesių.</t>
  </si>
  <si>
    <t xml:space="preserve">1. Cheminio išorinio indikatoriaus pavidalas-3-jų eilučių lipni etiketė.
2. Skirtas klijuoti ant sterilizuojamų paketų paviršių.
3. Etiketės lipdukai susukti į ritinius tinkančius spausdintuvui.
4. Dvigubas lipdukas, pritaikytas klijuoti ant sterilizuojamo paketo ir antrą kartą į registracijos žurnalą, nenaudojant klijų.
5. Turi gerai lipti prie plastiko, popieriaus, neatsiklijuoti sterilizacijos metu ir po jo;
6. Indikatoriaus dydis 30 mm x 25 mm (+/- 5 mm), turi tilpti tokia informacija: proceso data, sterilios pakuotės galiojimo laikas, autoklavo ir ciklo numeris, operatoriaus numeris. Turi būti nurodytas indikatoriaus spalvų pasikeitimas žodžiais.
7. Turi atitikti LST EN ISO 11140-1 I klasės arba lygiaverčius reikalavimus (kartu su pasiūlymu pateikti atitiktį patvirtinančius dokumentus).                                                                                           </t>
  </si>
  <si>
    <t>1. Skirti plauti rankiniu būdu;
2. Metaliniais šereliais; 
3. Matmenys 6cm x 2cm (+/-1cm).</t>
  </si>
  <si>
    <t>1. Skirtas sterilizacijai garais vakuuminiuose sterilizatoriuose; 
2. Popieriaus svoris ne mažiau 60g / kv. m; 
3. Sukarpytas lakštais; 
4. Aseptinis įpakavimas (popierius apsaugotas nuo dulkių ir chemikalų), pirminė pakuotė – plastikinė, antrinė – kartoninė dėžė; 
5. Dydis 90cm x 90cm ± 10cm.; 
6. Tvirtas, minkštas ir patogus naudoti, po sterilizacijos išlieka tvirtas. Padidinto atsparumo; 
7. Tinka naudoti ypač sunkiems paketams</t>
  </si>
  <si>
    <t>6</t>
  </si>
  <si>
    <t>6.1.</t>
  </si>
  <si>
    <t>KROVINIO REGISTRACIJOS ŽURNALAS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</si>
</sst>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1"/>
      <color theme="1"/>
      <name val="Aptos Narrow"/>
      <family val="2"/>
      <charset val="186"/>
      <scheme val="minor"/>
    </font>
    <font>
      <sz val="10"/>
      <name val="Arial"/>
      <family val="2"/>
    </font>
    <font>
      <sz val="10"/>
      <name val="Arial"/>
      <family val="2"/>
      <charset val="186"/>
    </font>
    <font>
      <sz val="12"/>
      <name val="宋体"/>
      <charset val="134"/>
    </font>
    <font>
      <sz val="10"/>
      <name val="Times New Roman"/>
      <family val="1"/>
    </font>
    <font>
      <b/>
      <sz val="10"/>
      <name val="Times New Roman"/>
      <family val="1"/>
    </font>
    <font>
      <b/>
      <sz val="8"/>
      <color indexed="10"/>
      <name val="Times New Roman"/>
      <family val="1"/>
      <charset val="186"/>
    </font>
    <font>
      <sz val="11"/>
      <color indexed="8"/>
      <name val="Times New Roman"/>
      <family val="1"/>
      <charset val="186"/>
    </font>
    <font>
      <b/>
      <sz val="11"/>
      <color indexed="8"/>
      <name val="Times New Roman"/>
      <family val="1"/>
      <charset val="186"/>
    </font>
    <font>
      <sz val="10"/>
      <name val="Times New Roman"/>
      <family val="1"/>
      <charset val="186"/>
    </font>
    <font>
      <sz val="10"/>
      <color indexed="8"/>
      <name val="Times New Roman"/>
      <family val="1"/>
      <charset val="186"/>
    </font>
    <font>
      <b/>
      <sz val="10"/>
      <color indexed="8"/>
      <name val="Times New Roman"/>
      <family val="1"/>
      <charset val="186"/>
    </font>
    <font>
      <sz val="10"/>
      <name val="Arial"/>
      <family val="2"/>
    </font>
    <font>
      <sz val="10"/>
      <color theme="1"/>
      <name val="Times New Roman"/>
      <family val="1"/>
    </font>
    <font>
      <sz val="11"/>
      <color theme="1"/>
      <name val="Aptos Narrow"/>
      <family val="2"/>
      <charset val="186"/>
      <scheme val="minor"/>
    </font>
    <font>
      <b/>
      <sz val="10"/>
      <color indexed="8"/>
      <name val="Times New Roman"/>
      <family val="1"/>
    </font>
    <font>
      <sz val="11"/>
      <color rgb="FF000000"/>
      <name val="Arial1"/>
    </font>
    <font>
      <b/>
      <sz val="10"/>
      <name val="Times New Roman"/>
      <family val="1"/>
      <charset val="186"/>
    </font>
    <font>
      <b/>
      <sz val="10"/>
      <color indexed="10"/>
      <name val="Times New Roman"/>
      <family val="1"/>
      <charset val="186"/>
    </font>
    <font>
      <b/>
      <sz val="10"/>
      <color theme="1"/>
      <name val="Times New Roman"/>
      <family val="1"/>
      <charset val="186"/>
    </font>
    <font>
      <strike/>
      <sz val="10"/>
      <name val="Times New Roman"/>
      <family val="1"/>
      <charset val="186"/>
    </font>
    <font>
      <i/>
      <sz val="10"/>
      <name val="Times New Roman"/>
      <family val="1"/>
    </font>
  </fonts>
  <fills count="5">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theme="2"/>
      </top>
      <bottom style="thin">
        <color indexed="64"/>
      </bottom>
      <diagonal/>
    </border>
    <border>
      <left style="thin">
        <color theme="2"/>
      </left>
      <right style="thin">
        <color theme="2"/>
      </right>
      <top style="thin">
        <color theme="2"/>
      </top>
      <bottom style="thin">
        <color indexed="64"/>
      </bottom>
      <diagonal/>
    </border>
    <border>
      <left style="thin">
        <color theme="2"/>
      </left>
      <right/>
      <top/>
      <bottom/>
      <diagonal/>
    </border>
    <border>
      <left style="thin">
        <color theme="2"/>
      </left>
      <right style="thin">
        <color theme="2"/>
      </right>
      <top style="thin">
        <color indexed="64"/>
      </top>
      <bottom style="thin">
        <color theme="2"/>
      </bottom>
      <diagonal/>
    </border>
  </borders>
  <cellStyleXfs count="7">
    <xf numFmtId="0" fontId="0" fillId="0" borderId="0"/>
    <xf numFmtId="0" fontId="1" fillId="0" borderId="0"/>
    <xf numFmtId="0" fontId="2" fillId="0" borderId="0"/>
    <xf numFmtId="0" fontId="3" fillId="0" borderId="0"/>
    <xf numFmtId="0" fontId="3" fillId="0" borderId="0">
      <alignment vertical="center"/>
    </xf>
    <xf numFmtId="0" fontId="14" fillId="0" borderId="0"/>
    <xf numFmtId="0" fontId="16" fillId="0" borderId="0"/>
  </cellStyleXfs>
  <cellXfs count="72">
    <xf numFmtId="0" fontId="0" fillId="0" borderId="0" xfId="0"/>
    <xf numFmtId="0" fontId="6" fillId="0" borderId="0" xfId="1" applyFont="1" applyAlignment="1" applyProtection="1">
      <alignment horizontal="left" vertical="center" wrapText="1"/>
      <protection locked="0"/>
    </xf>
    <xf numFmtId="0" fontId="8" fillId="0" borderId="0" xfId="1" applyFont="1" applyAlignment="1">
      <alignment horizontal="left" vertical="center" wrapText="1"/>
    </xf>
    <xf numFmtId="0" fontId="10" fillId="0" borderId="0" xfId="1" applyFont="1" applyAlignment="1">
      <alignment horizontal="left" vertical="center" wrapText="1"/>
    </xf>
    <xf numFmtId="0" fontId="7" fillId="0" borderId="0" xfId="1" applyFont="1" applyAlignment="1">
      <alignment wrapText="1"/>
    </xf>
    <xf numFmtId="0" fontId="7" fillId="0" borderId="0" xfId="1" applyFont="1" applyAlignment="1">
      <alignment horizontal="center" vertical="center" wrapText="1"/>
    </xf>
    <xf numFmtId="0" fontId="7" fillId="0" borderId="0" xfId="1" applyFont="1" applyAlignment="1">
      <alignment horizontal="center" wrapText="1"/>
    </xf>
    <xf numFmtId="0" fontId="8" fillId="0" borderId="0" xfId="1" applyFont="1" applyAlignment="1" applyProtection="1">
      <alignment horizontal="left" vertical="center" wrapText="1"/>
      <protection locked="0"/>
    </xf>
    <xf numFmtId="0" fontId="8" fillId="0" borderId="0" xfId="1" applyFont="1" applyAlignment="1">
      <alignment horizontal="center" vertical="center" wrapText="1"/>
    </xf>
    <xf numFmtId="49" fontId="5" fillId="0" borderId="1" xfId="2" applyNumberFormat="1" applyFont="1" applyBorder="1" applyAlignment="1">
      <alignment horizontal="center" vertical="center" wrapText="1"/>
    </xf>
    <xf numFmtId="0" fontId="4" fillId="0" borderId="1" xfId="1" applyFont="1" applyBorder="1" applyAlignment="1">
      <alignment horizontal="left" vertical="center" wrapText="1"/>
    </xf>
    <xf numFmtId="49" fontId="4" fillId="0" borderId="1" xfId="1" applyNumberFormat="1" applyFont="1" applyBorder="1" applyAlignment="1">
      <alignment horizontal="center" vertical="center" wrapText="1"/>
    </xf>
    <xf numFmtId="0" fontId="4" fillId="0" borderId="1" xfId="1" applyFont="1" applyBorder="1" applyAlignment="1">
      <alignment horizontal="center" vertical="center"/>
    </xf>
    <xf numFmtId="0" fontId="13" fillId="0" borderId="1" xfId="0" applyFont="1" applyBorder="1" applyAlignment="1">
      <alignment horizontal="center" vertical="center"/>
    </xf>
    <xf numFmtId="0" fontId="7" fillId="2" borderId="0" xfId="1" applyFont="1" applyFill="1" applyAlignment="1">
      <alignment horizontal="left" wrapText="1"/>
    </xf>
    <xf numFmtId="0" fontId="4" fillId="0" borderId="0" xfId="0" applyFont="1" applyAlignment="1">
      <alignment wrapText="1"/>
    </xf>
    <xf numFmtId="4" fontId="10" fillId="0" borderId="0" xfId="0" applyNumberFormat="1" applyFont="1" applyAlignment="1">
      <alignment horizontal="center" vertical="center"/>
    </xf>
    <xf numFmtId="4" fontId="7" fillId="0" borderId="0" xfId="0" applyNumberFormat="1" applyFont="1" applyAlignment="1">
      <alignment horizontal="center" vertical="center"/>
    </xf>
    <xf numFmtId="0" fontId="7" fillId="0" borderId="0" xfId="0" applyFont="1"/>
    <xf numFmtId="4" fontId="11" fillId="0" borderId="0" xfId="0" applyNumberFormat="1" applyFont="1" applyAlignment="1">
      <alignment horizontal="center" vertical="center"/>
    </xf>
    <xf numFmtId="0" fontId="1" fillId="3" borderId="1" xfId="1" applyFill="1" applyBorder="1"/>
    <xf numFmtId="0" fontId="0" fillId="3" borderId="1" xfId="0" applyFill="1" applyBorder="1"/>
    <xf numFmtId="0" fontId="0" fillId="2" borderId="0" xfId="0" applyFill="1"/>
    <xf numFmtId="0" fontId="6" fillId="0" borderId="0" xfId="1" applyFont="1" applyAlignment="1" applyProtection="1">
      <alignment vertical="center" wrapText="1"/>
      <protection locked="0"/>
    </xf>
    <xf numFmtId="0" fontId="4" fillId="0" borderId="1" xfId="1" applyFont="1" applyBorder="1" applyAlignment="1">
      <alignment horizontal="justify" vertical="distributed" wrapText="1"/>
    </xf>
    <xf numFmtId="0" fontId="4" fillId="0" borderId="1" xfId="1" applyFont="1" applyBorder="1" applyAlignment="1">
      <alignment horizontal="justify"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49" fontId="5" fillId="4" borderId="1" xfId="2" applyNumberFormat="1" applyFont="1" applyFill="1" applyBorder="1" applyAlignment="1">
      <alignment horizontal="center" vertical="center" wrapText="1"/>
    </xf>
    <xf numFmtId="0" fontId="5" fillId="4" borderId="1" xfId="2" applyFont="1" applyFill="1" applyBorder="1" applyAlignment="1">
      <alignment horizontal="center" vertical="center" wrapText="1"/>
    </xf>
    <xf numFmtId="1" fontId="5" fillId="4" borderId="1" xfId="2" applyNumberFormat="1" applyFont="1" applyFill="1" applyBorder="1" applyAlignment="1">
      <alignment horizontal="center" vertical="center" wrapText="1"/>
    </xf>
    <xf numFmtId="2" fontId="5" fillId="4" borderId="1" xfId="2" applyNumberFormat="1" applyFont="1" applyFill="1" applyBorder="1" applyAlignment="1">
      <alignment horizontal="center" vertical="center" wrapText="1"/>
    </xf>
    <xf numFmtId="0" fontId="5" fillId="4" borderId="2" xfId="2" applyFont="1" applyFill="1" applyBorder="1" applyAlignment="1">
      <alignment horizontal="center" vertical="center" wrapText="1"/>
    </xf>
    <xf numFmtId="2" fontId="17" fillId="4" borderId="1" xfId="2" applyNumberFormat="1" applyFont="1" applyFill="1" applyBorder="1" applyAlignment="1">
      <alignment horizontal="center" vertical="center" wrapText="1"/>
    </xf>
    <xf numFmtId="0" fontId="17" fillId="0" borderId="1" xfId="2" applyFont="1" applyBorder="1" applyAlignment="1">
      <alignment horizontal="center" vertical="center" wrapText="1"/>
    </xf>
    <xf numFmtId="0" fontId="1" fillId="3" borderId="1" xfId="1" applyFill="1" applyBorder="1" applyAlignment="1">
      <alignment horizontal="center" vertical="center"/>
    </xf>
    <xf numFmtId="0" fontId="1" fillId="3" borderId="2" xfId="1" applyFill="1" applyBorder="1" applyAlignment="1">
      <alignment horizontal="center" vertical="center"/>
    </xf>
    <xf numFmtId="0" fontId="0" fillId="3" borderId="1" xfId="0" applyFill="1" applyBorder="1" applyAlignment="1">
      <alignment horizontal="center" vertical="center"/>
    </xf>
    <xf numFmtId="0" fontId="12" fillId="3" borderId="1" xfId="1" applyFont="1" applyFill="1" applyBorder="1" applyAlignment="1">
      <alignment horizontal="center" vertical="center"/>
    </xf>
    <xf numFmtId="0" fontId="19" fillId="0" borderId="0" xfId="0" applyFont="1" applyAlignment="1">
      <alignment horizontal="center" vertical="center"/>
    </xf>
    <xf numFmtId="0" fontId="13" fillId="0" borderId="4" xfId="0" applyFont="1" applyBorder="1" applyAlignment="1">
      <alignment horizontal="center" vertical="center"/>
    </xf>
    <xf numFmtId="0" fontId="1" fillId="3" borderId="4" xfId="1" applyFill="1" applyBorder="1" applyAlignment="1">
      <alignment horizontal="center" vertical="center"/>
    </xf>
    <xf numFmtId="0" fontId="15"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xf>
    <xf numFmtId="0" fontId="15" fillId="0" borderId="3" xfId="0" applyFont="1" applyBorder="1" applyAlignment="1">
      <alignment vertical="center"/>
    </xf>
    <xf numFmtId="0" fontId="15" fillId="0" borderId="0" xfId="0" applyFont="1" applyAlignment="1">
      <alignment horizontal="right" vertical="center" wrapText="1"/>
    </xf>
    <xf numFmtId="0" fontId="15" fillId="3" borderId="5" xfId="0" applyFont="1" applyFill="1" applyBorder="1" applyAlignment="1">
      <alignment horizontal="center" vertical="center"/>
    </xf>
    <xf numFmtId="0" fontId="19" fillId="0" borderId="1" xfId="0" applyFont="1" applyBorder="1" applyAlignment="1">
      <alignment horizontal="center" vertical="center"/>
    </xf>
    <xf numFmtId="0" fontId="17" fillId="0" borderId="6" xfId="2" applyFont="1" applyBorder="1" applyAlignment="1">
      <alignment horizontal="center" vertical="center" wrapText="1"/>
    </xf>
    <xf numFmtId="0" fontId="15" fillId="0" borderId="0" xfId="0" applyFont="1" applyAlignment="1">
      <alignment horizontal="center" vertical="center"/>
    </xf>
    <xf numFmtId="0" fontId="15" fillId="3" borderId="4" xfId="0" applyFont="1" applyFill="1" applyBorder="1" applyAlignment="1">
      <alignment horizontal="center" vertical="center" wrapText="1"/>
    </xf>
    <xf numFmtId="0" fontId="5" fillId="4" borderId="5" xfId="2" applyFont="1" applyFill="1" applyBorder="1" applyAlignment="1">
      <alignment horizontal="center" vertical="center" wrapText="1"/>
    </xf>
    <xf numFmtId="0" fontId="0" fillId="0" borderId="7" xfId="0" applyBorder="1"/>
    <xf numFmtId="0" fontId="0" fillId="0" borderId="8" xfId="0" applyBorder="1"/>
    <xf numFmtId="0" fontId="15" fillId="0" borderId="9" xfId="0" applyFont="1" applyBorder="1" applyAlignment="1">
      <alignment vertical="center" wrapText="1"/>
    </xf>
    <xf numFmtId="0" fontId="15" fillId="2" borderId="10" xfId="0" applyFont="1" applyFill="1" applyBorder="1" applyAlignment="1">
      <alignment horizontal="center" vertical="center" wrapText="1"/>
    </xf>
    <xf numFmtId="0" fontId="1" fillId="3" borderId="1" xfId="1" applyFill="1" applyBorder="1" applyAlignment="1">
      <alignment horizontal="center" vertical="center" wrapText="1"/>
    </xf>
    <xf numFmtId="0" fontId="15" fillId="0" borderId="1" xfId="0" applyFont="1" applyBorder="1" applyAlignment="1">
      <alignment horizontal="right" vertical="center" wrapText="1"/>
    </xf>
    <xf numFmtId="0" fontId="15" fillId="0" borderId="1" xfId="0" applyFont="1" applyBorder="1" applyAlignment="1">
      <alignment horizontal="center" vertical="center"/>
    </xf>
    <xf numFmtId="0" fontId="15" fillId="0" borderId="5" xfId="0" applyFont="1" applyBorder="1" applyAlignment="1">
      <alignment horizontal="center" vertical="center"/>
    </xf>
    <xf numFmtId="0" fontId="9" fillId="2" borderId="0" xfId="1" applyFont="1" applyFill="1" applyAlignment="1">
      <alignment horizontal="left" vertical="center" wrapText="1"/>
    </xf>
    <xf numFmtId="0" fontId="9" fillId="2" borderId="0" xfId="1" applyFont="1" applyFill="1" applyAlignment="1">
      <alignment horizontal="left" vertical="top" wrapText="1"/>
    </xf>
    <xf numFmtId="0" fontId="4" fillId="0" borderId="1" xfId="1" applyFont="1" applyBorder="1" applyAlignment="1">
      <alignment horizontal="left" vertical="center" wrapText="1"/>
    </xf>
    <xf numFmtId="0" fontId="5" fillId="0" borderId="1" xfId="2" applyFont="1" applyBorder="1" applyAlignment="1">
      <alignment horizontal="left" vertical="center" wrapText="1"/>
    </xf>
    <xf numFmtId="0" fontId="4" fillId="0" borderId="2" xfId="1" applyFont="1" applyBorder="1" applyAlignment="1">
      <alignment horizontal="left" vertical="center" wrapText="1"/>
    </xf>
    <xf numFmtId="0" fontId="4" fillId="0" borderId="6" xfId="1" applyFont="1" applyBorder="1" applyAlignment="1">
      <alignment horizontal="left" vertical="center" wrapText="1"/>
    </xf>
    <xf numFmtId="0" fontId="18" fillId="3" borderId="0" xfId="1" applyFont="1" applyFill="1" applyAlignment="1" applyProtection="1">
      <alignment horizontal="center" vertical="center" wrapText="1"/>
      <protection locked="0"/>
    </xf>
    <xf numFmtId="0" fontId="4" fillId="2" borderId="0" xfId="1" applyFont="1" applyFill="1" applyAlignment="1">
      <alignment horizontal="left" vertical="center" wrapText="1"/>
    </xf>
    <xf numFmtId="0" fontId="8" fillId="0" borderId="0" xfId="1" applyFont="1" applyAlignment="1">
      <alignment horizontal="center" wrapText="1"/>
    </xf>
    <xf numFmtId="0" fontId="11" fillId="0" borderId="0" xfId="1" applyFont="1" applyAlignment="1">
      <alignment horizontal="left" wrapText="1"/>
    </xf>
    <xf numFmtId="0" fontId="10" fillId="0" borderId="0" xfId="1" applyFont="1" applyAlignment="1">
      <alignment horizontal="left" vertical="center" wrapText="1"/>
    </xf>
  </cellXfs>
  <cellStyles count="7">
    <cellStyle name="Įprastas" xfId="0" builtinId="0"/>
    <cellStyle name="Įprastas 2" xfId="1" xr:uid="{A225DD0A-6B82-4F68-89D8-2B82894AD462}"/>
    <cellStyle name="Įprastas 3" xfId="6" xr:uid="{109345E3-303E-419B-AF47-E5914423901B}"/>
    <cellStyle name="Normal 2" xfId="5" xr:uid="{F0A30675-4F71-4113-A68A-BD5465E611CE}"/>
    <cellStyle name="Paprastas_Lapas1" xfId="2" xr:uid="{DEB962BD-BC25-4FB7-A9AB-2C49FE5DCA45}"/>
    <cellStyle name="常规 4" xfId="3" xr:uid="{1D7A21F1-B9D0-437D-99CA-F694B4B225C2}"/>
    <cellStyle name="常规_Neogen nails price list" xfId="4" xr:uid="{B2D2C350-114E-4ADE-88AD-781A99A91E2F}"/>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8F5F07-D2AB-4E83-93BA-22B1B8FBDD61}">
  <sheetPr>
    <pageSetUpPr fitToPage="1"/>
  </sheetPr>
  <dimension ref="A1:L59"/>
  <sheetViews>
    <sheetView tabSelected="1" topLeftCell="A43" zoomScale="85" zoomScaleNormal="85" workbookViewId="0">
      <selection activeCell="O57" sqref="O57"/>
    </sheetView>
  </sheetViews>
  <sheetFormatPr defaultRowHeight="15"/>
  <cols>
    <col min="2" max="2" width="18.7109375" customWidth="1"/>
    <col min="3" max="3" width="53.85546875" customWidth="1"/>
    <col min="4" max="4" width="10" customWidth="1"/>
    <col min="5" max="5" width="12" customWidth="1"/>
    <col min="6" max="6" width="15.28515625" customWidth="1"/>
    <col min="7" max="7" width="12.28515625" customWidth="1"/>
    <col min="9" max="9" width="23.7109375" customWidth="1"/>
    <col min="10" max="10" width="24.85546875" customWidth="1"/>
    <col min="11" max="11" width="30.85546875" customWidth="1"/>
    <col min="12" max="12" width="14.28515625" customWidth="1"/>
  </cols>
  <sheetData>
    <row r="1" spans="1:12" ht="25.5" customHeight="1">
      <c r="A1" s="67" t="s">
        <v>0</v>
      </c>
      <c r="B1" s="67"/>
      <c r="C1" s="23"/>
      <c r="D1" s="23"/>
      <c r="E1" s="23"/>
      <c r="F1" s="23"/>
      <c r="G1" s="23"/>
      <c r="H1" s="1"/>
      <c r="I1" s="1"/>
      <c r="J1" s="4"/>
      <c r="K1" s="14" t="s">
        <v>1</v>
      </c>
    </row>
    <row r="2" spans="1:12">
      <c r="A2" s="4"/>
      <c r="B2" s="4"/>
      <c r="C2" s="4"/>
      <c r="D2" s="4"/>
      <c r="E2" s="5"/>
      <c r="F2" s="4"/>
      <c r="G2" s="6"/>
      <c r="H2" s="6"/>
      <c r="I2" s="6"/>
      <c r="J2" s="4"/>
      <c r="K2" s="4"/>
    </row>
    <row r="3" spans="1:12">
      <c r="A3" s="69" t="s">
        <v>35</v>
      </c>
      <c r="B3" s="69"/>
      <c r="C3" s="69"/>
      <c r="D3" s="69"/>
      <c r="E3" s="69"/>
      <c r="F3" s="69"/>
      <c r="G3" s="69"/>
      <c r="H3" s="69"/>
      <c r="I3" s="69"/>
      <c r="J3" s="69"/>
      <c r="K3" s="69"/>
    </row>
    <row r="4" spans="1:12">
      <c r="A4" s="2"/>
      <c r="B4" s="7"/>
      <c r="C4" s="2"/>
      <c r="D4" s="2"/>
      <c r="E4" s="8"/>
      <c r="F4" s="2"/>
      <c r="G4" s="2"/>
      <c r="H4" s="2"/>
      <c r="I4" s="2"/>
      <c r="J4" s="2"/>
      <c r="K4" s="2"/>
    </row>
    <row r="5" spans="1:12">
      <c r="A5" s="70" t="s">
        <v>2</v>
      </c>
      <c r="B5" s="70"/>
      <c r="C5" s="70"/>
      <c r="D5" s="70"/>
      <c r="E5" s="70"/>
      <c r="F5" s="70"/>
      <c r="G5" s="70"/>
      <c r="H5" s="70"/>
      <c r="I5" s="70"/>
      <c r="J5" s="70"/>
      <c r="K5" s="70"/>
    </row>
    <row r="6" spans="1:12">
      <c r="A6" s="71"/>
      <c r="B6" s="71"/>
      <c r="C6" s="71"/>
      <c r="D6" s="71"/>
      <c r="E6" s="71"/>
      <c r="F6" s="71"/>
      <c r="G6" s="71"/>
      <c r="H6" s="71"/>
      <c r="I6" s="71"/>
      <c r="J6" s="71"/>
      <c r="K6" s="71"/>
    </row>
    <row r="7" spans="1:12" s="22" customFormat="1" ht="15.75" customHeight="1">
      <c r="A7" s="68" t="s">
        <v>49</v>
      </c>
      <c r="B7" s="68"/>
      <c r="C7" s="68"/>
      <c r="D7" s="68"/>
      <c r="E7" s="68"/>
      <c r="F7" s="68"/>
      <c r="G7" s="68"/>
      <c r="H7" s="68"/>
      <c r="I7" s="68"/>
      <c r="J7" s="68"/>
      <c r="K7" s="68"/>
    </row>
    <row r="8" spans="1:12" s="22" customFormat="1">
      <c r="A8" s="62" t="s">
        <v>54</v>
      </c>
      <c r="B8" s="62"/>
      <c r="C8" s="62"/>
      <c r="D8" s="62"/>
      <c r="E8" s="62"/>
      <c r="F8" s="62"/>
      <c r="G8" s="62"/>
      <c r="H8" s="62"/>
      <c r="I8" s="62"/>
      <c r="J8" s="62"/>
      <c r="K8" s="62"/>
    </row>
    <row r="9" spans="1:12" s="22" customFormat="1" ht="15" customHeight="1">
      <c r="A9" s="62" t="s">
        <v>50</v>
      </c>
      <c r="B9" s="62"/>
      <c r="C9" s="62"/>
      <c r="D9" s="62"/>
      <c r="E9" s="62"/>
      <c r="F9" s="62"/>
      <c r="G9" s="62"/>
      <c r="H9" s="62"/>
      <c r="I9" s="62"/>
      <c r="J9" s="62"/>
      <c r="K9" s="62"/>
    </row>
    <row r="10" spans="1:12" s="22" customFormat="1" ht="30" customHeight="1">
      <c r="A10" s="62" t="s">
        <v>55</v>
      </c>
      <c r="B10" s="62"/>
      <c r="C10" s="62"/>
      <c r="D10" s="62"/>
      <c r="E10" s="62"/>
      <c r="F10" s="62"/>
      <c r="G10" s="62"/>
      <c r="H10" s="62"/>
      <c r="I10" s="62"/>
      <c r="J10" s="62"/>
      <c r="K10" s="62"/>
    </row>
    <row r="11" spans="1:12" s="22" customFormat="1">
      <c r="A11" s="62" t="s">
        <v>51</v>
      </c>
      <c r="B11" s="62"/>
      <c r="C11" s="62"/>
      <c r="D11" s="62"/>
      <c r="E11" s="62"/>
      <c r="F11" s="62"/>
      <c r="G11" s="62"/>
      <c r="H11" s="62"/>
      <c r="I11" s="62"/>
      <c r="J11" s="62"/>
      <c r="K11" s="62"/>
    </row>
    <row r="12" spans="1:12" s="22" customFormat="1">
      <c r="A12" s="61" t="s">
        <v>52</v>
      </c>
      <c r="B12" s="61"/>
      <c r="C12" s="61"/>
      <c r="D12" s="61"/>
      <c r="E12" s="61"/>
      <c r="F12" s="61"/>
      <c r="G12" s="61"/>
      <c r="H12" s="61"/>
      <c r="I12" s="61"/>
      <c r="J12" s="61"/>
      <c r="K12" s="61"/>
    </row>
    <row r="13" spans="1:12">
      <c r="A13" s="3"/>
      <c r="B13" s="3"/>
      <c r="C13" s="3"/>
      <c r="D13" s="3"/>
      <c r="E13" s="3"/>
      <c r="F13" s="3"/>
      <c r="G13" s="3"/>
      <c r="H13" s="3"/>
      <c r="I13" s="3"/>
      <c r="J13" s="3"/>
      <c r="K13" s="3"/>
    </row>
    <row r="14" spans="1:12" s="15" customFormat="1" ht="76.150000000000006" customHeight="1">
      <c r="A14" s="28" t="s">
        <v>37</v>
      </c>
      <c r="B14" s="29" t="s">
        <v>20</v>
      </c>
      <c r="C14" s="29" t="s">
        <v>21</v>
      </c>
      <c r="D14" s="29" t="s">
        <v>22</v>
      </c>
      <c r="E14" s="30" t="s">
        <v>23</v>
      </c>
      <c r="F14" s="29" t="s">
        <v>24</v>
      </c>
      <c r="G14" s="29" t="s">
        <v>25</v>
      </c>
      <c r="H14" s="29" t="s">
        <v>26</v>
      </c>
      <c r="I14" s="29" t="s">
        <v>47</v>
      </c>
      <c r="J14" s="31" t="s">
        <v>27</v>
      </c>
      <c r="K14" s="32" t="s">
        <v>28</v>
      </c>
      <c r="L14" s="33" t="s">
        <v>33</v>
      </c>
    </row>
    <row r="15" spans="1:12" ht="14.45" customHeight="1">
      <c r="A15" s="9" t="s">
        <v>3</v>
      </c>
      <c r="B15" s="64" t="s">
        <v>48</v>
      </c>
      <c r="C15" s="64"/>
      <c r="D15" s="39">
        <v>1</v>
      </c>
      <c r="E15" s="34">
        <v>2</v>
      </c>
      <c r="F15" s="34">
        <v>3</v>
      </c>
      <c r="G15" s="34" t="s">
        <v>38</v>
      </c>
      <c r="H15" s="34">
        <v>5</v>
      </c>
      <c r="I15" s="34">
        <v>6</v>
      </c>
      <c r="J15" s="49">
        <v>7</v>
      </c>
      <c r="K15" s="34">
        <v>8</v>
      </c>
      <c r="L15" s="34">
        <v>9</v>
      </c>
    </row>
    <row r="16" spans="1:12" ht="189" customHeight="1">
      <c r="A16" s="11" t="s">
        <v>4</v>
      </c>
      <c r="B16" s="10" t="s">
        <v>9</v>
      </c>
      <c r="C16" s="24" t="s">
        <v>56</v>
      </c>
      <c r="D16" s="12" t="s">
        <v>10</v>
      </c>
      <c r="E16" s="13">
        <v>2000000</v>
      </c>
      <c r="F16" s="35"/>
      <c r="G16" s="35">
        <f>E16*F16</f>
        <v>0</v>
      </c>
      <c r="H16" s="35"/>
      <c r="I16" s="35"/>
      <c r="J16" s="35"/>
      <c r="K16" s="36"/>
      <c r="L16" s="37"/>
    </row>
    <row r="17" spans="1:12" ht="249" customHeight="1">
      <c r="A17" s="11" t="s">
        <v>5</v>
      </c>
      <c r="B17" s="10" t="s">
        <v>11</v>
      </c>
      <c r="C17" s="25" t="s">
        <v>36</v>
      </c>
      <c r="D17" s="12" t="s">
        <v>10</v>
      </c>
      <c r="E17" s="13">
        <v>88000</v>
      </c>
      <c r="F17" s="35"/>
      <c r="G17" s="35">
        <f>E17*F17</f>
        <v>0</v>
      </c>
      <c r="H17" s="35"/>
      <c r="I17" s="35"/>
      <c r="J17" s="35"/>
      <c r="K17" s="36"/>
      <c r="L17" s="37"/>
    </row>
    <row r="18" spans="1:12" ht="321" customHeight="1">
      <c r="A18" s="11" t="s">
        <v>6</v>
      </c>
      <c r="B18" s="10" t="s">
        <v>7</v>
      </c>
      <c r="C18" s="25" t="s">
        <v>53</v>
      </c>
      <c r="D18" s="12" t="s">
        <v>10</v>
      </c>
      <c r="E18" s="13">
        <v>1250</v>
      </c>
      <c r="F18" s="35"/>
      <c r="G18" s="35">
        <f>E18*F18</f>
        <v>0</v>
      </c>
      <c r="H18" s="35"/>
      <c r="I18" s="35"/>
      <c r="J18" s="38" t="s">
        <v>17</v>
      </c>
      <c r="K18" s="36"/>
      <c r="L18" s="37"/>
    </row>
    <row r="19" spans="1:12" ht="55.5" customHeight="1">
      <c r="A19" s="11" t="s">
        <v>8</v>
      </c>
      <c r="B19" s="10" t="s">
        <v>14</v>
      </c>
      <c r="C19" s="25" t="s">
        <v>15</v>
      </c>
      <c r="D19" s="40" t="s">
        <v>10</v>
      </c>
      <c r="E19" s="40">
        <v>1500</v>
      </c>
      <c r="F19" s="41"/>
      <c r="G19" s="41">
        <f>E19*F19</f>
        <v>0</v>
      </c>
      <c r="H19" s="35"/>
      <c r="I19" s="35"/>
      <c r="J19" s="35"/>
      <c r="K19" s="36"/>
      <c r="L19" s="37"/>
    </row>
    <row r="20" spans="1:12" s="18" customFormat="1" ht="31.5" customHeight="1">
      <c r="A20" s="45"/>
      <c r="B20" s="45"/>
      <c r="C20" s="45"/>
      <c r="D20" s="58" t="s">
        <v>29</v>
      </c>
      <c r="E20" s="58"/>
      <c r="F20" s="58"/>
      <c r="G20" s="27">
        <f>SUM(G16:G19)</f>
        <v>0</v>
      </c>
      <c r="H20" s="44"/>
      <c r="I20" s="44"/>
      <c r="J20" s="16"/>
      <c r="K20" s="17"/>
    </row>
    <row r="21" spans="1:12" s="18" customFormat="1" ht="13.9" customHeight="1">
      <c r="A21" s="43"/>
      <c r="B21" s="43"/>
      <c r="C21" s="43"/>
      <c r="D21" s="58" t="s">
        <v>30</v>
      </c>
      <c r="E21" s="58"/>
      <c r="F21" s="58"/>
      <c r="G21" s="26"/>
      <c r="H21" s="43"/>
      <c r="I21" s="43"/>
      <c r="J21" s="16"/>
      <c r="K21" s="17"/>
    </row>
    <row r="22" spans="1:12" s="18" customFormat="1" ht="28.5" customHeight="1">
      <c r="A22" s="43"/>
      <c r="B22" s="43"/>
      <c r="C22" s="43"/>
      <c r="D22" s="58" t="s">
        <v>31</v>
      </c>
      <c r="E22" s="58"/>
      <c r="F22" s="58"/>
      <c r="G22" s="26">
        <f>SUM(G20:G21)</f>
        <v>0</v>
      </c>
      <c r="H22" s="43"/>
      <c r="I22" s="43"/>
      <c r="J22" s="19"/>
      <c r="K22" s="17"/>
    </row>
    <row r="23" spans="1:12" s="18" customFormat="1">
      <c r="A23" s="46"/>
      <c r="B23" s="46"/>
      <c r="C23" s="46"/>
      <c r="D23" s="42"/>
      <c r="E23" s="42"/>
      <c r="F23" s="42"/>
      <c r="G23" s="42"/>
      <c r="H23" s="42"/>
      <c r="I23" s="42"/>
      <c r="J23" s="19"/>
      <c r="K23" s="17"/>
    </row>
    <row r="24" spans="1:12" s="18" customFormat="1">
      <c r="A24" s="46"/>
      <c r="B24" s="46"/>
      <c r="C24" s="46"/>
      <c r="D24" s="42"/>
      <c r="E24" s="42"/>
      <c r="F24" s="42"/>
      <c r="G24" s="42"/>
      <c r="H24" s="42"/>
      <c r="I24" s="42"/>
      <c r="J24" s="19"/>
      <c r="K24" s="17"/>
    </row>
    <row r="25" spans="1:12" s="15" customFormat="1" ht="73.900000000000006" customHeight="1">
      <c r="A25" s="28" t="s">
        <v>37</v>
      </c>
      <c r="B25" s="29" t="s">
        <v>20</v>
      </c>
      <c r="C25" s="29" t="s">
        <v>21</v>
      </c>
      <c r="D25" s="29" t="s">
        <v>22</v>
      </c>
      <c r="E25" s="30" t="s">
        <v>23</v>
      </c>
      <c r="F25" s="29" t="s">
        <v>24</v>
      </c>
      <c r="G25" s="29" t="s">
        <v>25</v>
      </c>
      <c r="H25" s="29" t="s">
        <v>26</v>
      </c>
      <c r="I25" s="29" t="s">
        <v>47</v>
      </c>
      <c r="J25" s="31" t="s">
        <v>27</v>
      </c>
      <c r="K25" s="32" t="s">
        <v>28</v>
      </c>
      <c r="L25" s="33" t="s">
        <v>33</v>
      </c>
    </row>
    <row r="26" spans="1:12" ht="14.45" customHeight="1">
      <c r="A26" s="9" t="s">
        <v>39</v>
      </c>
      <c r="B26" s="64" t="s">
        <v>40</v>
      </c>
      <c r="C26" s="64"/>
      <c r="D26" s="39">
        <v>1</v>
      </c>
      <c r="E26" s="34">
        <v>2</v>
      </c>
      <c r="F26" s="34">
        <v>3</v>
      </c>
      <c r="G26" s="34" t="s">
        <v>38</v>
      </c>
      <c r="H26" s="34">
        <v>5</v>
      </c>
      <c r="I26" s="34"/>
      <c r="J26" s="34">
        <v>6</v>
      </c>
      <c r="K26" s="34">
        <v>7</v>
      </c>
      <c r="L26" s="34">
        <v>8</v>
      </c>
    </row>
    <row r="27" spans="1:12" ht="45" customHeight="1">
      <c r="A27" s="11" t="s">
        <v>16</v>
      </c>
      <c r="B27" s="63" t="s">
        <v>57</v>
      </c>
      <c r="C27" s="63"/>
      <c r="D27" s="12" t="s">
        <v>10</v>
      </c>
      <c r="E27" s="12">
        <v>50</v>
      </c>
      <c r="F27" s="35"/>
      <c r="G27" s="35">
        <f>E27*F27</f>
        <v>0</v>
      </c>
      <c r="H27" s="35"/>
      <c r="I27" s="35"/>
      <c r="J27" s="35"/>
      <c r="K27" s="35"/>
      <c r="L27" s="37"/>
    </row>
    <row r="28" spans="1:12" s="18" customFormat="1" ht="24.75" customHeight="1">
      <c r="A28" s="44"/>
      <c r="B28" s="44"/>
      <c r="C28" s="44"/>
      <c r="D28" s="58" t="s">
        <v>29</v>
      </c>
      <c r="E28" s="58"/>
      <c r="F28" s="58"/>
      <c r="G28" s="27">
        <f>SUM(G27)</f>
        <v>0</v>
      </c>
      <c r="H28" s="44"/>
      <c r="I28" s="44"/>
      <c r="J28" s="16"/>
      <c r="K28" s="17"/>
    </row>
    <row r="29" spans="1:12" s="18" customFormat="1" ht="13.9" customHeight="1">
      <c r="A29" s="43"/>
      <c r="B29" s="43"/>
      <c r="C29" s="43"/>
      <c r="D29" s="58" t="s">
        <v>30</v>
      </c>
      <c r="E29" s="58"/>
      <c r="F29" s="58"/>
      <c r="G29" s="26"/>
      <c r="H29" s="43"/>
      <c r="I29" s="43"/>
      <c r="J29" s="16"/>
      <c r="K29" s="17"/>
    </row>
    <row r="30" spans="1:12" s="18" customFormat="1" ht="26.25" customHeight="1">
      <c r="A30" s="43"/>
      <c r="B30" s="43"/>
      <c r="C30" s="43"/>
      <c r="D30" s="58" t="s">
        <v>31</v>
      </c>
      <c r="E30" s="58"/>
      <c r="F30" s="58"/>
      <c r="G30" s="26">
        <f>SUM(G28:G29)</f>
        <v>0</v>
      </c>
      <c r="H30" s="43"/>
      <c r="I30" s="43"/>
      <c r="J30" s="19"/>
      <c r="K30" s="17"/>
    </row>
    <row r="31" spans="1:12" s="18" customFormat="1">
      <c r="A31" s="46"/>
      <c r="B31" s="46"/>
      <c r="C31" s="46"/>
      <c r="D31" s="42"/>
      <c r="E31" s="42"/>
      <c r="F31" s="42"/>
      <c r="G31" s="42"/>
      <c r="H31" s="42"/>
      <c r="I31" s="42"/>
      <c r="J31" s="19"/>
      <c r="K31" s="17"/>
    </row>
    <row r="32" spans="1:12" s="18" customFormat="1">
      <c r="A32" s="46"/>
      <c r="B32" s="46"/>
      <c r="C32" s="46"/>
      <c r="D32" s="42"/>
      <c r="E32" s="42"/>
      <c r="F32" s="42"/>
      <c r="G32" s="42"/>
      <c r="H32" s="42"/>
      <c r="I32" s="42"/>
      <c r="J32" s="19"/>
      <c r="K32" s="17"/>
    </row>
    <row r="33" spans="1:12" s="15" customFormat="1" ht="73.900000000000006" customHeight="1">
      <c r="A33" s="28" t="s">
        <v>37</v>
      </c>
      <c r="B33" s="29" t="s">
        <v>20</v>
      </c>
      <c r="C33" s="29" t="s">
        <v>21</v>
      </c>
      <c r="D33" s="29" t="s">
        <v>22</v>
      </c>
      <c r="E33" s="30" t="s">
        <v>23</v>
      </c>
      <c r="F33" s="29" t="s">
        <v>24</v>
      </c>
      <c r="G33" s="29" t="s">
        <v>25</v>
      </c>
      <c r="H33" s="29" t="s">
        <v>26</v>
      </c>
      <c r="I33" s="29" t="s">
        <v>47</v>
      </c>
      <c r="J33" s="31" t="s">
        <v>27</v>
      </c>
      <c r="K33" s="32" t="s">
        <v>28</v>
      </c>
      <c r="L33" s="33" t="s">
        <v>33</v>
      </c>
    </row>
    <row r="34" spans="1:12" ht="14.45" customHeight="1">
      <c r="A34" s="9" t="s">
        <v>41</v>
      </c>
      <c r="B34" s="64" t="s">
        <v>42</v>
      </c>
      <c r="C34" s="64"/>
      <c r="D34" s="39">
        <v>1</v>
      </c>
      <c r="E34" s="34">
        <v>2</v>
      </c>
      <c r="F34" s="34">
        <v>3</v>
      </c>
      <c r="G34" s="34" t="s">
        <v>38</v>
      </c>
      <c r="H34" s="34">
        <v>5</v>
      </c>
      <c r="I34" s="34"/>
      <c r="J34" s="34">
        <v>6</v>
      </c>
      <c r="K34" s="34">
        <v>7</v>
      </c>
      <c r="L34" s="34">
        <v>8</v>
      </c>
    </row>
    <row r="35" spans="1:12" ht="119.45" customHeight="1">
      <c r="A35" s="11" t="s">
        <v>32</v>
      </c>
      <c r="B35" s="63" t="s">
        <v>58</v>
      </c>
      <c r="C35" s="63"/>
      <c r="D35" s="12" t="s">
        <v>10</v>
      </c>
      <c r="E35" s="12">
        <v>13500</v>
      </c>
      <c r="F35" s="21"/>
      <c r="G35" s="35">
        <f>E35*F35</f>
        <v>0</v>
      </c>
      <c r="H35" s="21"/>
      <c r="I35" s="21"/>
      <c r="J35" s="21"/>
      <c r="K35" s="21"/>
      <c r="L35" s="21"/>
    </row>
    <row r="36" spans="1:12" s="18" customFormat="1" ht="14.25" customHeight="1">
      <c r="A36" s="44"/>
      <c r="B36" s="44"/>
      <c r="C36" s="44"/>
      <c r="D36" s="59" t="s">
        <v>29</v>
      </c>
      <c r="E36" s="59"/>
      <c r="F36" s="59"/>
      <c r="G36" s="27">
        <f>SUM(G35)</f>
        <v>0</v>
      </c>
      <c r="H36" s="44"/>
      <c r="I36" s="44"/>
      <c r="J36" s="16"/>
      <c r="K36" s="17"/>
    </row>
    <row r="37" spans="1:12" s="18" customFormat="1">
      <c r="A37" s="43"/>
      <c r="B37" s="43"/>
      <c r="C37" s="43"/>
      <c r="D37" s="58" t="s">
        <v>30</v>
      </c>
      <c r="E37" s="58"/>
      <c r="F37" s="58"/>
      <c r="G37" s="26"/>
      <c r="H37" s="43"/>
      <c r="I37" s="43"/>
      <c r="J37" s="16"/>
      <c r="K37" s="17"/>
    </row>
    <row r="38" spans="1:12" s="18" customFormat="1">
      <c r="A38" s="43"/>
      <c r="B38" s="43"/>
      <c r="C38" s="43"/>
      <c r="D38" s="59" t="s">
        <v>31</v>
      </c>
      <c r="E38" s="59"/>
      <c r="F38" s="59"/>
      <c r="G38" s="26">
        <f>SUM(G36:G37)</f>
        <v>0</v>
      </c>
      <c r="H38" s="43"/>
      <c r="I38" s="43"/>
      <c r="J38" s="19"/>
      <c r="K38" s="17"/>
    </row>
    <row r="39" spans="1:12" s="18" customFormat="1">
      <c r="A39" s="46"/>
      <c r="B39" s="46"/>
      <c r="C39" s="46"/>
      <c r="D39" s="42"/>
      <c r="E39" s="42"/>
      <c r="F39" s="42"/>
      <c r="G39" s="42"/>
      <c r="H39" s="42"/>
      <c r="I39" s="42"/>
      <c r="J39" s="19"/>
      <c r="K39" s="17"/>
    </row>
    <row r="40" spans="1:12" s="18" customFormat="1">
      <c r="A40" s="46"/>
      <c r="B40" s="46"/>
      <c r="C40" s="46"/>
      <c r="D40" s="42"/>
      <c r="E40" s="42"/>
      <c r="F40" s="42"/>
      <c r="G40" s="42"/>
      <c r="H40" s="42"/>
      <c r="I40" s="42"/>
      <c r="J40" s="19"/>
      <c r="K40" s="17"/>
    </row>
    <row r="41" spans="1:12" s="15" customFormat="1" ht="73.900000000000006" customHeight="1">
      <c r="A41" s="28" t="s">
        <v>37</v>
      </c>
      <c r="B41" s="29" t="s">
        <v>20</v>
      </c>
      <c r="C41" s="29" t="s">
        <v>21</v>
      </c>
      <c r="D41" s="29" t="s">
        <v>22</v>
      </c>
      <c r="E41" s="30" t="s">
        <v>23</v>
      </c>
      <c r="F41" s="29" t="s">
        <v>24</v>
      </c>
      <c r="G41" s="29" t="s">
        <v>25</v>
      </c>
      <c r="H41" s="29" t="s">
        <v>26</v>
      </c>
      <c r="I41" s="29" t="s">
        <v>47</v>
      </c>
      <c r="J41" s="31" t="s">
        <v>27</v>
      </c>
      <c r="K41" s="32" t="s">
        <v>28</v>
      </c>
      <c r="L41" s="33" t="s">
        <v>33</v>
      </c>
    </row>
    <row r="42" spans="1:12" ht="14.45" customHeight="1">
      <c r="A42" s="9" t="s">
        <v>43</v>
      </c>
      <c r="B42" s="64" t="s">
        <v>44</v>
      </c>
      <c r="C42" s="64"/>
      <c r="D42" s="39">
        <v>1</v>
      </c>
      <c r="E42" s="34">
        <v>2</v>
      </c>
      <c r="F42" s="34">
        <v>3</v>
      </c>
      <c r="G42" s="34" t="s">
        <v>38</v>
      </c>
      <c r="H42" s="34">
        <v>5</v>
      </c>
      <c r="I42" s="34"/>
      <c r="J42" s="34">
        <v>6</v>
      </c>
      <c r="K42" s="34">
        <v>7</v>
      </c>
      <c r="L42" s="34">
        <v>8</v>
      </c>
    </row>
    <row r="43" spans="1:12" ht="124.5" customHeight="1">
      <c r="A43" s="11" t="s">
        <v>18</v>
      </c>
      <c r="B43" s="63" t="s">
        <v>12</v>
      </c>
      <c r="C43" s="63"/>
      <c r="D43" s="12" t="s">
        <v>10</v>
      </c>
      <c r="E43" s="12">
        <v>15</v>
      </c>
      <c r="F43" s="21"/>
      <c r="G43" s="35">
        <f>E43*F43</f>
        <v>0</v>
      </c>
      <c r="H43" s="21"/>
      <c r="I43" s="21"/>
      <c r="J43" s="21"/>
      <c r="K43" s="21"/>
      <c r="L43" s="21"/>
    </row>
    <row r="44" spans="1:12" s="18" customFormat="1" ht="14.25" customHeight="1">
      <c r="A44" s="44"/>
      <c r="B44" s="44"/>
      <c r="C44" s="44"/>
      <c r="D44" s="60" t="s">
        <v>29</v>
      </c>
      <c r="E44" s="60"/>
      <c r="F44" s="60"/>
      <c r="G44" s="47">
        <f>SUM(G43)</f>
        <v>0</v>
      </c>
      <c r="H44" s="44"/>
      <c r="I44" s="44"/>
      <c r="J44" s="16"/>
      <c r="K44" s="17"/>
    </row>
    <row r="45" spans="1:12" s="18" customFormat="1" ht="13.9" customHeight="1">
      <c r="A45" s="43"/>
      <c r="B45" s="43"/>
      <c r="C45" s="43"/>
      <c r="D45" s="58" t="s">
        <v>30</v>
      </c>
      <c r="E45" s="58"/>
      <c r="F45" s="58"/>
      <c r="G45" s="26"/>
      <c r="H45" s="43"/>
      <c r="I45" s="43"/>
      <c r="J45" s="16"/>
      <c r="K45" s="17"/>
    </row>
    <row r="46" spans="1:12" s="18" customFormat="1" ht="13.9" customHeight="1">
      <c r="A46" s="43"/>
      <c r="B46" s="43"/>
      <c r="C46" s="43"/>
      <c r="D46" s="59" t="s">
        <v>31</v>
      </c>
      <c r="E46" s="59"/>
      <c r="F46" s="59"/>
      <c r="G46" s="26">
        <f>SUM(G44:G45)</f>
        <v>0</v>
      </c>
      <c r="H46" s="43"/>
      <c r="I46" s="43"/>
      <c r="J46" s="19"/>
      <c r="K46" s="17"/>
    </row>
    <row r="47" spans="1:12" s="18" customFormat="1">
      <c r="A47" s="46"/>
      <c r="B47" s="46"/>
      <c r="C47" s="46"/>
      <c r="D47" s="42"/>
      <c r="E47" s="42"/>
      <c r="F47" s="42"/>
      <c r="G47" s="42"/>
      <c r="H47" s="42"/>
      <c r="I47" s="42"/>
      <c r="J47" s="19"/>
      <c r="K47" s="17"/>
    </row>
    <row r="48" spans="1:12" s="18" customFormat="1">
      <c r="A48" s="46"/>
      <c r="B48" s="46"/>
      <c r="C48" s="46"/>
      <c r="D48" s="42"/>
      <c r="E48" s="42"/>
      <c r="F48" s="42"/>
      <c r="G48" s="42"/>
      <c r="H48" s="42"/>
      <c r="I48" s="42"/>
      <c r="J48" s="19"/>
      <c r="K48" s="17"/>
    </row>
    <row r="49" spans="1:12" s="15" customFormat="1" ht="73.900000000000006" customHeight="1">
      <c r="A49" s="28" t="s">
        <v>37</v>
      </c>
      <c r="B49" s="29" t="s">
        <v>20</v>
      </c>
      <c r="C49" s="29" t="s">
        <v>21</v>
      </c>
      <c r="D49" s="29" t="s">
        <v>22</v>
      </c>
      <c r="E49" s="30" t="s">
        <v>23</v>
      </c>
      <c r="F49" s="29" t="s">
        <v>24</v>
      </c>
      <c r="G49" s="29" t="s">
        <v>25</v>
      </c>
      <c r="H49" s="29" t="s">
        <v>26</v>
      </c>
      <c r="I49" s="29" t="s">
        <v>47</v>
      </c>
      <c r="J49" s="31" t="s">
        <v>27</v>
      </c>
      <c r="K49" s="32" t="s">
        <v>28</v>
      </c>
      <c r="L49" s="33" t="s">
        <v>33</v>
      </c>
    </row>
    <row r="50" spans="1:12" ht="14.45" customHeight="1">
      <c r="A50" s="9" t="s">
        <v>45</v>
      </c>
      <c r="B50" s="64" t="s">
        <v>46</v>
      </c>
      <c r="C50" s="64"/>
      <c r="D50" s="48">
        <v>1</v>
      </c>
      <c r="E50" s="34">
        <v>2</v>
      </c>
      <c r="F50" s="34">
        <v>3</v>
      </c>
      <c r="G50" s="34" t="s">
        <v>38</v>
      </c>
      <c r="H50" s="34">
        <v>5</v>
      </c>
      <c r="I50" s="34"/>
      <c r="J50" s="34">
        <v>6</v>
      </c>
      <c r="K50" s="34">
        <v>7</v>
      </c>
      <c r="L50" s="34">
        <v>8</v>
      </c>
    </row>
    <row r="51" spans="1:12" ht="60.75" customHeight="1">
      <c r="A51" s="11" t="s">
        <v>19</v>
      </c>
      <c r="B51" s="63" t="s">
        <v>34</v>
      </c>
      <c r="C51" s="63"/>
      <c r="D51" s="12" t="s">
        <v>10</v>
      </c>
      <c r="E51" s="12">
        <v>50</v>
      </c>
      <c r="F51" s="20"/>
      <c r="G51" s="35">
        <f>E51*F51</f>
        <v>0</v>
      </c>
      <c r="H51" s="20"/>
      <c r="I51" s="20"/>
      <c r="J51" s="20"/>
      <c r="K51" s="20"/>
      <c r="L51" s="21"/>
    </row>
    <row r="52" spans="1:12" s="18" customFormat="1" ht="14.25" customHeight="1">
      <c r="A52" s="44"/>
      <c r="B52" s="44"/>
      <c r="C52" s="44"/>
      <c r="D52" s="60" t="s">
        <v>29</v>
      </c>
      <c r="E52" s="60"/>
      <c r="F52" s="60"/>
      <c r="G52" s="47">
        <f>SUM(G51)</f>
        <v>0</v>
      </c>
      <c r="H52" s="44"/>
      <c r="I52" s="44"/>
      <c r="J52" s="16"/>
      <c r="K52" s="17"/>
    </row>
    <row r="53" spans="1:12" s="18" customFormat="1" ht="13.9" customHeight="1">
      <c r="A53" s="43"/>
      <c r="B53" s="43"/>
      <c r="C53" s="43"/>
      <c r="D53" s="58" t="s">
        <v>30</v>
      </c>
      <c r="E53" s="58"/>
      <c r="F53" s="58"/>
      <c r="G53" s="26"/>
      <c r="H53" s="43"/>
      <c r="I53" s="43"/>
      <c r="J53" s="16"/>
      <c r="K53" s="17"/>
    </row>
    <row r="54" spans="1:12" s="18" customFormat="1" ht="13.9" customHeight="1">
      <c r="A54" s="43"/>
      <c r="B54" s="43"/>
      <c r="C54" s="43"/>
      <c r="D54" s="59" t="s">
        <v>31</v>
      </c>
      <c r="E54" s="59"/>
      <c r="F54" s="59"/>
      <c r="G54" s="51">
        <f>SUM(G52:G53)</f>
        <v>0</v>
      </c>
      <c r="H54" s="43"/>
      <c r="I54" s="43"/>
      <c r="J54" s="19"/>
      <c r="K54" s="17"/>
    </row>
    <row r="55" spans="1:12" s="18" customFormat="1" ht="13.9" customHeight="1">
      <c r="A55" s="43"/>
      <c r="B55" s="43"/>
      <c r="C55" s="43"/>
      <c r="D55" s="50"/>
      <c r="E55" s="50"/>
      <c r="F55" s="50"/>
      <c r="G55" s="56"/>
      <c r="H55" s="55"/>
      <c r="I55" s="43"/>
      <c r="J55" s="19"/>
      <c r="K55" s="17"/>
    </row>
    <row r="56" spans="1:12">
      <c r="F56" s="53"/>
      <c r="G56" s="54"/>
    </row>
    <row r="57" spans="1:12" ht="76.5">
      <c r="A57" s="28" t="s">
        <v>37</v>
      </c>
      <c r="B57" s="29" t="s">
        <v>20</v>
      </c>
      <c r="C57" s="29" t="s">
        <v>21</v>
      </c>
      <c r="D57" s="29" t="s">
        <v>22</v>
      </c>
      <c r="E57" s="30" t="s">
        <v>23</v>
      </c>
      <c r="F57" s="29" t="s">
        <v>24</v>
      </c>
      <c r="G57" s="52" t="s">
        <v>25</v>
      </c>
      <c r="H57" s="29" t="s">
        <v>26</v>
      </c>
      <c r="I57" s="29" t="s">
        <v>47</v>
      </c>
      <c r="J57" s="31" t="s">
        <v>27</v>
      </c>
      <c r="K57" s="32" t="s">
        <v>28</v>
      </c>
      <c r="L57" s="33" t="s">
        <v>33</v>
      </c>
    </row>
    <row r="58" spans="1:12">
      <c r="A58" s="9" t="s">
        <v>59</v>
      </c>
      <c r="B58" s="64" t="s">
        <v>61</v>
      </c>
      <c r="C58" s="64"/>
      <c r="D58" s="48">
        <v>1</v>
      </c>
      <c r="E58" s="34">
        <v>2</v>
      </c>
      <c r="F58" s="34">
        <v>3</v>
      </c>
      <c r="G58" s="34" t="s">
        <v>38</v>
      </c>
      <c r="H58" s="34">
        <v>5</v>
      </c>
      <c r="I58" s="34"/>
      <c r="J58" s="34">
        <v>6</v>
      </c>
      <c r="K58" s="34">
        <v>7</v>
      </c>
      <c r="L58" s="34">
        <v>8</v>
      </c>
    </row>
    <row r="59" spans="1:12" ht="77.25" customHeight="1">
      <c r="A59" s="11" t="s">
        <v>60</v>
      </c>
      <c r="B59" s="65" t="s">
        <v>13</v>
      </c>
      <c r="C59" s="66"/>
      <c r="D59" s="13" t="s">
        <v>10</v>
      </c>
      <c r="E59" s="12">
        <v>80</v>
      </c>
      <c r="F59" s="35"/>
      <c r="G59" s="35">
        <f>E59*F59</f>
        <v>0</v>
      </c>
      <c r="H59" s="35"/>
      <c r="I59" s="57"/>
      <c r="J59" s="35"/>
      <c r="K59" s="36"/>
      <c r="L59" s="37"/>
    </row>
  </sheetData>
  <mergeCells count="36">
    <mergeCell ref="B58:C58"/>
    <mergeCell ref="B59:C59"/>
    <mergeCell ref="A1:B1"/>
    <mergeCell ref="B43:C43"/>
    <mergeCell ref="A7:K7"/>
    <mergeCell ref="A3:K3"/>
    <mergeCell ref="A5:K5"/>
    <mergeCell ref="A6:K6"/>
    <mergeCell ref="D22:F22"/>
    <mergeCell ref="B26:C26"/>
    <mergeCell ref="D28:F28"/>
    <mergeCell ref="D29:F29"/>
    <mergeCell ref="D30:F30"/>
    <mergeCell ref="B27:C27"/>
    <mergeCell ref="D20:F20"/>
    <mergeCell ref="D21:F21"/>
    <mergeCell ref="A12:K12"/>
    <mergeCell ref="A8:K8"/>
    <mergeCell ref="B51:C51"/>
    <mergeCell ref="B35:C35"/>
    <mergeCell ref="A9:K9"/>
    <mergeCell ref="A10:K10"/>
    <mergeCell ref="A11:K11"/>
    <mergeCell ref="B15:C15"/>
    <mergeCell ref="B50:C50"/>
    <mergeCell ref="B34:C34"/>
    <mergeCell ref="D36:F36"/>
    <mergeCell ref="D37:F37"/>
    <mergeCell ref="D38:F38"/>
    <mergeCell ref="B42:C42"/>
    <mergeCell ref="D53:F53"/>
    <mergeCell ref="D54:F54"/>
    <mergeCell ref="D44:F44"/>
    <mergeCell ref="D45:F45"/>
    <mergeCell ref="D46:F46"/>
    <mergeCell ref="D52:F52"/>
  </mergeCells>
  <pageMargins left="0.7" right="0.7" top="0.75" bottom="0.75" header="0.3" footer="0.3"/>
  <pageSetup paperSize="9" scale="35" fitToWidth="0" orientation="portrait" horizontalDpi="4294967294" verticalDpi="4294967294" r:id="rId1"/>
  <ignoredErrors>
    <ignoredError sqref="A15 A26 A34 A42 A50"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8E25670BE377154BAD1C9BBF22B81D14" ma:contentTypeVersion="19" ma:contentTypeDescription="Kurkite naują dokumentą." ma:contentTypeScope="" ma:versionID="e8ec4a5630e101c168f9498a645d9f61">
  <xsd:schema xmlns:xsd="http://www.w3.org/2001/XMLSchema" xmlns:xs="http://www.w3.org/2001/XMLSchema" xmlns:p="http://schemas.microsoft.com/office/2006/metadata/properties" xmlns:ns2="bd76807b-7035-44a2-93ee-9bb18f0b649c" xmlns:ns3="07609231-acae-40b1-8992-26d1ec8f8073" targetNamespace="http://schemas.microsoft.com/office/2006/metadata/properties" ma:root="true" ma:fieldsID="a0b90b6e6af63915d59bc715cdd4d40e" ns2:_="" ns3:_="">
    <xsd:import namespace="bd76807b-7035-44a2-93ee-9bb18f0b649c"/>
    <xsd:import namespace="07609231-acae-40b1-8992-26d1ec8f807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76807b-7035-44a2-93ee-9bb18f0b649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fae1bb33-c6cf-485c-9b21-04c3c57c092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7609231-acae-40b1-8992-26d1ec8f8073" elementFormDefault="qualified">
    <xsd:import namespace="http://schemas.microsoft.com/office/2006/documentManagement/types"/>
    <xsd:import namespace="http://schemas.microsoft.com/office/infopath/2007/PartnerControls"/>
    <xsd:element name="SharedWithUsers" ma:index="10"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7594a8e0-1c5d-4ff7-8146-5d7b5e132c8e}" ma:internalName="TaxCatchAll" ma:showField="CatchAllData" ma:web="07609231-acae-40b1-8992-26d1ec8f807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7609231-acae-40b1-8992-26d1ec8f8073" xsi:nil="true"/>
    <lcf76f155ced4ddcb4097134ff3c332f xmlns="bd76807b-7035-44a2-93ee-9bb18f0b649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6E3CE51-48F4-4EC2-8BD5-ED927EDDEE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d76807b-7035-44a2-93ee-9bb18f0b649c"/>
    <ds:schemaRef ds:uri="07609231-acae-40b1-8992-26d1ec8f807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EA2A2D7-1446-4A00-B088-0F742934D121}">
  <ds:schemaRefs>
    <ds:schemaRef ds:uri="http://schemas.microsoft.com/sharepoint/v3/contenttype/forms"/>
  </ds:schemaRefs>
</ds:datastoreItem>
</file>

<file path=customXml/itemProps3.xml><?xml version="1.0" encoding="utf-8"?>
<ds:datastoreItem xmlns:ds="http://schemas.openxmlformats.org/officeDocument/2006/customXml" ds:itemID="{D0EF3581-C1AE-4DEB-A702-93B06D7F6521}">
  <ds:schemaRefs>
    <ds:schemaRef ds:uri="http://schemas.microsoft.com/office/2006/metadata/properties"/>
    <ds:schemaRef ds:uri="http://schemas.microsoft.com/office/infopath/2007/PartnerControls"/>
    <ds:schemaRef ds:uri="07609231-acae-40b1-8992-26d1ec8f8073"/>
    <ds:schemaRef ds:uri="bd76807b-7035-44a2-93ee-9bb18f0b64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Gabrielė Šimaitytė</dc:creator>
  <cp:lastModifiedBy>Sandra Čiukšytė-Nagienė</cp:lastModifiedBy>
  <cp:lastPrinted>2025-03-25T12:49:50Z</cp:lastPrinted>
  <dcterms:created xsi:type="dcterms:W3CDTF">2025-03-20T06:39:02Z</dcterms:created>
  <dcterms:modified xsi:type="dcterms:W3CDTF">2025-05-20T07:22:10Z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0x0101008E25670BE377154BAD1C9BBF22B81D14</vt:lpwstr>
  </property>
  <property fmtid="{D5CDD505-2E9C-101B-9397-08002B2CF9AE}" pid="3" name="MediaServiceImageTags">
    <vt:lpwstr/>
  </property>
</Properties>
</file>