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9BF0FE25-5385-4ECA-A52E-DD0116AFA7BF}" xr6:coauthVersionLast="47" xr6:coauthVersionMax="47" xr10:uidLastSave="{00000000-0000-0000-0000-000000000000}"/>
  <bookViews>
    <workbookView xWindow="-120" yWindow="-120" windowWidth="29040" windowHeight="1572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I18" i="1"/>
  <c r="I22" i="1"/>
  <c r="I29" i="1" l="1"/>
  <c r="I28" i="1"/>
  <c r="I27" i="1"/>
  <c r="I26" i="1"/>
  <c r="I24" i="1"/>
  <c r="I23" i="1"/>
  <c r="I20" i="1"/>
  <c r="I19" i="1"/>
  <c r="I16" i="1"/>
  <c r="I15" i="1"/>
  <c r="I14" i="1"/>
  <c r="I13" i="1"/>
  <c r="I12" i="1"/>
  <c r="I7" i="1"/>
  <c r="I6" i="1"/>
  <c r="E30" i="1" l="1"/>
  <c r="I10" i="1" l="1"/>
  <c r="I9" i="1"/>
  <c r="I8" i="1" l="1"/>
  <c r="I21" i="1"/>
  <c r="I25" i="1"/>
  <c r="M30" i="1" l="1"/>
  <c r="L30" i="1"/>
</calcChain>
</file>

<file path=xl/sharedStrings.xml><?xml version="1.0" encoding="utf-8"?>
<sst xmlns="http://schemas.openxmlformats.org/spreadsheetml/2006/main" count="92" uniqueCount="68">
  <si>
    <t>kg</t>
  </si>
  <si>
    <t>Eil. Nr.</t>
  </si>
  <si>
    <t>Produktų pavadinimas</t>
  </si>
  <si>
    <t>Reikalavimai (kokybės, sudėties, fasavimo ir kt.)</t>
  </si>
  <si>
    <t>Siūlomo produkto gamintojas, produkto pavadinimas, tiksli pakuotė</t>
  </si>
  <si>
    <t>Mato vnt.</t>
  </si>
  <si>
    <t>Kiekis</t>
  </si>
  <si>
    <t>Iš viso:</t>
  </si>
  <si>
    <t>15600000-4 Grūdų malūno produktai, krakmolas ir krakmolo gaminiai</t>
  </si>
  <si>
    <t>Miltai kvietiniai</t>
  </si>
  <si>
    <t>Krakmolas</t>
  </si>
  <si>
    <t xml:space="preserve">Grikių kruopos      </t>
  </si>
  <si>
    <t xml:space="preserve">Manų kruopos   </t>
  </si>
  <si>
    <t>Perlinės kruopos</t>
  </si>
  <si>
    <t>Avižinių kruopų dribsniai</t>
  </si>
  <si>
    <t>Penkių grūdų dribsniai</t>
  </si>
  <si>
    <t xml:space="preserve">Miežinės kruopos   </t>
  </si>
  <si>
    <t xml:space="preserve">Kvietinės kruopos   </t>
  </si>
  <si>
    <t>Ryžiai   plikyti</t>
  </si>
  <si>
    <t xml:space="preserve">Kukurūzų kruopos  </t>
  </si>
  <si>
    <t>Trijų grūdų dribsniai su vaisiais</t>
  </si>
  <si>
    <t>Siūloma mato vnt. kaina, Eur. Be PVM</t>
  </si>
  <si>
    <t>Siūloma mato vnt. kaina, Eur. Su PVM</t>
  </si>
  <si>
    <t>Suma, Eur.be PVM</t>
  </si>
  <si>
    <t>Suma, Eur. Su PVM</t>
  </si>
  <si>
    <t>Miltai kvietiniai pilno grūdo</t>
  </si>
  <si>
    <t>Bulgur kruopos</t>
  </si>
  <si>
    <t>Kuskus kruopos</t>
  </si>
  <si>
    <t>vidutiniškai per mėnesį</t>
  </si>
  <si>
    <t>Bolivinė balanda</t>
  </si>
  <si>
    <t>Per 12 mėn.</t>
  </si>
  <si>
    <t>Ryžių, laukinių ryžių mišinys</t>
  </si>
  <si>
    <t>Maistinės sėlenos</t>
  </si>
  <si>
    <t>Makaronai iš pilno grūdo miltų</t>
  </si>
  <si>
    <t xml:space="preserve">Makaronai </t>
  </si>
  <si>
    <t>Žaliasis pirkimas</t>
  </si>
  <si>
    <t>Granola</t>
  </si>
  <si>
    <t>Sausų pusryčių kukurūzų dribsniai</t>
  </si>
  <si>
    <t>Kvietiniai aukščiausios rūšies miltai, D 550, fasuoti po 2 kg, be kvapiųjų medžiagų, koservantų</t>
  </si>
  <si>
    <t>Fasuoti iki 2 kg, 100 % pilno grūdo kvietiniai miltai</t>
  </si>
  <si>
    <t>Bulvių, fasuotas 500 g, atitinka galiojantį  NTD</t>
  </si>
  <si>
    <t>Kietagrūdžių kviečių. Pagaminti iš aukščiausios rūšies miltų, be koservantų, be dažiklių</t>
  </si>
  <si>
    <t>Sveikatai palankūs pilno grūdo makaronai, 100 % pilno grūdo kietagrūdžių kviečių miltai, iki 1 kg, be priedų</t>
  </si>
  <si>
    <t>fasuotos iki 5kg, natūralios, nelukštentos arba lukštentos grikių kruopos</t>
  </si>
  <si>
    <t xml:space="preserve">fasuotos iki 5 kg, </t>
  </si>
  <si>
    <t>"Senelio" kruopų mišinys arba lygiavertis</t>
  </si>
  <si>
    <t>"Močiutės" kruopų mišinys arba lygiavertis</t>
  </si>
  <si>
    <t>Atitinka galiojantį NTD, be priedų</t>
  </si>
  <si>
    <t>Skaldytos arba nesmulkintos miežių kruopos, atitinka galiojantį NTD, be priedų</t>
  </si>
  <si>
    <t>Termiškai neapdorotos kviečių kruopos, atitinka galiojantį NTD, be priedų</t>
  </si>
  <si>
    <t>fasuoti iki 5 kg,  plikyti, pagal veikiančią NTD, be koservantų</t>
  </si>
  <si>
    <t>Pagal veikiančią NTD, be kvapiųjų medžiagų</t>
  </si>
  <si>
    <t>Skaldytos arba sumaltos kukurūzų kruopos, pagal veikiančią NTD</t>
  </si>
  <si>
    <t>Pagal veikiančią NTD, be koservantų</t>
  </si>
  <si>
    <t>Natūralios kviečių arba avižų sėlenos, Pagal veikiančią NTD</t>
  </si>
  <si>
    <t>Prekių atitikimas aplinkosauginiams reikalavimams:</t>
  </si>
  <si>
    <t>Prekių pakuotė*</t>
  </si>
  <si>
    <t>Prekių pakuotės turi būti laikytinos perdirbamosiomis pakuotėmis pagal Lietuvos Respublikos mokesčio už aplinkos teršimą įstatymo nuostatas. PIRKĖJUI pareikalavus, Tiekėjas turi pateikti atitiktį šiam reikalavimui patvirtinantį (-ius) dokumentą (-us):  pakuotės aprašymą, gamintojo ir (ar) importuotojo, ir (ar) tiekėjo rašytinį patvirtinimą, saugos duomenų lapą, gamintojo ir (ar) tiekėjo deklaraciją (pateikiant objektyvius įrodymus, tiekėjo laisvos formos deklaracija apie atitiktį šiam reikalavimui) arba kitus lygiaverčius įrodymus. Jei prekė (-s) neturi išorinės pakuotės, reikalavimas dėl tvarios pakuotės netaikomas.</t>
  </si>
  <si>
    <t>*Vadovaujantis Lietuvos Respublikos aplinkos ministro 2011 m. birželio 28 d. įsakymu Nr. D1-508 patvirtinto Aplinkos apsaugos kriterijų, kuriuos perkančiosios organizacijos ir perkantieji subjektai turi taikyti pirkdamos prekes, paslaugas ar darbus, taikymo tvarkos aprašo (aktuali redakcija) II sk. 2 p.</t>
  </si>
  <si>
    <r>
      <rPr>
        <u/>
        <sz val="11"/>
        <color indexed="8"/>
        <rFont val="Times New Roman"/>
        <family val="1"/>
        <charset val="186"/>
      </rPr>
      <t>Atitiktį reikalavimui įrodantys dokumentai:</t>
    </r>
    <r>
      <rPr>
        <i/>
        <sz val="11"/>
        <color indexed="8"/>
        <rFont val="Times New Roman"/>
        <family val="1"/>
        <charset val="186"/>
      </rPr>
      <t xml:space="preserve"> tiekėjo deklaracija arba techniniai dokumentai, arba kiti lygiaverčiai įrodymai</t>
    </r>
  </si>
  <si>
    <t>fasuotos iki 5 kg, be pridėtinio cukraus</t>
  </si>
  <si>
    <t>fasuotos iki 5 kg</t>
  </si>
  <si>
    <t>fasuotos iki 5 kg, be cukraus, be kvapiųjų medžiagų</t>
  </si>
  <si>
    <t>fasuotos iki 5 kg, cukraus kiekis ne daugiau 10 g/100 g, vaisiai turi būti natūralūs, be saldiklių</t>
  </si>
  <si>
    <t>fasuota iki 5 kg Sudėtis: Avižiniai dribsniai, cikorijos skaidulos, saulėgrąžų sėklos (9 %), džiovintos datulės (8 %), augalinis aliejus (rapsų), obuolių koncentratas, linų sėmenys (5 %), spelta dribsniai, lazdyno riešutai (2 %), erškėtuogių milteliai (1 %), jūros druska. Cukraus ne daugiau kaip 10 g 100g produkto</t>
  </si>
  <si>
    <t>Sudedamosios dalys: kukurūzai, miežių salyklas, cukrus, druska.  Cukraus ne daugiau kaip 10 g. 100 g produkto</t>
  </si>
  <si>
    <t>Fasuoti iki 1 kg. Kviečių,  miežių, rugių, kruopos, žirniai.</t>
  </si>
  <si>
    <t xml:space="preserve">Fasuoti iki 1 kg.  Miežinės, kvietinės, rugių, grikių kruopos, malti žirniai, malti ryžiai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</si>
</sst>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Times New Roman"/>
      <family val="1"/>
      <charset val="186"/>
    </font>
    <font>
      <sz val="12"/>
      <color rgb="FFFFFFFF"/>
      <name val="Times New Roman"/>
      <family val="1"/>
      <charset val="186"/>
    </font>
    <font>
      <b/>
      <sz val="12"/>
      <color theme="1"/>
      <name val="Times New Roman"/>
      <family val="1"/>
      <charset val="186"/>
    </font>
    <font>
      <b/>
      <sz val="16"/>
      <color theme="1"/>
      <name val="Times New Roman"/>
      <family val="1"/>
      <charset val="186"/>
    </font>
    <font>
      <i/>
      <sz val="12"/>
      <color theme="1"/>
      <name val="Times New Roman"/>
      <family val="1"/>
      <charset val="186"/>
    </font>
    <font>
      <sz val="10"/>
      <name val="Arial"/>
      <family val="2"/>
      <charset val="186"/>
    </font>
    <font>
      <b/>
      <sz val="14"/>
      <color theme="1"/>
      <name val="Calibri"/>
      <family val="2"/>
      <charset val="186"/>
      <scheme val="minor"/>
    </font>
    <font>
      <sz val="10"/>
      <color theme="1"/>
      <name val="Times New Roman"/>
      <family val="1"/>
      <charset val="186"/>
    </font>
    <font>
      <sz val="9"/>
      <color theme="1"/>
      <name val="Times New Roman"/>
      <family val="1"/>
      <charset val="186"/>
    </font>
    <font>
      <b/>
      <sz val="10"/>
      <color theme="1"/>
      <name val="Times New Roman"/>
      <family val="1"/>
      <charset val="186"/>
    </font>
    <font>
      <b/>
      <u/>
      <sz val="10"/>
      <name val="Times New Roman"/>
      <family val="1"/>
      <charset val="186"/>
    </font>
    <font>
      <sz val="10"/>
      <name val="Times New Roman"/>
      <family val="1"/>
      <charset val="186"/>
    </font>
    <font>
      <sz val="10"/>
      <color rgb="FF000000"/>
      <name val="Times New Roman"/>
      <family val="1"/>
      <charset val="186"/>
    </font>
    <font>
      <i/>
      <sz val="11"/>
      <color rgb="FF000000"/>
      <name val="Times New Roman"/>
      <family val="1"/>
      <charset val="186"/>
    </font>
    <font>
      <u/>
      <sz val="11"/>
      <color indexed="8"/>
      <name val="Times New Roman"/>
      <family val="1"/>
      <charset val="186"/>
    </font>
    <font>
      <i/>
      <sz val="11"/>
      <color indexed="8"/>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60">
    <xf numFmtId="0" fontId="0" fillId="0" borderId="0" xfId="0"/>
    <xf numFmtId="0" fontId="1" fillId="0" borderId="2"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1" fillId="0" borderId="3" xfId="0" applyFont="1" applyBorder="1" applyAlignment="1">
      <alignment vertical="center" wrapText="1"/>
    </xf>
    <xf numFmtId="0" fontId="1" fillId="0" borderId="12" xfId="0" applyFont="1" applyBorder="1" applyAlignment="1">
      <alignment vertical="center" wrapText="1"/>
    </xf>
    <xf numFmtId="0" fontId="5" fillId="0" borderId="4" xfId="0" applyFont="1" applyBorder="1" applyAlignment="1">
      <alignment vertical="center" wrapText="1"/>
    </xf>
    <xf numFmtId="0" fontId="0" fillId="0" borderId="0" xfId="0" applyAlignment="1">
      <alignment wrapText="1"/>
    </xf>
    <xf numFmtId="2" fontId="1" fillId="0" borderId="2" xfId="0" applyNumberFormat="1" applyFont="1" applyBorder="1" applyAlignment="1">
      <alignment vertical="center" wrapText="1"/>
    </xf>
    <xf numFmtId="0" fontId="4" fillId="0" borderId="2" xfId="0" applyFont="1" applyBorder="1" applyAlignment="1">
      <alignment vertical="center" wrapText="1"/>
    </xf>
    <xf numFmtId="0" fontId="3" fillId="0" borderId="1" xfId="0" applyFont="1" applyBorder="1" applyAlignment="1">
      <alignment horizontal="right" vertical="center" wrapText="1"/>
    </xf>
    <xf numFmtId="0" fontId="3" fillId="0" borderId="4" xfId="0" applyFont="1" applyBorder="1" applyAlignment="1">
      <alignment horizontal="right" vertical="center" wrapText="1"/>
    </xf>
    <xf numFmtId="0" fontId="0" fillId="0" borderId="0" xfId="0" applyFill="1" applyAlignment="1">
      <alignment wrapText="1"/>
    </xf>
    <xf numFmtId="0" fontId="0" fillId="0" borderId="0" xfId="0" applyFill="1" applyBorder="1" applyAlignment="1">
      <alignment wrapText="1"/>
    </xf>
    <xf numFmtId="0" fontId="3" fillId="0" borderId="0" xfId="0" applyFont="1" applyFill="1" applyBorder="1" applyAlignment="1">
      <alignment horizontal="right" vertical="center" wrapText="1"/>
    </xf>
    <xf numFmtId="2" fontId="6" fillId="0" borderId="1" xfId="0" applyNumberFormat="1" applyFont="1" applyFill="1" applyBorder="1" applyAlignment="1">
      <alignment vertical="center"/>
    </xf>
    <xf numFmtId="0" fontId="7" fillId="0" borderId="0" xfId="0" applyFont="1" applyAlignment="1">
      <alignment wrapText="1"/>
    </xf>
    <xf numFmtId="2" fontId="4" fillId="0" borderId="0" xfId="0" applyNumberFormat="1" applyFont="1" applyFill="1" applyBorder="1" applyAlignment="1">
      <alignment wrapText="1"/>
    </xf>
    <xf numFmtId="0" fontId="4" fillId="0" borderId="0" xfId="0" applyFont="1" applyFill="1" applyBorder="1" applyAlignment="1">
      <alignment wrapText="1"/>
    </xf>
    <xf numFmtId="0" fontId="0" fillId="0" borderId="0" xfId="0" applyFill="1"/>
    <xf numFmtId="2" fontId="1" fillId="0" borderId="2" xfId="0" applyNumberFormat="1" applyFont="1" applyFill="1" applyBorder="1" applyAlignment="1">
      <alignment vertical="center" wrapText="1"/>
    </xf>
    <xf numFmtId="2" fontId="4" fillId="0" borderId="2" xfId="0" applyNumberFormat="1" applyFont="1" applyFill="1" applyBorder="1" applyAlignment="1">
      <alignment vertical="center" wrapText="1"/>
    </xf>
    <xf numFmtId="0" fontId="1" fillId="0" borderId="3" xfId="0" applyFont="1" applyBorder="1" applyAlignment="1">
      <alignment horizontal="center" vertical="center" wrapText="1"/>
    </xf>
    <xf numFmtId="0" fontId="0" fillId="0" borderId="14" xfId="0" applyBorder="1" applyAlignment="1">
      <alignment wrapText="1"/>
    </xf>
    <xf numFmtId="0" fontId="8" fillId="0" borderId="4" xfId="0" applyFont="1" applyBorder="1" applyAlignment="1">
      <alignment vertical="center" wrapText="1"/>
    </xf>
    <xf numFmtId="0" fontId="9" fillId="0" borderId="4" xfId="0" applyFont="1" applyBorder="1" applyAlignment="1">
      <alignment vertical="center" wrapText="1"/>
    </xf>
    <xf numFmtId="2" fontId="10" fillId="0" borderId="2" xfId="0" applyNumberFormat="1" applyFont="1" applyFill="1" applyBorder="1" applyAlignment="1">
      <alignment vertical="center" wrapText="1"/>
    </xf>
    <xf numFmtId="0" fontId="1" fillId="0" borderId="11" xfId="0" applyFont="1" applyBorder="1" applyAlignment="1">
      <alignment vertical="center" wrapText="1"/>
    </xf>
    <xf numFmtId="0" fontId="1" fillId="0" borderId="1" xfId="0" applyFont="1" applyBorder="1" applyAlignment="1">
      <alignment wrapText="1"/>
    </xf>
    <xf numFmtId="0" fontId="13" fillId="0" borderId="15" xfId="0" applyFont="1" applyBorder="1" applyAlignment="1">
      <alignment vertical="center"/>
    </xf>
    <xf numFmtId="0" fontId="1" fillId="2" borderId="3" xfId="0" applyFont="1" applyFill="1" applyBorder="1" applyAlignment="1">
      <alignment horizontal="center" vertical="center" wrapText="1"/>
    </xf>
    <xf numFmtId="0" fontId="1" fillId="2" borderId="4" xfId="0" applyFont="1" applyFill="1" applyBorder="1" applyAlignment="1">
      <alignment vertical="center" wrapText="1"/>
    </xf>
    <xf numFmtId="0" fontId="2" fillId="2" borderId="4" xfId="0" applyFont="1" applyFill="1" applyBorder="1" applyAlignment="1">
      <alignment vertical="center" wrapText="1"/>
    </xf>
    <xf numFmtId="0" fontId="1" fillId="2" borderId="2" xfId="0" applyFont="1" applyFill="1" applyBorder="1" applyAlignment="1">
      <alignment vertical="center" wrapText="1"/>
    </xf>
    <xf numFmtId="2" fontId="1" fillId="2" borderId="2" xfId="0" applyNumberFormat="1" applyFont="1" applyFill="1" applyBorder="1" applyAlignment="1">
      <alignment vertical="center" wrapText="1"/>
    </xf>
    <xf numFmtId="2" fontId="6" fillId="2" borderId="1" xfId="0" applyNumberFormat="1" applyFont="1" applyFill="1" applyBorder="1" applyAlignment="1">
      <alignment vertical="center"/>
    </xf>
    <xf numFmtId="0" fontId="8" fillId="2" borderId="4" xfId="0" applyFont="1" applyFill="1" applyBorder="1" applyAlignment="1">
      <alignmen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2" fillId="0" borderId="15" xfId="0" applyFont="1" applyBorder="1" applyAlignment="1">
      <alignment horizontal="left" vertical="center" wrapText="1"/>
    </xf>
    <xf numFmtId="0" fontId="14" fillId="0" borderId="15" xfId="0" applyFont="1" applyBorder="1" applyAlignment="1">
      <alignment horizontal="center" vertical="center" wrapText="1"/>
    </xf>
    <xf numFmtId="0" fontId="3" fillId="0" borderId="13" xfId="0" applyFont="1" applyBorder="1" applyAlignment="1">
      <alignment vertical="center" wrapText="1"/>
    </xf>
    <xf numFmtId="0" fontId="3" fillId="0" borderId="11" xfId="0" applyFont="1" applyBorder="1" applyAlignment="1">
      <alignment vertical="center" wrapText="1"/>
    </xf>
    <xf numFmtId="0" fontId="3" fillId="0" borderId="4"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9" fillId="0" borderId="9" xfId="0" applyFont="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32</xdr:row>
      <xdr:rowOff>0</xdr:rowOff>
    </xdr:from>
    <xdr:to>
      <xdr:col>3</xdr:col>
      <xdr:colOff>9525</xdr:colOff>
      <xdr:row>33</xdr:row>
      <xdr:rowOff>28575</xdr:rowOff>
    </xdr:to>
    <xdr:pic>
      <xdr:nvPicPr>
        <xdr:cNvPr id="7" name="Picture 1">
          <a:extLst>
            <a:ext uri="{FF2B5EF4-FFF2-40B4-BE49-F238E27FC236}">
              <a16:creationId xmlns:a16="http://schemas.microsoft.com/office/drawing/2014/main" id="{02017487-9097-4743-8992-502805B52C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83261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32</xdr:row>
      <xdr:rowOff>0</xdr:rowOff>
    </xdr:from>
    <xdr:to>
      <xdr:col>3</xdr:col>
      <xdr:colOff>9525</xdr:colOff>
      <xdr:row>32</xdr:row>
      <xdr:rowOff>19050</xdr:rowOff>
    </xdr:to>
    <xdr:pic>
      <xdr:nvPicPr>
        <xdr:cNvPr id="8" name="Picture 2">
          <a:extLst>
            <a:ext uri="{FF2B5EF4-FFF2-40B4-BE49-F238E27FC236}">
              <a16:creationId xmlns:a16="http://schemas.microsoft.com/office/drawing/2014/main" id="{00D026B0-2E85-4148-B5F2-9726B0A3E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83261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32</xdr:row>
      <xdr:rowOff>0</xdr:rowOff>
    </xdr:from>
    <xdr:to>
      <xdr:col>3</xdr:col>
      <xdr:colOff>9525</xdr:colOff>
      <xdr:row>33</xdr:row>
      <xdr:rowOff>28575</xdr:rowOff>
    </xdr:to>
    <xdr:pic>
      <xdr:nvPicPr>
        <xdr:cNvPr id="9" name="Picture 3">
          <a:extLst>
            <a:ext uri="{FF2B5EF4-FFF2-40B4-BE49-F238E27FC236}">
              <a16:creationId xmlns:a16="http://schemas.microsoft.com/office/drawing/2014/main" id="{BF262AC3-E736-4A75-BB69-F28AABE01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83261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32</xdr:row>
      <xdr:rowOff>0</xdr:rowOff>
    </xdr:from>
    <xdr:to>
      <xdr:col>3</xdr:col>
      <xdr:colOff>9525</xdr:colOff>
      <xdr:row>32</xdr:row>
      <xdr:rowOff>19050</xdr:rowOff>
    </xdr:to>
    <xdr:pic>
      <xdr:nvPicPr>
        <xdr:cNvPr id="10" name="Picture 4">
          <a:extLst>
            <a:ext uri="{FF2B5EF4-FFF2-40B4-BE49-F238E27FC236}">
              <a16:creationId xmlns:a16="http://schemas.microsoft.com/office/drawing/2014/main" id="{83392DDA-E714-44E0-87AA-0D98E600F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8326100"/>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32</xdr:row>
      <xdr:rowOff>0</xdr:rowOff>
    </xdr:from>
    <xdr:to>
      <xdr:col>3</xdr:col>
      <xdr:colOff>9525</xdr:colOff>
      <xdr:row>33</xdr:row>
      <xdr:rowOff>28575</xdr:rowOff>
    </xdr:to>
    <xdr:pic>
      <xdr:nvPicPr>
        <xdr:cNvPr id="11" name="Picture 1">
          <a:extLst>
            <a:ext uri="{FF2B5EF4-FFF2-40B4-BE49-F238E27FC236}">
              <a16:creationId xmlns:a16="http://schemas.microsoft.com/office/drawing/2014/main" id="{8478208D-9F65-4C27-B46E-3DFA58DBC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83261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9525</xdr:colOff>
      <xdr:row>34</xdr:row>
      <xdr:rowOff>28575</xdr:rowOff>
    </xdr:to>
    <xdr:pic>
      <xdr:nvPicPr>
        <xdr:cNvPr id="32" name="Picture 1">
          <a:extLst>
            <a:ext uri="{FF2B5EF4-FFF2-40B4-BE49-F238E27FC236}">
              <a16:creationId xmlns:a16="http://schemas.microsoft.com/office/drawing/2014/main" id="{07136422-3927-4FDE-8122-A96EA9766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83261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9525</xdr:colOff>
      <xdr:row>34</xdr:row>
      <xdr:rowOff>28575</xdr:rowOff>
    </xdr:to>
    <xdr:pic>
      <xdr:nvPicPr>
        <xdr:cNvPr id="33" name="Picture 3">
          <a:extLst>
            <a:ext uri="{FF2B5EF4-FFF2-40B4-BE49-F238E27FC236}">
              <a16:creationId xmlns:a16="http://schemas.microsoft.com/office/drawing/2014/main" id="{A123581D-A215-4788-AC6E-8C4EB0A27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83261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9525</xdr:colOff>
      <xdr:row>34</xdr:row>
      <xdr:rowOff>28575</xdr:rowOff>
    </xdr:to>
    <xdr:pic>
      <xdr:nvPicPr>
        <xdr:cNvPr id="34" name="Picture 1">
          <a:extLst>
            <a:ext uri="{FF2B5EF4-FFF2-40B4-BE49-F238E27FC236}">
              <a16:creationId xmlns:a16="http://schemas.microsoft.com/office/drawing/2014/main" id="{C9EB2171-C91F-4839-A0A4-1147F1C15E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8326100"/>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1740478</xdr:colOff>
      <xdr:row>34</xdr:row>
      <xdr:rowOff>320386</xdr:rowOff>
    </xdr:from>
    <xdr:to>
      <xdr:col>3</xdr:col>
      <xdr:colOff>1750003</xdr:colOff>
      <xdr:row>34</xdr:row>
      <xdr:rowOff>538595</xdr:rowOff>
    </xdr:to>
    <xdr:pic>
      <xdr:nvPicPr>
        <xdr:cNvPr id="35" name="Picture 3">
          <a:extLst>
            <a:ext uri="{FF2B5EF4-FFF2-40B4-BE49-F238E27FC236}">
              <a16:creationId xmlns:a16="http://schemas.microsoft.com/office/drawing/2014/main" id="{411C5F9A-CE54-4CF3-8018-C58B91C67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3603" y="18836986"/>
          <a:ext cx="9525" cy="218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tabSelected="1" workbookViewId="0">
      <selection activeCell="K11" sqref="K11"/>
    </sheetView>
  </sheetViews>
  <sheetFormatPr defaultRowHeight="15" x14ac:dyDescent="0.25"/>
  <cols>
    <col min="1" max="1" width="1.5703125" customWidth="1"/>
    <col min="2" max="2" width="5.7109375" customWidth="1"/>
    <col min="3" max="3" width="17.85546875" customWidth="1"/>
    <col min="4" max="4" width="28.28515625" customWidth="1"/>
    <col min="5" max="5" width="10.7109375" customWidth="1"/>
    <col min="6" max="6" width="15.7109375" customWidth="1"/>
    <col min="7" max="7" width="4.85546875" customWidth="1"/>
    <col min="8" max="8" width="8.28515625" customWidth="1"/>
    <col min="9" max="9" width="9.5703125" customWidth="1"/>
    <col min="10" max="11" width="8.28515625" customWidth="1"/>
    <col min="12" max="12" width="12.7109375" style="20" customWidth="1"/>
    <col min="13" max="13" width="11.42578125" customWidth="1"/>
    <col min="14" max="14" width="3.28515625" customWidth="1"/>
  </cols>
  <sheetData>
    <row r="1" spans="1:14" s="13" customFormat="1" ht="20.25" x14ac:dyDescent="0.3">
      <c r="B1" s="14"/>
      <c r="C1" s="14"/>
      <c r="D1" s="14"/>
      <c r="E1" s="14"/>
      <c r="F1" s="14"/>
      <c r="G1" s="14"/>
      <c r="H1" s="14"/>
      <c r="I1" s="15"/>
      <c r="J1" s="15"/>
      <c r="K1" s="14"/>
      <c r="L1" s="18"/>
      <c r="M1" s="19"/>
    </row>
    <row r="2" spans="1:14" s="8" customFormat="1" ht="19.5" thickBot="1" x14ac:dyDescent="0.35">
      <c r="C2" s="17"/>
      <c r="L2" s="13"/>
    </row>
    <row r="3" spans="1:14" s="8" customFormat="1" ht="37.5" customHeight="1" thickBot="1" x14ac:dyDescent="0.3">
      <c r="B3" s="47" t="s">
        <v>1</v>
      </c>
      <c r="C3" s="49" t="s">
        <v>2</v>
      </c>
      <c r="D3" s="49" t="s">
        <v>3</v>
      </c>
      <c r="E3" s="57" t="s">
        <v>35</v>
      </c>
      <c r="F3" s="51" t="s">
        <v>4</v>
      </c>
      <c r="G3" s="51" t="s">
        <v>5</v>
      </c>
      <c r="H3" s="53" t="s">
        <v>6</v>
      </c>
      <c r="I3" s="54"/>
      <c r="J3" s="45" t="s">
        <v>21</v>
      </c>
      <c r="K3" s="45" t="s">
        <v>22</v>
      </c>
      <c r="L3" s="55" t="s">
        <v>23</v>
      </c>
      <c r="M3" s="51" t="s">
        <v>24</v>
      </c>
    </row>
    <row r="4" spans="1:14" s="8" customFormat="1" ht="48" customHeight="1" thickBot="1" x14ac:dyDescent="0.3">
      <c r="B4" s="48"/>
      <c r="C4" s="50"/>
      <c r="D4" s="50"/>
      <c r="E4" s="58"/>
      <c r="F4" s="52"/>
      <c r="G4" s="52"/>
      <c r="H4" s="26" t="s">
        <v>28</v>
      </c>
      <c r="I4" s="26" t="s">
        <v>30</v>
      </c>
      <c r="J4" s="46"/>
      <c r="K4" s="46"/>
      <c r="L4" s="56"/>
      <c r="M4" s="52"/>
    </row>
    <row r="5" spans="1:14" s="8" customFormat="1" ht="16.5" customHeight="1" thickBot="1" x14ac:dyDescent="0.3">
      <c r="B5" s="42" t="s">
        <v>8</v>
      </c>
      <c r="C5" s="43"/>
      <c r="D5" s="43"/>
      <c r="E5" s="43"/>
      <c r="F5" s="43"/>
      <c r="G5" s="43"/>
      <c r="H5" s="43"/>
      <c r="I5" s="43"/>
      <c r="J5" s="43"/>
      <c r="K5" s="43"/>
      <c r="L5" s="43"/>
      <c r="M5" s="44"/>
    </row>
    <row r="6" spans="1:14" s="8" customFormat="1" ht="63.75" thickBot="1" x14ac:dyDescent="0.3">
      <c r="B6" s="2">
        <v>1</v>
      </c>
      <c r="C6" s="3" t="s">
        <v>9</v>
      </c>
      <c r="D6" s="3" t="s">
        <v>38</v>
      </c>
      <c r="E6" s="3"/>
      <c r="F6" s="4"/>
      <c r="G6" s="3" t="s">
        <v>0</v>
      </c>
      <c r="H6" s="3">
        <v>45</v>
      </c>
      <c r="I6" s="1">
        <f>H6*12</f>
        <v>540</v>
      </c>
      <c r="J6" s="9"/>
      <c r="K6" s="16"/>
      <c r="L6" s="21"/>
      <c r="M6" s="1"/>
    </row>
    <row r="7" spans="1:14" s="8" customFormat="1" ht="32.25" thickBot="1" x14ac:dyDescent="0.3">
      <c r="B7" s="31">
        <v>2</v>
      </c>
      <c r="C7" s="32" t="s">
        <v>25</v>
      </c>
      <c r="D7" s="32" t="s">
        <v>39</v>
      </c>
      <c r="E7" s="32"/>
      <c r="F7" s="33"/>
      <c r="G7" s="32" t="s">
        <v>0</v>
      </c>
      <c r="H7" s="32">
        <v>10</v>
      </c>
      <c r="I7" s="34">
        <f t="shared" ref="I7" si="0">H7*12</f>
        <v>120</v>
      </c>
      <c r="J7" s="35"/>
      <c r="K7" s="36"/>
      <c r="L7" s="35"/>
      <c r="M7" s="34"/>
    </row>
    <row r="8" spans="1:14" s="8" customFormat="1" ht="32.25" thickBot="1" x14ac:dyDescent="0.3">
      <c r="B8" s="23">
        <v>5</v>
      </c>
      <c r="C8" s="3" t="s">
        <v>10</v>
      </c>
      <c r="D8" s="3" t="s">
        <v>40</v>
      </c>
      <c r="E8" s="3"/>
      <c r="F8" s="3"/>
      <c r="G8" s="3" t="s">
        <v>0</v>
      </c>
      <c r="H8" s="3">
        <v>5</v>
      </c>
      <c r="I8" s="1">
        <f t="shared" ref="I8:I29" si="1">H8*12</f>
        <v>60</v>
      </c>
      <c r="J8" s="9"/>
      <c r="K8" s="16"/>
      <c r="L8" s="21"/>
      <c r="M8" s="1"/>
    </row>
    <row r="9" spans="1:14" s="8" customFormat="1" ht="39.75" customHeight="1" thickBot="1" x14ac:dyDescent="0.3">
      <c r="A9" s="24"/>
      <c r="B9" s="23">
        <v>6</v>
      </c>
      <c r="C9" s="3" t="s">
        <v>34</v>
      </c>
      <c r="D9" s="25" t="s">
        <v>41</v>
      </c>
      <c r="E9" s="25"/>
      <c r="F9" s="3"/>
      <c r="G9" s="3" t="s">
        <v>0</v>
      </c>
      <c r="H9" s="3">
        <v>60</v>
      </c>
      <c r="I9" s="1">
        <f t="shared" ref="I9:I10" si="2">H9*24</f>
        <v>1440</v>
      </c>
      <c r="J9" s="9"/>
      <c r="K9" s="16"/>
      <c r="L9" s="21"/>
      <c r="M9" s="1"/>
      <c r="N9" s="14"/>
    </row>
    <row r="10" spans="1:14" s="8" customFormat="1" ht="36.75" customHeight="1" thickBot="1" x14ac:dyDescent="0.3">
      <c r="A10" s="24"/>
      <c r="B10" s="31">
        <v>7</v>
      </c>
      <c r="C10" s="32" t="s">
        <v>33</v>
      </c>
      <c r="D10" s="37" t="s">
        <v>42</v>
      </c>
      <c r="E10" s="37"/>
      <c r="F10" s="32"/>
      <c r="G10" s="32" t="s">
        <v>0</v>
      </c>
      <c r="H10" s="32">
        <v>10</v>
      </c>
      <c r="I10" s="34">
        <f t="shared" si="2"/>
        <v>240</v>
      </c>
      <c r="J10" s="35"/>
      <c r="K10" s="36"/>
      <c r="L10" s="35"/>
      <c r="M10" s="34"/>
      <c r="N10" s="14"/>
    </row>
    <row r="11" spans="1:14" s="8" customFormat="1" ht="37.5" customHeight="1" thickBot="1" x14ac:dyDescent="0.3">
      <c r="B11" s="23">
        <v>8</v>
      </c>
      <c r="C11" s="3" t="s">
        <v>11</v>
      </c>
      <c r="D11" s="25" t="s">
        <v>43</v>
      </c>
      <c r="E11" s="3"/>
      <c r="F11" s="3"/>
      <c r="G11" s="3" t="s">
        <v>0</v>
      </c>
      <c r="H11" s="3">
        <v>40</v>
      </c>
      <c r="I11" s="59">
        <v>480</v>
      </c>
      <c r="J11" s="9"/>
      <c r="K11" s="16"/>
      <c r="L11" s="21"/>
      <c r="M11" s="1"/>
    </row>
    <row r="12" spans="1:14" s="8" customFormat="1" ht="32.25" customHeight="1" thickBot="1" x14ac:dyDescent="0.3">
      <c r="B12" s="23">
        <v>9</v>
      </c>
      <c r="C12" s="3" t="s">
        <v>12</v>
      </c>
      <c r="D12" s="3" t="s">
        <v>44</v>
      </c>
      <c r="E12" s="3"/>
      <c r="F12" s="4"/>
      <c r="G12" s="3" t="s">
        <v>0</v>
      </c>
      <c r="H12" s="3">
        <v>10</v>
      </c>
      <c r="I12" s="1">
        <f t="shared" ref="I12:I20" si="3">H12*12</f>
        <v>120</v>
      </c>
      <c r="J12" s="9"/>
      <c r="K12" s="16"/>
      <c r="L12" s="21"/>
      <c r="M12" s="1"/>
    </row>
    <row r="13" spans="1:14" s="8" customFormat="1" ht="32.25" customHeight="1" thickBot="1" x14ac:dyDescent="0.3">
      <c r="B13" s="23">
        <v>10</v>
      </c>
      <c r="C13" s="3" t="s">
        <v>13</v>
      </c>
      <c r="D13" s="3" t="s">
        <v>61</v>
      </c>
      <c r="E13" s="3"/>
      <c r="F13" s="4"/>
      <c r="G13" s="3" t="s">
        <v>0</v>
      </c>
      <c r="H13" s="3">
        <v>5</v>
      </c>
      <c r="I13" s="1">
        <f t="shared" si="3"/>
        <v>60</v>
      </c>
      <c r="J13" s="9"/>
      <c r="K13" s="16"/>
      <c r="L13" s="21"/>
      <c r="M13" s="1"/>
    </row>
    <row r="14" spans="1:14" s="8" customFormat="1" ht="32.25" thickBot="1" x14ac:dyDescent="0.3">
      <c r="B14" s="23">
        <v>11</v>
      </c>
      <c r="C14" s="3" t="s">
        <v>14</v>
      </c>
      <c r="D14" s="3" t="s">
        <v>60</v>
      </c>
      <c r="E14" s="3"/>
      <c r="F14" s="4"/>
      <c r="G14" s="3" t="s">
        <v>0</v>
      </c>
      <c r="H14" s="3">
        <v>4</v>
      </c>
      <c r="I14" s="1">
        <f t="shared" si="3"/>
        <v>48</v>
      </c>
      <c r="J14" s="9"/>
      <c r="K14" s="16"/>
      <c r="L14" s="21"/>
      <c r="M14" s="1"/>
    </row>
    <row r="15" spans="1:14" s="8" customFormat="1" ht="32.25" thickBot="1" x14ac:dyDescent="0.3">
      <c r="B15" s="23">
        <v>12</v>
      </c>
      <c r="C15" s="6" t="s">
        <v>15</v>
      </c>
      <c r="D15" s="3" t="s">
        <v>62</v>
      </c>
      <c r="E15" s="3"/>
      <c r="F15" s="4"/>
      <c r="G15" s="3" t="s">
        <v>0</v>
      </c>
      <c r="H15" s="3">
        <v>4</v>
      </c>
      <c r="I15" s="1">
        <f t="shared" si="3"/>
        <v>48</v>
      </c>
      <c r="J15" s="9"/>
      <c r="K15" s="16"/>
      <c r="L15" s="21"/>
      <c r="M15" s="1"/>
    </row>
    <row r="16" spans="1:14" s="8" customFormat="1" ht="63.75" thickBot="1" x14ac:dyDescent="0.3">
      <c r="B16" s="23">
        <v>13</v>
      </c>
      <c r="C16" s="1" t="s">
        <v>20</v>
      </c>
      <c r="D16" s="3" t="s">
        <v>63</v>
      </c>
      <c r="E16" s="3"/>
      <c r="F16" s="4"/>
      <c r="G16" s="3" t="s">
        <v>0</v>
      </c>
      <c r="H16" s="3">
        <v>4</v>
      </c>
      <c r="I16" s="1">
        <f t="shared" si="3"/>
        <v>48</v>
      </c>
      <c r="J16" s="9"/>
      <c r="K16" s="16"/>
      <c r="L16" s="21"/>
      <c r="M16" s="1"/>
    </row>
    <row r="17" spans="2:13" s="8" customFormat="1" ht="189.75" thickBot="1" x14ac:dyDescent="0.3">
      <c r="B17" s="23"/>
      <c r="C17" s="3" t="s">
        <v>36</v>
      </c>
      <c r="D17" s="6" t="s">
        <v>64</v>
      </c>
      <c r="E17" s="3"/>
      <c r="F17" s="4"/>
      <c r="G17" s="3" t="s">
        <v>0</v>
      </c>
      <c r="H17" s="3">
        <v>10</v>
      </c>
      <c r="I17" s="1">
        <f t="shared" ref="I17:I18" si="4">H17*12</f>
        <v>120</v>
      </c>
      <c r="J17" s="9"/>
      <c r="K17" s="16"/>
      <c r="L17" s="21"/>
      <c r="M17" s="1"/>
    </row>
    <row r="18" spans="2:13" s="8" customFormat="1" ht="79.5" thickBot="1" x14ac:dyDescent="0.3">
      <c r="B18" s="23"/>
      <c r="C18" s="28" t="s">
        <v>37</v>
      </c>
      <c r="D18" s="29" t="s">
        <v>65</v>
      </c>
      <c r="E18" s="3"/>
      <c r="F18" s="4"/>
      <c r="G18" s="3" t="s">
        <v>0</v>
      </c>
      <c r="H18" s="3">
        <v>10</v>
      </c>
      <c r="I18" s="1">
        <f t="shared" si="4"/>
        <v>120</v>
      </c>
      <c r="J18" s="9"/>
      <c r="K18" s="16"/>
      <c r="L18" s="21"/>
      <c r="M18" s="1"/>
    </row>
    <row r="19" spans="2:13" s="8" customFormat="1" ht="48" thickBot="1" x14ac:dyDescent="0.3">
      <c r="B19" s="23">
        <v>14</v>
      </c>
      <c r="C19" s="3" t="s">
        <v>45</v>
      </c>
      <c r="D19" s="3" t="s">
        <v>66</v>
      </c>
      <c r="E19" s="3"/>
      <c r="F19" s="4"/>
      <c r="G19" s="3" t="s">
        <v>0</v>
      </c>
      <c r="H19" s="3">
        <v>2</v>
      </c>
      <c r="I19" s="1">
        <f t="shared" si="3"/>
        <v>24</v>
      </c>
      <c r="J19" s="9"/>
      <c r="K19" s="16"/>
      <c r="L19" s="21"/>
      <c r="M19" s="1"/>
    </row>
    <row r="20" spans="2:13" s="8" customFormat="1" ht="61.5" customHeight="1" thickBot="1" x14ac:dyDescent="0.3">
      <c r="B20" s="23">
        <v>15</v>
      </c>
      <c r="C20" s="3" t="s">
        <v>46</v>
      </c>
      <c r="D20" s="3" t="s">
        <v>67</v>
      </c>
      <c r="E20" s="3"/>
      <c r="F20" s="4"/>
      <c r="G20" s="3" t="s">
        <v>0</v>
      </c>
      <c r="H20" s="3">
        <v>2</v>
      </c>
      <c r="I20" s="1">
        <f t="shared" si="3"/>
        <v>24</v>
      </c>
      <c r="J20" s="9"/>
      <c r="K20" s="16"/>
      <c r="L20" s="21"/>
      <c r="M20" s="1"/>
    </row>
    <row r="21" spans="2:13" s="8" customFormat="1" ht="32.25" thickBot="1" x14ac:dyDescent="0.3">
      <c r="B21" s="23">
        <v>16</v>
      </c>
      <c r="C21" s="3" t="s">
        <v>27</v>
      </c>
      <c r="D21" s="3" t="s">
        <v>47</v>
      </c>
      <c r="E21" s="3"/>
      <c r="F21" s="5"/>
      <c r="G21" s="3" t="s">
        <v>0</v>
      </c>
      <c r="H21" s="5">
        <v>3</v>
      </c>
      <c r="I21" s="1">
        <f t="shared" si="1"/>
        <v>36</v>
      </c>
      <c r="J21" s="9"/>
      <c r="K21" s="16"/>
      <c r="L21" s="21"/>
      <c r="M21" s="1"/>
    </row>
    <row r="22" spans="2:13" s="8" customFormat="1" ht="32.25" thickBot="1" x14ac:dyDescent="0.3">
      <c r="B22" s="23">
        <v>17</v>
      </c>
      <c r="C22" s="3" t="s">
        <v>26</v>
      </c>
      <c r="D22" s="3" t="s">
        <v>47</v>
      </c>
      <c r="E22" s="3"/>
      <c r="F22" s="5"/>
      <c r="G22" s="3" t="s">
        <v>0</v>
      </c>
      <c r="H22" s="5">
        <v>30</v>
      </c>
      <c r="I22" s="1">
        <f t="shared" si="1"/>
        <v>360</v>
      </c>
      <c r="J22" s="9"/>
      <c r="K22" s="16"/>
      <c r="L22" s="21"/>
      <c r="M22" s="1"/>
    </row>
    <row r="23" spans="2:13" s="8" customFormat="1" ht="48" thickBot="1" x14ac:dyDescent="0.3">
      <c r="B23" s="23">
        <v>18</v>
      </c>
      <c r="C23" s="3" t="s">
        <v>16</v>
      </c>
      <c r="D23" s="3" t="s">
        <v>48</v>
      </c>
      <c r="E23" s="3"/>
      <c r="F23" s="4"/>
      <c r="G23" s="3" t="s">
        <v>0</v>
      </c>
      <c r="H23" s="3">
        <v>5</v>
      </c>
      <c r="I23" s="1">
        <f t="shared" si="1"/>
        <v>60</v>
      </c>
      <c r="J23" s="9"/>
      <c r="K23" s="16"/>
      <c r="L23" s="21"/>
      <c r="M23" s="1"/>
    </row>
    <row r="24" spans="2:13" s="8" customFormat="1" ht="48" thickBot="1" x14ac:dyDescent="0.3">
      <c r="B24" s="23">
        <v>19</v>
      </c>
      <c r="C24" s="3" t="s">
        <v>17</v>
      </c>
      <c r="D24" s="3" t="s">
        <v>49</v>
      </c>
      <c r="E24" s="3"/>
      <c r="F24" s="4"/>
      <c r="G24" s="3" t="s">
        <v>0</v>
      </c>
      <c r="H24" s="3">
        <v>5</v>
      </c>
      <c r="I24" s="1">
        <f t="shared" si="1"/>
        <v>60</v>
      </c>
      <c r="J24" s="9"/>
      <c r="K24" s="16"/>
      <c r="L24" s="21"/>
      <c r="M24" s="1"/>
    </row>
    <row r="25" spans="2:13" s="8" customFormat="1" ht="48" thickBot="1" x14ac:dyDescent="0.3">
      <c r="B25" s="23">
        <v>20</v>
      </c>
      <c r="C25" s="3" t="s">
        <v>18</v>
      </c>
      <c r="D25" s="3" t="s">
        <v>50</v>
      </c>
      <c r="E25" s="3"/>
      <c r="F25" s="4"/>
      <c r="G25" s="3" t="s">
        <v>0</v>
      </c>
      <c r="H25" s="3">
        <v>20</v>
      </c>
      <c r="I25" s="1">
        <f t="shared" si="1"/>
        <v>240</v>
      </c>
      <c r="J25" s="9"/>
      <c r="K25" s="16"/>
      <c r="L25" s="21"/>
      <c r="M25" s="1"/>
    </row>
    <row r="26" spans="2:13" s="8" customFormat="1" ht="32.25" thickBot="1" x14ac:dyDescent="0.3">
      <c r="B26" s="23">
        <v>21</v>
      </c>
      <c r="C26" s="3" t="s">
        <v>31</v>
      </c>
      <c r="D26" s="3" t="s">
        <v>51</v>
      </c>
      <c r="E26" s="3"/>
      <c r="F26" s="4"/>
      <c r="G26" s="3" t="s">
        <v>0</v>
      </c>
      <c r="H26" s="3">
        <v>50</v>
      </c>
      <c r="I26" s="1">
        <f t="shared" si="1"/>
        <v>600</v>
      </c>
      <c r="J26" s="9"/>
      <c r="K26" s="16"/>
      <c r="L26" s="21"/>
      <c r="M26" s="1"/>
    </row>
    <row r="27" spans="2:13" s="8" customFormat="1" ht="48" thickBot="1" x14ac:dyDescent="0.3">
      <c r="B27" s="23">
        <v>22</v>
      </c>
      <c r="C27" s="3" t="s">
        <v>19</v>
      </c>
      <c r="D27" s="3" t="s">
        <v>52</v>
      </c>
      <c r="E27" s="3"/>
      <c r="F27" s="4"/>
      <c r="G27" s="3" t="s">
        <v>0</v>
      </c>
      <c r="H27" s="3">
        <v>4</v>
      </c>
      <c r="I27" s="1">
        <f t="shared" si="1"/>
        <v>48</v>
      </c>
      <c r="J27" s="9"/>
      <c r="K27" s="16"/>
      <c r="L27" s="21"/>
      <c r="M27" s="1"/>
    </row>
    <row r="28" spans="2:13" s="8" customFormat="1" ht="32.25" thickBot="1" x14ac:dyDescent="0.3">
      <c r="B28" s="23">
        <v>23</v>
      </c>
      <c r="C28" s="3" t="s">
        <v>29</v>
      </c>
      <c r="D28" s="3" t="s">
        <v>53</v>
      </c>
      <c r="E28" s="3"/>
      <c r="F28" s="4"/>
      <c r="G28" s="3" t="s">
        <v>0</v>
      </c>
      <c r="H28" s="3">
        <v>8</v>
      </c>
      <c r="I28" s="1">
        <f t="shared" si="1"/>
        <v>96</v>
      </c>
      <c r="J28" s="9"/>
      <c r="K28" s="16"/>
      <c r="L28" s="21"/>
      <c r="M28" s="1"/>
    </row>
    <row r="29" spans="2:13" s="8" customFormat="1" ht="32.25" thickBot="1" x14ac:dyDescent="0.3">
      <c r="B29" s="23">
        <v>24</v>
      </c>
      <c r="C29" s="3" t="s">
        <v>32</v>
      </c>
      <c r="D29" s="3" t="s">
        <v>54</v>
      </c>
      <c r="E29" s="3"/>
      <c r="F29" s="3"/>
      <c r="G29" s="3" t="s">
        <v>0</v>
      </c>
      <c r="H29" s="3">
        <v>1</v>
      </c>
      <c r="I29" s="1">
        <f t="shared" si="1"/>
        <v>12</v>
      </c>
      <c r="J29" s="9"/>
      <c r="K29" s="16"/>
      <c r="L29" s="21"/>
      <c r="M29" s="1"/>
    </row>
    <row r="30" spans="2:13" s="8" customFormat="1" ht="21" thickBot="1" x14ac:dyDescent="0.3">
      <c r="B30" s="5"/>
      <c r="C30" s="3"/>
      <c r="D30" s="3"/>
      <c r="E30" s="27">
        <f>SUM(E6:E29)</f>
        <v>0</v>
      </c>
      <c r="F30" s="7"/>
      <c r="G30" s="3"/>
      <c r="H30" s="3"/>
      <c r="I30" s="11" t="s">
        <v>7</v>
      </c>
      <c r="J30" s="12"/>
      <c r="K30" s="3"/>
      <c r="L30" s="22">
        <f>SUM(L6:L29)</f>
        <v>0</v>
      </c>
      <c r="M30" s="10">
        <f>SUM(M6:M29)</f>
        <v>0</v>
      </c>
    </row>
    <row r="31" spans="2:13" s="8" customFormat="1" x14ac:dyDescent="0.25">
      <c r="L31" s="13"/>
    </row>
    <row r="32" spans="2:13" s="20" customFormat="1" x14ac:dyDescent="0.25"/>
    <row r="33" spans="3:10" s="20" customFormat="1" ht="15" customHeight="1" x14ac:dyDescent="0.25">
      <c r="C33" s="38" t="s">
        <v>55</v>
      </c>
      <c r="D33" s="39"/>
    </row>
    <row r="34" spans="3:10" s="20" customFormat="1" x14ac:dyDescent="0.25"/>
    <row r="35" spans="3:10" s="20" customFormat="1" ht="205.5" customHeight="1" x14ac:dyDescent="0.25">
      <c r="C35" s="30" t="s">
        <v>56</v>
      </c>
      <c r="D35" s="40" t="s">
        <v>57</v>
      </c>
      <c r="E35" s="40"/>
      <c r="F35" s="41" t="s">
        <v>59</v>
      </c>
      <c r="G35" s="41"/>
      <c r="H35" s="41"/>
      <c r="I35" s="41"/>
      <c r="J35" s="41"/>
    </row>
    <row r="36" spans="3:10" s="20" customFormat="1" ht="15" customHeight="1" x14ac:dyDescent="0.25"/>
    <row r="37" spans="3:10" s="20" customFormat="1" x14ac:dyDescent="0.25">
      <c r="C37" s="20" t="s">
        <v>58</v>
      </c>
    </row>
    <row r="38" spans="3:10" s="20" customFormat="1" ht="15" customHeight="1" x14ac:dyDescent="0.25"/>
    <row r="39" spans="3:10" s="20" customFormat="1" x14ac:dyDescent="0.25"/>
    <row r="40" spans="3:10" s="20" customFormat="1" x14ac:dyDescent="0.25"/>
    <row r="41" spans="3:10" s="20" customFormat="1" x14ac:dyDescent="0.25"/>
    <row r="42" spans="3:10" s="20" customFormat="1" x14ac:dyDescent="0.25"/>
    <row r="43" spans="3:10" s="20" customFormat="1" x14ac:dyDescent="0.25"/>
    <row r="44" spans="3:10" s="20" customFormat="1" x14ac:dyDescent="0.25"/>
    <row r="45" spans="3:10" s="20" customFormat="1" x14ac:dyDescent="0.25"/>
  </sheetData>
  <mergeCells count="15">
    <mergeCell ref="C33:D33"/>
    <mergeCell ref="D35:E35"/>
    <mergeCell ref="F35:J35"/>
    <mergeCell ref="B5:M5"/>
    <mergeCell ref="K3:K4"/>
    <mergeCell ref="B3:B4"/>
    <mergeCell ref="C3:C4"/>
    <mergeCell ref="D3:D4"/>
    <mergeCell ref="F3:F4"/>
    <mergeCell ref="G3:G4"/>
    <mergeCell ref="H3:I3"/>
    <mergeCell ref="M3:M4"/>
    <mergeCell ref="J3:J4"/>
    <mergeCell ref="L3:L4"/>
    <mergeCell ref="E3:E4"/>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2025-06-04T11:43:37Z</dcterms:modified>
</cp:coreProperties>
</file>