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artyna.valacki40\OneDrive - KARALIAUS MINDAUGO PMC\Darbalaukis\Data\Senas PC\Desktop\2025\PIRKIMAI\paramedikai\"/>
    </mc:Choice>
  </mc:AlternateContent>
  <xr:revisionPtr revIDLastSave="0" documentId="13_ncr:1_{B0CA3BD7-4B79-4444-83B8-F7CD183081AA}" xr6:coauthVersionLast="47" xr6:coauthVersionMax="47" xr10:uidLastSave="{00000000-0000-0000-0000-000000000000}"/>
  <bookViews>
    <workbookView xWindow="-108" yWindow="-108" windowWidth="23256" windowHeight="1389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1" l="1"/>
  <c r="I18" i="1"/>
  <c r="I17" i="1"/>
  <c r="I16" i="1"/>
  <c r="I15" i="1"/>
  <c r="I14" i="1"/>
  <c r="I13" i="1"/>
  <c r="I12" i="1"/>
  <c r="I11" i="1"/>
  <c r="I10" i="1"/>
  <c r="I9" i="1"/>
  <c r="I8" i="1"/>
  <c r="I7" i="1"/>
  <c r="I6" i="1"/>
  <c r="I20" i="1"/>
  <c r="I22" i="1" l="1"/>
  <c r="I21" i="1" s="1"/>
</calcChain>
</file>

<file path=xl/sharedStrings.xml><?xml version="1.0" encoding="utf-8"?>
<sst xmlns="http://schemas.openxmlformats.org/spreadsheetml/2006/main" count="57" uniqueCount="46">
  <si>
    <t xml:space="preserve">„Techninė specifikacija ir kainos pasiūlymas“  (Excel formatu) </t>
  </si>
  <si>
    <t>Eil. Nr.</t>
  </si>
  <si>
    <t xml:space="preserve">Prekės pavadinimas </t>
  </si>
  <si>
    <t>Perkančiosios organizacijos prekei nustatyti parametrai</t>
  </si>
  <si>
    <r>
      <t xml:space="preserve">Tiekėjo siūlomų prekių  charakteristikos </t>
    </r>
    <r>
      <rPr>
        <b/>
        <i/>
        <sz val="10"/>
        <color rgb="FFFF0000"/>
        <rFont val="Times New Roman"/>
        <family val="1"/>
        <charset val="186"/>
      </rPr>
      <t xml:space="preserve">(šioje skiltyje tiekėjas įrašo konkrečias charakteristikas, nepalikdamas „ne mažiau“, „ne daugiau“, „ne platesniame“, „±“, „ne anksčiau“, „ne ilgiau“ ir pan., nepalieka sąvokos „arba lygiavertis“) </t>
    </r>
    <r>
      <rPr>
        <b/>
        <sz val="10"/>
        <color rgb="FFFF0000"/>
        <rFont val="Times New Roman"/>
        <family val="1"/>
        <charset val="186"/>
      </rPr>
      <t xml:space="preserve">Vietose, kuriuose yra „_____“ - tiekėjas turi nurodyti konkretų skaičių ar reikšmę,  </t>
    </r>
    <r>
      <rPr>
        <b/>
        <sz val="10"/>
        <color rgb="FF92D050"/>
        <rFont val="Times New Roman"/>
        <family val="1"/>
        <charset val="186"/>
      </rPr>
      <t xml:space="preserve">   </t>
    </r>
    <r>
      <rPr>
        <b/>
        <sz val="10"/>
        <color rgb="FF92D050"/>
        <rFont val="Times New Roman"/>
        <family val="1"/>
      </rPr>
      <t xml:space="preserve">           </t>
    </r>
    <r>
      <rPr>
        <b/>
        <sz val="10"/>
        <rFont val="Times New Roman"/>
        <family val="1"/>
      </rPr>
      <t xml:space="preserve">
(pildo tiekėjas)</t>
    </r>
  </si>
  <si>
    <r>
      <t>Siūlomų prekių pavadinimas (</t>
    </r>
    <r>
      <rPr>
        <b/>
        <i/>
        <sz val="10"/>
        <color rgb="FFFF0000"/>
        <rFont val="Times New Roman"/>
        <family val="1"/>
        <charset val="186"/>
      </rPr>
      <t>jei prekė turi pavadinimą</t>
    </r>
    <r>
      <rPr>
        <b/>
        <sz val="10"/>
        <rFont val="Times New Roman"/>
        <family val="1"/>
      </rPr>
      <t>) gamintojas (pildo tiekėjas)</t>
    </r>
  </si>
  <si>
    <t>Mato vnt.</t>
  </si>
  <si>
    <t xml:space="preserve">Vieneto kaina, EUR be PVM </t>
  </si>
  <si>
    <t>Bendra pasiūlymo  kaina eurais be PVM</t>
  </si>
  <si>
    <t>PVM mokestis</t>
  </si>
  <si>
    <t xml:space="preserve">Bendra pasiūlymo  kaina eurais su PVM </t>
  </si>
  <si>
    <t>Bendra kaina, EUR be PVM (7*8)</t>
  </si>
  <si>
    <t>Kiekis</t>
  </si>
  <si>
    <t>vnt.</t>
  </si>
  <si>
    <t>Springstančio kūdikio modelis</t>
  </si>
  <si>
    <t>Kūdikio gaivinimo manekenas</t>
  </si>
  <si>
    <t>Gaivinimo manekenas su apšvietimu</t>
  </si>
  <si>
    <t>Vaiko atspringdinimo manekenas torso modelis</t>
  </si>
  <si>
    <t xml:space="preserve">vnt. </t>
  </si>
  <si>
    <t>vnt</t>
  </si>
  <si>
    <t xml:space="preserve">Kaklo įtvaras (reguliuojamas) </t>
  </si>
  <si>
    <t xml:space="preserve">Įtvaras yra skirtas kaklo imobilizacijai suaugusiems. Su integruotu velkro užsegimu. Reguliuojamo dydžio (4 reguliavimo pozicijos). Matomas spalvinis žymėjimas nustačius įtvaro dydį. Pasirinktas dydis užfiksuojamas dviem įspaudžiamom plokštelėm, kurios garantuoja stabilumą. Pritaikymo (koregavimo) grioveliai simetriškam dydžio sureguliavimui. Su specialiomis išpjovomis/ertmėmis, įgalinančiomis patikrinti ligonio pulsą, įvesti tracheostominį vamzdelį. Pralaidus rentgeno spinduliams, tinkamas naudoti atliekant magnetinio rezonanso tyrimą bei kompiuterinę tomografiją. Vidinė įtvaro pusė padengta porolonu (nusegamas). </t>
  </si>
  <si>
    <t>Pilno kūno kūdikio manekenas PALS</t>
  </si>
  <si>
    <t>Nukentėjusiojo gabenimo lenta su galvos imobilizatoriumi</t>
  </si>
  <si>
    <t>Kojos muliažas kraujavimo valdymui</t>
  </si>
  <si>
    <t xml:space="preserve">Užspringimo (atspringdinimo) liemenė, vaikiška </t>
  </si>
  <si>
    <t xml:space="preserve">Vaikiško dydžio atspringdinimo liemenė skirta naudoti 5 - 12 metų vaikams.  Pateikiamas su paminkštinimu nugaroje (tarpumentės manevrui), su imituojama pūsle priekyje (Heimlicho manevrui). </t>
  </si>
  <si>
    <t>Didaktinis lankstus stuburo modelis</t>
  </si>
  <si>
    <t>Stuburo ir skeleto modelių stovas, 3 dalys</t>
  </si>
  <si>
    <t>Akies modelis (padidintas 5 kartus), 6 dalys</t>
  </si>
  <si>
    <t>Klasikinis žmogaus kaukolės modelis su smegenimis, 8 dalys</t>
  </si>
  <si>
    <t xml:space="preserve">Mediciniškai tikslus kaukolės modelis parodantis įtrūkimus, kanalus, ataugas, siūles ir kt. su 5  smegenų dalimis: kairė smegenų pusė demonstruoja kaktinę ir momeninę, smilkininę ir pakaušinę skiltis, smegenų kamieną, smegenėles. Smegenų dalys sujungiamos magnetais. Kaukolės modelį galima išardyti į 3 dalis: Kaukolės viršus. Pagrindas. Apatinis žandikaulis. </t>
  </si>
  <si>
    <t>Ausies modelis (pastatomas; padidintas 1, 5 karto)</t>
  </si>
  <si>
    <t xml:space="preserve">Manekenas turi: krūtinės paspaudimų gylio indikacinę šviesą; kraujo cirkuliacijos indikacinę šviesą; gaivinimo kokybės indikacinę šviesą.
Manekenas komplektuojamas kartu su 1 papildomu "veidu", 1 papildomu plaučių maišeliu, transportavimo krepšiu, 10 x veido apsaugų. Suderinamas su defibriliatoriumi. Manekeno ilgis: 59 cm.  (± 1 cm) Svoris: ne didesnis nei 3,1 kg. Garantija - 2 metai (išskyrus vartojimo reikmenis). </t>
  </si>
  <si>
    <t xml:space="preserve">Manekenas rodo: ar teisingai atliekamas gaivinimas; suspaudimo gylį;  rankų padėtį; ventiliacijos tūrį. Yra: daugkartinės ataskaitų teikimo galimybės; pateikiamas kiekvieno gaivinimo parametro skaitinis įvertinimas ir vaizdinė santrauka; išryškina veiklos rodiklius pagal kiekvieną matuojamą gaivinimo parametrą; pateikiama išsami kiekybinė visų svarbių gaivinimo rodiklių analizė; pateikiama atitinkama informacija apie kiekvieną gaivinimo parametrą; pateikia kiekvieno išmatuoto gaivinimo parametro veiksmingumo analizę.  Specifikacijos: Viso kūno: rodomas vizualus kraujo tekėjimas iš širdies į smegenis; krūtinės ląstos suspaudimo gylio ir greičio matavimo jutiklis; krūtinės ląstos judėjimas ir vizualinis grįžtamasis ryšys su ventiliacija; galvos pakreipimas ir smakro pakėlimas kvėpavimo takams atverti; žandikaulio stūmimo manevras; vienkartiniai kvėpavimo takai; šonkauliai, kardinė atauga; spragtelinis garsinis grįžtamasis ryšys; karotidinis pulsas; liežuvis. Matmenys: dydis ne mažesinis  nei 550 mm (± 10 mm), svoris: ne didesnis nei 1.72 kg. (be baterijų). </t>
  </si>
  <si>
    <t xml:space="preserve">Natūralaus dydžio torso modelis suteikia galimybę praktikoje atlikti pilvo/krūtinės suspaudimo iš galo procedūras (Heimlich manevrą) ir burnos išvalymą, siekiant atlaisvinti užblokuotus kvėpavimo takus. Kai atliktos tinkamos procedūros, manekenas išstumia obstrukciją sukėlusį objektą. Modelis pagamintas iš tvirtos vinilo medžiagos, suteikiančios realumo įspūdį. Manekenas pasižymi anatominiais orientyrais, pavyzdžiui, krūtinės ląsta, kardiniu procesu, kaklo linkiais. Komplekte su modeliu: užspringimo objektai, marškinėliai ir minkštas transportavimo krepšys. </t>
  </si>
  <si>
    <t xml:space="preserve">5 skirtingos stuburo dalys nudažytos skirtingomis spalvomis: 7 kaklo slanksteliai; 12 krūtinės ląstos slankstelių; 5 juosmens slanksteliai; kryžkaulis; stuburkaulis. Stuburas vaizduojamas  su pakaušinės plokštelės dalimi, visu dubeniu (vyrišku), L3-L4 disko išvarža, išeinančiais stuburo nervais, kakline stuburo arterija. Aukštis 74 cm.  (± 1 cm.) Svoris ne didesnis nei 1,9 kg. </t>
  </si>
  <si>
    <t xml:space="preserve">Ekonomiškas ausies modelis. Reprezentuoja vidinės, išorinės ir vidurinės ausies anatomiją. Ant stovo. Matmenys: 14 x 10 x 14,7 cm. (± 1 cm.), svoris: ne didesnis nei 0, 35 kg. </t>
  </si>
  <si>
    <t>Priedas Nr. 1-1</t>
  </si>
  <si>
    <t>Pastabos: 
a) Bendra pasiūlymo  kaina su PVM pasiūlyme nurodoma suapvalinta, paliekant du skaitmenis po kablelio;
b) tais atvejais, kai pagal galiojančius teisės aktus tiekėjui nereikia mokėti PVM, Tiekėjas gali nepildyti eilutės „PVM (skaičiais)“, tačiau turi nurodyti priežastis, dėl kurių PVM nemoka:____________(nurodomos priežastys);</t>
  </si>
  <si>
    <r>
      <t xml:space="preserve">Į ryklės ertmę įdėjus obstrukcijos objektą, užkemšama gerklė, tuomet reikia atlikti reikiamus manevrus tam objektui pašalinti. Kai tinkama rankų pozicija su pakankama jėga, objektas išstumiamas iš burnos. Komplekte 2 užspringimo objektai, rūbeliai ir transportavimo krepšys. </t>
    </r>
    <r>
      <rPr>
        <sz val="11"/>
        <color rgb="FFFF0000"/>
        <rFont val="Times New Roman"/>
        <family val="1"/>
        <charset val="186"/>
      </rPr>
      <t>Dydis: 71 x 43 x 25 cm. (± 1 cm);  svoris: ne daugiau kaip 3,6 kg.</t>
    </r>
  </si>
  <si>
    <r>
      <t xml:space="preserve">Manekenas skirtas mokyti ir tobulinti naujagimio gaivinimo ir priežiūros įgūdžius (CPR) 1. Apčiuopiamas ir vizualiniai orientyrai. 2. Pilnai judantys galva, kaklas, žandikauliai. 3. Kvėpavimo takų valdymas. 4. Realistinės anatomijos burna, liežuvis, burnos ryklė, gerklos, antgerklis, balso stygos, trachėja, stemplė. 5. Burnos intubacija. 6. Išsiurbimo galimybė. Slėginė sistema leidžia išsiurbti skysčius. 7. Bambos prieiga: galimybė mokyti bambos virkštelės kateterizavimo įgūdžius, perpilti skysčius. 8. Injekcijos į ranką ir koją. 9. Realaus dydžio kūdikio venos. 10. Realistinis grįžtamasis ryšys iš slėginės sistemos. 11. Kaulų infuzija: apčiuopiamos girnelės, blauzdikauliai ir blauzdikaulio gumburas. Komplekte transportavimo krepšys.  </t>
    </r>
    <r>
      <rPr>
        <sz val="11"/>
        <color rgb="FFFF0000"/>
        <rFont val="Times New Roman"/>
        <family val="1"/>
        <charset val="186"/>
      </rPr>
      <t xml:space="preserve">Išmatavimai: 63.5 x 46 x 20 cm. (± 1 cm); svoris: ne daugiau kaip 10.4 kg.; </t>
    </r>
  </si>
  <si>
    <r>
      <t xml:space="preserve">Komplektuojama su 3 užsegamais diržais paciento imobilizavimui, laidūs rentgeno spinduliams, plaunami ir dezinfekuojami, </t>
    </r>
    <r>
      <rPr>
        <sz val="11"/>
        <color rgb="FFFF0000"/>
        <rFont val="Times New Roman"/>
        <family val="1"/>
        <charset val="186"/>
      </rPr>
      <t>183 x 45 x 5</t>
    </r>
    <r>
      <rPr>
        <sz val="11"/>
        <rFont val="Times New Roman"/>
        <family val="1"/>
        <charset val="186"/>
      </rPr>
      <t xml:space="preserve"> (aukštis) cm. </t>
    </r>
    <r>
      <rPr>
        <sz val="11"/>
        <color rgb="FFFF0000"/>
        <rFont val="Times New Roman"/>
        <family val="1"/>
        <charset val="186"/>
      </rPr>
      <t>(± 2 cm.)</t>
    </r>
    <r>
      <rPr>
        <sz val="11"/>
        <rFont val="Times New Roman"/>
        <family val="1"/>
        <charset val="186"/>
      </rPr>
      <t>, svoris: ne daugiau kaip 9 kg., maksimali apkrova: ne mažiau kaip 200 kg., taip pat komplekte - galvos imobilizatorius (universalus, tinkantis bet kokiems neštuvams)</t>
    </r>
  </si>
  <si>
    <t>Medicininių įgūdžių treniruoklis, skirtas apatinių galūnių kraujavimo kontrolei su itin tikroviška žaizdų ir kraujavimo simuliacija. Galima mokytis: galūnės turniketo uždėjimo, dvigubo turniketo uždėjimo, žaizdos dezifekavimo, hemostazinių priemonių taikymo, krentančio kelio metodo. Techninės savybės:  imituoja suaugusio vyro koją su kelio srities amputacija ir tikroviška išorine anatomija; oda pagaminta iš aukštos kokybės SKINlike™ tvirto silikono, imituojančio žmogaus odos ir audinių haptiką; turi kaulinius orientyrus ir apčiuopiamą pažeistą kraujagyslę; tiesioginis grįžtamasis ryšys: kraujavimas sustos (mechaninis kraujagyslių užkimšimas), kai turniketas bus tinkamai uždėtas (uždėtas ir uždarytas); žarną galima uždėti "aukštai ir tvirtai" arba 5- 8 cm (2"-3") virš žaizdos; kiekviena žaizda gali būti uždengta specialiu dangteliu, kad būtų galima sukurti modulinius sužalojimų scenarijus; kiekviena žaizda gali kraujuoti savarankiškai; sukurta naudoti lauke: tvirta konstrukcija, nereikia baterijų ar išorinio maitinimo; lengvai valomas ir transportuojamas krepšyje (pridedamas). 
Kraujavimo sistema: saugus kraujo rezervuaras (2 litrai) su rankine kraujo siurblio sistema, imituojančia veninį arba arterinį pulsuojantį kraujavimą; žaizdos sutvarstymo metu kraujas į rezervuarą nesugrįžta, todėl imitavimas nenutrūksta; sudėtyje yra 250 ml dirbtinio kraujo koncentrato, skirto 2 litrams kraujo paruošti. 
Turinys: traumuota koja su 3 skirtingomis trauminėmis žaizdomis, šviesi arba tamsi oda; 2 vnt., žaizdų dangteliai; rankinė kraujo siurblio sistema;  nešiojimo krepšys; smėlio maišelis; 2 litrų kraujo rezervuaras; dirbtinio kraujo koncentratas 250 ml.  Svoris: ne daugiau  5.1 kg.; matmenys: 91 x 10 x 9 cm. (± 1 cm.)</t>
  </si>
  <si>
    <t xml:space="preserve">Naujas, pasaulinio masto, unikalus stuburo ir skeleto stovas! Stovą galima pastatyti ant grindų ar pritvirtinti prie sienos. Pagamintas iš nikeliu padengto plieno. Puikiai tinka „3B Scientific” stuburo ir kabantiems skeletų modeliams! Svoris ne didesnis nei 0, 85 kg. </t>
  </si>
  <si>
    <r>
      <t>Nuimamos dalys: viršutinė odenos pusė su ragena ir akies raumeniu; abi gyslainės pusės su rainele ir tinklaine; lęšiai; stiklakūnis; modelis sumontuotas ant stovo. Matmenys: 13 x 14 x 21 cm. (± 1 cm.); svoris ne didesnis nei</t>
    </r>
    <r>
      <rPr>
        <sz val="11"/>
        <color rgb="FFFF0000"/>
        <rFont val="Times New Roman"/>
        <family val="1"/>
        <charset val="186"/>
      </rPr>
      <t xml:space="preserve"> 0, 74 kg.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</si>
</sst>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3" x14ac:knownFonts="1">
    <font>
      <sz val="11"/>
      <color theme="1"/>
      <name val="Calibri"/>
      <family val="2"/>
      <charset val="186"/>
      <scheme val="minor"/>
    </font>
    <font>
      <sz val="11"/>
      <color theme="1"/>
      <name val="Calibri"/>
      <family val="2"/>
      <charset val="186"/>
      <scheme val="minor"/>
    </font>
    <font>
      <sz val="12"/>
      <name val="Times New Roman"/>
      <family val="1"/>
    </font>
    <font>
      <sz val="12"/>
      <name val="Times New Roman"/>
      <family val="1"/>
      <charset val="186"/>
    </font>
    <font>
      <b/>
      <sz val="10"/>
      <name val="Times New Roman"/>
      <family val="1"/>
      <charset val="186"/>
    </font>
    <font>
      <sz val="10"/>
      <name val="Times New Roman"/>
      <family val="1"/>
    </font>
    <font>
      <b/>
      <sz val="14"/>
      <color theme="1"/>
      <name val="Times New Roman"/>
      <family val="1"/>
    </font>
    <font>
      <b/>
      <sz val="12"/>
      <name val="Times New Roman"/>
      <family val="1"/>
    </font>
    <font>
      <b/>
      <sz val="10"/>
      <name val="Times New Roman"/>
      <family val="1"/>
    </font>
    <font>
      <b/>
      <i/>
      <sz val="10"/>
      <color rgb="FFFF0000"/>
      <name val="Times New Roman"/>
      <family val="1"/>
      <charset val="186"/>
    </font>
    <font>
      <b/>
      <sz val="10"/>
      <color rgb="FFFF0000"/>
      <name val="Times New Roman"/>
      <family val="1"/>
      <charset val="186"/>
    </font>
    <font>
      <b/>
      <sz val="10"/>
      <color rgb="FF92D050"/>
      <name val="Times New Roman"/>
      <family val="1"/>
      <charset val="186"/>
    </font>
    <font>
      <b/>
      <sz val="10"/>
      <color rgb="FF92D050"/>
      <name val="Times New Roman"/>
      <family val="1"/>
    </font>
    <font>
      <sz val="10"/>
      <name val="Times New Roman"/>
      <family val="1"/>
      <charset val="186"/>
    </font>
    <font>
      <b/>
      <sz val="10"/>
      <color rgb="FF000000"/>
      <name val="Times New Roman"/>
      <family val="1"/>
      <charset val="186"/>
    </font>
    <font>
      <b/>
      <sz val="10"/>
      <color rgb="FF000000"/>
      <name val="Times New Roman"/>
      <family val="1"/>
    </font>
    <font>
      <sz val="10"/>
      <name val="Arial"/>
      <family val="2"/>
      <charset val="186"/>
    </font>
    <font>
      <b/>
      <sz val="11"/>
      <name val="Times New Roman"/>
      <family val="1"/>
      <charset val="186"/>
    </font>
    <font>
      <b/>
      <sz val="11"/>
      <name val="Times New Roman"/>
      <family val="1"/>
    </font>
    <font>
      <sz val="10"/>
      <color rgb="FF000000"/>
      <name val="Times New Roman"/>
      <family val="1"/>
      <charset val="186"/>
    </font>
    <font>
      <b/>
      <sz val="12"/>
      <name val="Times New Roman"/>
      <family val="1"/>
      <charset val="186"/>
    </font>
    <font>
      <sz val="11"/>
      <name val="Times New Roman"/>
      <family val="1"/>
      <charset val="186"/>
    </font>
    <font>
      <sz val="11"/>
      <color rgb="FFFF0000"/>
      <name val="Times New Roman"/>
      <family val="1"/>
      <charset val="186"/>
    </font>
  </fonts>
  <fills count="7">
    <fill>
      <patternFill patternType="none"/>
    </fill>
    <fill>
      <patternFill patternType="gray125"/>
    </fill>
    <fill>
      <patternFill patternType="solid">
        <fgColor theme="9" tint="0.59999389629810485"/>
        <bgColor rgb="FF000000"/>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6" fillId="0" borderId="0"/>
  </cellStyleXfs>
  <cellXfs count="48">
    <xf numFmtId="0" fontId="0" fillId="0" borderId="0" xfId="0"/>
    <xf numFmtId="0" fontId="2" fillId="0" borderId="0" xfId="0" applyFont="1"/>
    <xf numFmtId="0" fontId="2" fillId="0" borderId="0" xfId="0" applyFont="1" applyAlignment="1">
      <alignment horizontal="center" vertical="center"/>
    </xf>
    <xf numFmtId="44" fontId="5" fillId="0" borderId="0" xfId="1" applyFont="1" applyAlignment="1">
      <alignment horizontal="center" vertical="center"/>
    </xf>
    <xf numFmtId="44" fontId="6" fillId="0" borderId="0" xfId="1" applyFont="1" applyAlignment="1">
      <alignment horizontal="center" vertical="center"/>
    </xf>
    <xf numFmtId="44" fontId="7" fillId="0" borderId="0" xfId="1" applyFont="1" applyAlignment="1">
      <alignment horizontal="center" vertical="center"/>
    </xf>
    <xf numFmtId="0" fontId="8" fillId="2"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44" fontId="8" fillId="3" borderId="2" xfId="1" quotePrefix="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5" fillId="5" borderId="2" xfId="1" applyNumberFormat="1"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0" xfId="0" applyFont="1" applyFill="1"/>
    <xf numFmtId="44" fontId="5" fillId="0" borderId="2" xfId="1" applyFont="1" applyBorder="1" applyAlignment="1">
      <alignment horizontal="center" vertical="center"/>
    </xf>
    <xf numFmtId="44" fontId="5" fillId="3" borderId="2" xfId="1" applyFont="1" applyFill="1" applyBorder="1" applyAlignment="1">
      <alignment horizontal="center" vertical="center"/>
    </xf>
    <xf numFmtId="0" fontId="20" fillId="0" borderId="0" xfId="0" applyFont="1" applyAlignment="1">
      <alignment horizontal="center" vertical="center"/>
    </xf>
    <xf numFmtId="44" fontId="2" fillId="0" borderId="0" xfId="1" applyFont="1" applyAlignment="1">
      <alignment horizontal="center" vertical="center"/>
    </xf>
    <xf numFmtId="0" fontId="4" fillId="2" borderId="2" xfId="0" applyFont="1" applyFill="1" applyBorder="1" applyAlignment="1">
      <alignment horizontal="center" vertical="center" wrapText="1"/>
    </xf>
    <xf numFmtId="0" fontId="13" fillId="0" borderId="2" xfId="0" applyFont="1" applyBorder="1" applyAlignment="1">
      <alignment vertical="center"/>
    </xf>
    <xf numFmtId="0" fontId="3" fillId="0" borderId="0" xfId="0" applyFont="1" applyAlignment="1">
      <alignment horizontal="center" vertical="center"/>
    </xf>
    <xf numFmtId="0" fontId="4" fillId="0" borderId="0" xfId="0" applyFont="1" applyFill="1" applyAlignment="1">
      <alignment horizontal="center" vertical="center"/>
    </xf>
    <xf numFmtId="0" fontId="18" fillId="3" borderId="3" xfId="2" applyFont="1" applyFill="1" applyBorder="1" applyAlignment="1">
      <alignment horizontal="right" wrapText="1"/>
    </xf>
    <xf numFmtId="0" fontId="13" fillId="0" borderId="2" xfId="0" applyFont="1" applyBorder="1" applyAlignment="1">
      <alignment vertical="center" wrapText="1"/>
    </xf>
    <xf numFmtId="0" fontId="21" fillId="0" borderId="2" xfId="0" applyFont="1" applyBorder="1" applyAlignment="1">
      <alignment vertical="center" wrapText="1"/>
    </xf>
    <xf numFmtId="0" fontId="21" fillId="0" borderId="2" xfId="0" applyFont="1" applyBorder="1" applyAlignment="1">
      <alignment horizontal="center" vertical="center"/>
    </xf>
    <xf numFmtId="0" fontId="21" fillId="6" borderId="2" xfId="0" applyFont="1" applyFill="1" applyBorder="1" applyAlignment="1">
      <alignment horizontal="center" vertical="center"/>
    </xf>
    <xf numFmtId="0" fontId="21" fillId="0" borderId="2" xfId="0" applyFont="1" applyBorder="1" applyAlignment="1">
      <alignment wrapText="1"/>
    </xf>
    <xf numFmtId="0" fontId="2" fillId="0" borderId="0" xfId="0" applyFont="1" applyFill="1"/>
    <xf numFmtId="0" fontId="19" fillId="0" borderId="4" xfId="0" applyFont="1" applyFill="1" applyBorder="1" applyAlignment="1">
      <alignment horizontal="left" wrapText="1"/>
    </xf>
    <xf numFmtId="0" fontId="19"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6" fillId="0" borderId="0" xfId="0" applyFont="1" applyAlignment="1">
      <alignment horizontal="center" vertical="center"/>
    </xf>
    <xf numFmtId="0" fontId="7" fillId="0" borderId="1" xfId="0" applyFont="1" applyBorder="1" applyAlignment="1">
      <alignment horizontal="center" vertical="center"/>
    </xf>
    <xf numFmtId="0" fontId="19" fillId="0" borderId="4" xfId="0" applyFont="1" applyFill="1" applyBorder="1" applyAlignment="1">
      <alignment horizontal="left" wrapText="1"/>
    </xf>
    <xf numFmtId="0" fontId="17" fillId="3" borderId="5" xfId="2" applyFont="1" applyFill="1" applyBorder="1" applyAlignment="1">
      <alignment horizontal="right" wrapText="1"/>
    </xf>
    <xf numFmtId="0" fontId="17" fillId="3" borderId="1" xfId="2" applyFont="1" applyFill="1" applyBorder="1" applyAlignment="1">
      <alignment horizontal="right" wrapText="1"/>
    </xf>
    <xf numFmtId="0" fontId="17" fillId="3" borderId="6" xfId="2" applyFont="1" applyFill="1" applyBorder="1" applyAlignment="1">
      <alignment horizontal="right" wrapText="1"/>
    </xf>
    <xf numFmtId="0" fontId="18" fillId="3" borderId="3" xfId="2" applyFont="1" applyFill="1" applyBorder="1" applyAlignment="1">
      <alignment horizontal="right" wrapText="1"/>
    </xf>
    <xf numFmtId="0" fontId="18" fillId="3" borderId="7" xfId="2" applyFont="1" applyFill="1" applyBorder="1" applyAlignment="1">
      <alignment horizontal="right" wrapText="1"/>
    </xf>
    <xf numFmtId="0" fontId="18" fillId="3" borderId="8" xfId="2" applyFont="1" applyFill="1" applyBorder="1" applyAlignment="1">
      <alignment horizontal="right" wrapText="1"/>
    </xf>
    <xf numFmtId="0" fontId="13" fillId="0" borderId="2" xfId="0" applyFont="1" applyBorder="1" applyAlignment="1">
      <alignment wrapText="1"/>
    </xf>
    <xf numFmtId="44" fontId="5" fillId="3" borderId="9" xfId="0" applyNumberFormat="1" applyFont="1" applyFill="1" applyBorder="1" applyAlignment="1">
      <alignment horizontal="center" vertical="center"/>
    </xf>
    <xf numFmtId="0" fontId="21" fillId="0" borderId="2" xfId="0" applyFont="1" applyBorder="1" applyAlignment="1">
      <alignment horizontal="left" vertical="top" wrapText="1"/>
    </xf>
    <xf numFmtId="0" fontId="13" fillId="0" borderId="2" xfId="0" applyFont="1" applyBorder="1" applyAlignment="1">
      <alignment horizontal="left" vertical="top" wrapText="1"/>
    </xf>
  </cellXfs>
  <cellStyles count="3">
    <cellStyle name="Įprastas" xfId="0" builtinId="0"/>
    <cellStyle name="Normal 2" xfId="2" xr:uid="{00000000-0005-0000-0000-000002000000}"/>
    <cellStyle name="Vali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30"/>
  <sheetViews>
    <sheetView tabSelected="1" topLeftCell="A13" zoomScale="70" zoomScaleNormal="70" workbookViewId="0">
      <selection activeCell="Q19" sqref="Q19"/>
    </sheetView>
  </sheetViews>
  <sheetFormatPr defaultColWidth="8.6640625" defaultRowHeight="15.6" x14ac:dyDescent="0.3"/>
  <cols>
    <col min="1" max="1" width="4.6640625" style="1" customWidth="1"/>
    <col min="2" max="2" width="22.44140625" style="1" customWidth="1"/>
    <col min="3" max="3" width="90.6640625" style="1" customWidth="1"/>
    <col min="4" max="5" width="16.109375" style="2" customWidth="1"/>
    <col min="6" max="6" width="8.33203125" style="23" customWidth="1"/>
    <col min="7" max="7" width="8.33203125" style="19" customWidth="1"/>
    <col min="8" max="8" width="8.33203125" style="20" customWidth="1"/>
    <col min="9" max="9" width="8.33203125" style="2" customWidth="1"/>
    <col min="10" max="16384" width="8.6640625" style="1"/>
  </cols>
  <sheetData>
    <row r="1" spans="1:62" x14ac:dyDescent="0.3">
      <c r="G1" s="24" t="s">
        <v>38</v>
      </c>
      <c r="H1" s="3"/>
    </row>
    <row r="2" spans="1:62" ht="17.399999999999999" x14ac:dyDescent="0.3">
      <c r="B2" s="35" t="s">
        <v>0</v>
      </c>
      <c r="C2" s="35"/>
      <c r="D2" s="35"/>
      <c r="E2" s="35"/>
      <c r="F2" s="35"/>
      <c r="G2" s="35"/>
      <c r="H2" s="4"/>
    </row>
    <row r="3" spans="1:62" x14ac:dyDescent="0.3">
      <c r="B3" s="36"/>
      <c r="C3" s="36"/>
      <c r="D3" s="36"/>
      <c r="E3" s="36"/>
      <c r="F3" s="36"/>
      <c r="G3" s="36"/>
      <c r="H3" s="5"/>
    </row>
    <row r="4" spans="1:62" ht="223.95" customHeight="1" x14ac:dyDescent="0.3">
      <c r="A4" s="6" t="s">
        <v>1</v>
      </c>
      <c r="B4" s="6" t="s">
        <v>2</v>
      </c>
      <c r="C4" s="7" t="s">
        <v>3</v>
      </c>
      <c r="D4" s="7" t="s">
        <v>4</v>
      </c>
      <c r="E4" s="7" t="s">
        <v>5</v>
      </c>
      <c r="F4" s="21" t="s">
        <v>6</v>
      </c>
      <c r="G4" s="8" t="s">
        <v>12</v>
      </c>
      <c r="H4" s="9" t="s">
        <v>7</v>
      </c>
      <c r="I4" s="10" t="s">
        <v>11</v>
      </c>
    </row>
    <row r="5" spans="1:62" s="16" customFormat="1" x14ac:dyDescent="0.3">
      <c r="A5" s="11">
        <v>1</v>
      </c>
      <c r="B5" s="11">
        <v>2</v>
      </c>
      <c r="C5" s="11">
        <v>3</v>
      </c>
      <c r="D5" s="11">
        <v>4</v>
      </c>
      <c r="E5" s="11">
        <v>5</v>
      </c>
      <c r="F5" s="12">
        <v>6</v>
      </c>
      <c r="G5" s="13">
        <v>7</v>
      </c>
      <c r="H5" s="14">
        <v>8</v>
      </c>
      <c r="I5" s="15">
        <v>9</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row>
    <row r="6" spans="1:62" ht="76.2" customHeight="1" x14ac:dyDescent="0.3">
      <c r="A6" s="22">
        <v>1</v>
      </c>
      <c r="B6" s="26" t="s">
        <v>16</v>
      </c>
      <c r="C6" s="46" t="s">
        <v>33</v>
      </c>
      <c r="D6" s="30"/>
      <c r="E6" s="30"/>
      <c r="F6" s="28" t="s">
        <v>13</v>
      </c>
      <c r="G6" s="28">
        <v>2</v>
      </c>
      <c r="H6" s="28"/>
      <c r="I6" s="17">
        <f>G6*H6</f>
        <v>0</v>
      </c>
    </row>
    <row r="7" spans="1:62" ht="166.8" customHeight="1" x14ac:dyDescent="0.3">
      <c r="A7" s="22">
        <v>2</v>
      </c>
      <c r="B7" s="26" t="s">
        <v>15</v>
      </c>
      <c r="C7" s="46" t="s">
        <v>34</v>
      </c>
      <c r="D7" s="30"/>
      <c r="E7" s="30"/>
      <c r="F7" s="28" t="s">
        <v>13</v>
      </c>
      <c r="G7" s="28">
        <v>1</v>
      </c>
      <c r="H7" s="28"/>
      <c r="I7" s="17">
        <f t="shared" ref="I7:I19" si="0">G7*H7</f>
        <v>0</v>
      </c>
    </row>
    <row r="8" spans="1:62" ht="93" customHeight="1" x14ac:dyDescent="0.3">
      <c r="A8" s="22">
        <v>3</v>
      </c>
      <c r="B8" s="26" t="s">
        <v>17</v>
      </c>
      <c r="C8" s="46" t="s">
        <v>35</v>
      </c>
      <c r="D8" s="30"/>
      <c r="E8" s="30"/>
      <c r="F8" s="28" t="s">
        <v>18</v>
      </c>
      <c r="G8" s="29">
        <v>2</v>
      </c>
      <c r="H8" s="29"/>
      <c r="I8" s="17">
        <f t="shared" si="0"/>
        <v>0</v>
      </c>
    </row>
    <row r="9" spans="1:62" ht="60.6" customHeight="1" x14ac:dyDescent="0.3">
      <c r="A9" s="22">
        <v>4</v>
      </c>
      <c r="B9" s="26" t="s">
        <v>14</v>
      </c>
      <c r="C9" s="46" t="s">
        <v>40</v>
      </c>
      <c r="D9" s="30"/>
      <c r="E9" s="30"/>
      <c r="F9" s="28" t="s">
        <v>19</v>
      </c>
      <c r="G9" s="28">
        <v>1</v>
      </c>
      <c r="H9" s="28"/>
      <c r="I9" s="17">
        <f t="shared" si="0"/>
        <v>0</v>
      </c>
    </row>
    <row r="10" spans="1:62" ht="99" customHeight="1" x14ac:dyDescent="0.3">
      <c r="A10" s="22">
        <v>5</v>
      </c>
      <c r="B10" s="26" t="s">
        <v>20</v>
      </c>
      <c r="C10" s="46" t="s">
        <v>21</v>
      </c>
      <c r="D10" s="30"/>
      <c r="E10" s="30"/>
      <c r="F10" s="28" t="s">
        <v>13</v>
      </c>
      <c r="G10" s="28">
        <v>10</v>
      </c>
      <c r="H10" s="28"/>
      <c r="I10" s="17">
        <f t="shared" si="0"/>
        <v>0</v>
      </c>
    </row>
    <row r="11" spans="1:62" ht="115.2" customHeight="1" x14ac:dyDescent="0.3">
      <c r="A11" s="22">
        <v>6</v>
      </c>
      <c r="B11" s="26" t="s">
        <v>22</v>
      </c>
      <c r="C11" s="46" t="s">
        <v>41</v>
      </c>
      <c r="D11" s="30"/>
      <c r="E11" s="30"/>
      <c r="F11" s="28" t="s">
        <v>19</v>
      </c>
      <c r="G11" s="28">
        <v>1</v>
      </c>
      <c r="H11" s="28"/>
      <c r="I11" s="17">
        <f t="shared" si="0"/>
        <v>0</v>
      </c>
    </row>
    <row r="12" spans="1:62" ht="58.8" customHeight="1" x14ac:dyDescent="0.3">
      <c r="A12" s="22">
        <v>7</v>
      </c>
      <c r="B12" s="30" t="s">
        <v>23</v>
      </c>
      <c r="C12" s="46" t="s">
        <v>42</v>
      </c>
      <c r="D12" s="27"/>
      <c r="E12" s="27"/>
      <c r="F12" s="28" t="s">
        <v>13</v>
      </c>
      <c r="G12" s="28">
        <v>1</v>
      </c>
      <c r="H12" s="28"/>
      <c r="I12" s="17">
        <f t="shared" si="0"/>
        <v>0</v>
      </c>
    </row>
    <row r="13" spans="1:62" ht="238.2" customHeight="1" x14ac:dyDescent="0.3">
      <c r="A13" s="22">
        <v>8</v>
      </c>
      <c r="B13" s="27" t="s">
        <v>24</v>
      </c>
      <c r="C13" s="46" t="s">
        <v>43</v>
      </c>
      <c r="D13" s="30"/>
      <c r="E13" s="30"/>
      <c r="F13" s="28" t="s">
        <v>13</v>
      </c>
      <c r="G13" s="28">
        <v>1</v>
      </c>
      <c r="H13" s="28"/>
      <c r="I13" s="17">
        <f t="shared" si="0"/>
        <v>0</v>
      </c>
    </row>
    <row r="14" spans="1:62" ht="43.2" customHeight="1" x14ac:dyDescent="0.3">
      <c r="A14" s="22">
        <v>9</v>
      </c>
      <c r="B14" s="26" t="s">
        <v>25</v>
      </c>
      <c r="C14" s="47" t="s">
        <v>26</v>
      </c>
      <c r="D14" s="26"/>
      <c r="E14" s="26"/>
      <c r="F14" s="28" t="s">
        <v>13</v>
      </c>
      <c r="G14" s="29">
        <v>1</v>
      </c>
      <c r="H14" s="29"/>
      <c r="I14" s="17">
        <f t="shared" si="0"/>
        <v>0</v>
      </c>
    </row>
    <row r="15" spans="1:62" ht="66.599999999999994" customHeight="1" x14ac:dyDescent="0.3">
      <c r="A15" s="22">
        <v>10</v>
      </c>
      <c r="B15" s="26" t="s">
        <v>27</v>
      </c>
      <c r="C15" s="47" t="s">
        <v>36</v>
      </c>
      <c r="D15" s="22"/>
      <c r="E15" s="22"/>
      <c r="F15" s="28" t="s">
        <v>13</v>
      </c>
      <c r="G15" s="28">
        <v>1</v>
      </c>
      <c r="H15" s="28"/>
      <c r="I15" s="17">
        <f t="shared" si="0"/>
        <v>0</v>
      </c>
    </row>
    <row r="16" spans="1:62" ht="46.2" customHeight="1" x14ac:dyDescent="0.3">
      <c r="A16" s="22">
        <v>11</v>
      </c>
      <c r="B16" s="44" t="s">
        <v>28</v>
      </c>
      <c r="C16" s="46" t="s">
        <v>44</v>
      </c>
      <c r="D16" s="27"/>
      <c r="E16" s="27"/>
      <c r="F16" s="28" t="s">
        <v>13</v>
      </c>
      <c r="G16" s="28">
        <v>1</v>
      </c>
      <c r="H16" s="28"/>
      <c r="I16" s="17">
        <f t="shared" si="0"/>
        <v>0</v>
      </c>
    </row>
    <row r="17" spans="1:9" ht="43.2" customHeight="1" x14ac:dyDescent="0.3">
      <c r="A17" s="22">
        <v>12</v>
      </c>
      <c r="B17" s="26" t="s">
        <v>29</v>
      </c>
      <c r="C17" s="46" t="s">
        <v>45</v>
      </c>
      <c r="D17" s="27"/>
      <c r="E17" s="27"/>
      <c r="F17" s="28" t="s">
        <v>13</v>
      </c>
      <c r="G17" s="28">
        <v>1</v>
      </c>
      <c r="H17" s="28"/>
      <c r="I17" s="17">
        <f t="shared" si="0"/>
        <v>0</v>
      </c>
    </row>
    <row r="18" spans="1:9" ht="66" customHeight="1" x14ac:dyDescent="0.3">
      <c r="A18" s="22">
        <v>13</v>
      </c>
      <c r="B18" s="26" t="s">
        <v>30</v>
      </c>
      <c r="C18" s="46" t="s">
        <v>31</v>
      </c>
      <c r="D18" s="27"/>
      <c r="E18" s="27"/>
      <c r="F18" s="28" t="s">
        <v>13</v>
      </c>
      <c r="G18" s="28">
        <v>1</v>
      </c>
      <c r="H18" s="28"/>
      <c r="I18" s="17">
        <f t="shared" si="0"/>
        <v>0</v>
      </c>
    </row>
    <row r="19" spans="1:9" ht="34.200000000000003" customHeight="1" x14ac:dyDescent="0.3">
      <c r="A19" s="22">
        <v>14</v>
      </c>
      <c r="B19" s="26" t="s">
        <v>32</v>
      </c>
      <c r="C19" s="46" t="s">
        <v>37</v>
      </c>
      <c r="D19" s="27"/>
      <c r="E19" s="27"/>
      <c r="F19" s="28" t="s">
        <v>13</v>
      </c>
      <c r="G19" s="28">
        <v>1</v>
      </c>
      <c r="H19" s="28"/>
      <c r="I19" s="17">
        <f t="shared" si="0"/>
        <v>0</v>
      </c>
    </row>
    <row r="20" spans="1:9" ht="16.2" customHeight="1" x14ac:dyDescent="0.3">
      <c r="B20" s="38" t="s">
        <v>8</v>
      </c>
      <c r="C20" s="39"/>
      <c r="D20" s="39"/>
      <c r="E20" s="39"/>
      <c r="F20" s="39"/>
      <c r="G20" s="39"/>
      <c r="H20" s="40"/>
      <c r="I20" s="45">
        <f>SUM(I6:I19)</f>
        <v>0</v>
      </c>
    </row>
    <row r="21" spans="1:9" x14ac:dyDescent="0.3">
      <c r="B21" s="41" t="s">
        <v>9</v>
      </c>
      <c r="C21" s="42"/>
      <c r="D21" s="42"/>
      <c r="E21" s="42"/>
      <c r="F21" s="42"/>
      <c r="G21" s="42"/>
      <c r="H21" s="43"/>
      <c r="I21" s="18">
        <f>I22-I20</f>
        <v>0</v>
      </c>
    </row>
    <row r="22" spans="1:9" x14ac:dyDescent="0.3">
      <c r="B22" s="25"/>
      <c r="C22" s="42" t="s">
        <v>10</v>
      </c>
      <c r="D22" s="42"/>
      <c r="E22" s="42"/>
      <c r="F22" s="42"/>
      <c r="G22" s="42"/>
      <c r="H22" s="43"/>
      <c r="I22" s="18">
        <f>I20*1.21</f>
        <v>0</v>
      </c>
    </row>
    <row r="23" spans="1:9" s="31" customFormat="1" ht="58.2" customHeight="1" x14ac:dyDescent="0.3">
      <c r="B23" s="37" t="s">
        <v>39</v>
      </c>
      <c r="C23" s="37"/>
      <c r="D23" s="37"/>
      <c r="E23" s="32"/>
      <c r="F23" s="33"/>
      <c r="G23" s="34"/>
      <c r="H23" s="33"/>
      <c r="I23" s="33"/>
    </row>
    <row r="24" spans="1:9" ht="15.75" customHeight="1" x14ac:dyDescent="0.3"/>
    <row r="25" spans="1:9" ht="15.75" customHeight="1" x14ac:dyDescent="0.3"/>
    <row r="26" spans="1:9" ht="15.75" customHeight="1" x14ac:dyDescent="0.3"/>
    <row r="27" spans="1:9" ht="15.75" customHeight="1" x14ac:dyDescent="0.3"/>
    <row r="28" spans="1:9" ht="15.75" customHeight="1" x14ac:dyDescent="0.3"/>
    <row r="29" spans="1:9" ht="15.75" customHeight="1" x14ac:dyDescent="0.3"/>
    <row r="30" spans="1:9" ht="15.75" customHeight="1" x14ac:dyDescent="0.3"/>
  </sheetData>
  <protectedRanges>
    <protectedRange sqref="G7:G8 G10 G12:G14" name="SPEC_1"/>
  </protectedRanges>
  <mergeCells count="6">
    <mergeCell ref="B2:G2"/>
    <mergeCell ref="B3:G3"/>
    <mergeCell ref="B23:D23"/>
    <mergeCell ref="B20:H20"/>
    <mergeCell ref="B21:H21"/>
    <mergeCell ref="C22:H22"/>
  </mergeCells>
  <pageMargins left="0.23622047244094491" right="0.23622047244094491"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24e31f3-46d0-4b80-98f9-480d8c82f1a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6F1814D0A753DC479C518F1E70B3D43A" ma:contentTypeVersion="18" ma:contentTypeDescription="Kurkite naują dokumentą." ma:contentTypeScope="" ma:versionID="c59961d7f3f0ddf635ba552d890c6f4b">
  <xsd:schema xmlns:xsd="http://www.w3.org/2001/XMLSchema" xmlns:xs="http://www.w3.org/2001/XMLSchema" xmlns:p="http://schemas.microsoft.com/office/2006/metadata/properties" xmlns:ns3="f96f9eed-61ad-427c-8824-8c22821302cb" xmlns:ns4="a24e31f3-46d0-4b80-98f9-480d8c82f1a9" targetNamespace="http://schemas.microsoft.com/office/2006/metadata/properties" ma:root="true" ma:fieldsID="b003cf01950dc154cb187a7861eca16c" ns3:_="" ns4:_="">
    <xsd:import namespace="f96f9eed-61ad-427c-8824-8c22821302cb"/>
    <xsd:import namespace="a24e31f3-46d0-4b80-98f9-480d8c82f1a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f9eed-61ad-427c-8824-8c22821302cb"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SharingHintHash" ma:index="10" nillable="true" ma:displayName="Bendrinimo užuominos maiša"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4e31f3-46d0-4b80-98f9-480d8c82f1a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CCB087-958C-4DA6-A8F4-4402F8C16BF6}">
  <ds:schemaRefs>
    <ds:schemaRef ds:uri="http://schemas.microsoft.com/sharepoint/v3/contenttype/forms"/>
  </ds:schemaRefs>
</ds:datastoreItem>
</file>

<file path=customXml/itemProps2.xml><?xml version="1.0" encoding="utf-8"?>
<ds:datastoreItem xmlns:ds="http://schemas.openxmlformats.org/officeDocument/2006/customXml" ds:itemID="{F8F126B4-50EC-46DA-BA2B-D622302D3DA2}">
  <ds:schemaRefs>
    <ds:schemaRef ds:uri="http://purl.org/dc/dcmitype/"/>
    <ds:schemaRef ds:uri="http://purl.org/dc/elements/1.1/"/>
    <ds:schemaRef ds:uri="http://purl.org/dc/term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a24e31f3-46d0-4b80-98f9-480d8c82f1a9"/>
    <ds:schemaRef ds:uri="f96f9eed-61ad-427c-8824-8c22821302cb"/>
  </ds:schemaRefs>
</ds:datastoreItem>
</file>

<file path=customXml/itemProps3.xml><?xml version="1.0" encoding="utf-8"?>
<ds:datastoreItem xmlns:ds="http://schemas.openxmlformats.org/officeDocument/2006/customXml" ds:itemID="{7DD3E8E0-B6CD-4ABF-B3D8-87B6EDFB91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6f9eed-61ad-427c-8824-8c22821302cb"/>
    <ds:schemaRef ds:uri="a24e31f3-46d0-4b80-98f9-480d8c82f1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Kristina Baronienė</dc:creator>
  <cp:keywords/>
  <dc:description/>
  <cp:lastModifiedBy>Martyna</cp:lastModifiedBy>
  <cp:revision/>
  <cp:lastPrinted>2025-06-05T11:47:02Z</cp:lastPrinted>
  <dcterms:created xsi:type="dcterms:W3CDTF">2024-09-09T06:41:48Z</dcterms:created>
  <dcterms:modified xsi:type="dcterms:W3CDTF">2025-06-05T11:49:02Z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0x0101006F1814D0A753DC479C518F1E70B3D43A</vt:lpwstr>
  </property>
</Properties>
</file>