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mc:AlternateContent xmlns:mc="http://schemas.openxmlformats.org/markup-compatibility/2006">
    <mc:Choice Requires="x15">
      <x15ac:absPath xmlns:x15ac="http://schemas.microsoft.com/office/spreadsheetml/2010/11/ac" url="C:\Users\jurkam\Desktop\Pirkimo dokumentai\Darbo rūbai\"/>
    </mc:Choice>
  </mc:AlternateContent>
  <xr:revisionPtr revIDLastSave="0" documentId="13_ncr:1_{BD495A4D-FC84-4830-ACBD-34CCF413CD5A}" xr6:coauthVersionLast="47" xr6:coauthVersionMax="47" xr10:uidLastSave="{00000000-0000-0000-0000-000000000000}"/>
  <bookViews>
    <workbookView xWindow="-120" yWindow="-120" windowWidth="29040" windowHeight="15720" xr2:uid="{00000000-000D-0000-FFFF-FFFF00000000}"/>
  </bookViews>
  <sheets>
    <sheet name="Specifikacija" sheetId="1" r:id="rId1"/>
  </sheets>
  <definedNames>
    <definedName name="_xlnm.Sheet_Title" localSheetId="0">"Specifikacija"</definedName>
    <definedName name="_xlnm.Print_Area" localSheetId="0">#REF!</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60" i="1" l="1"/>
  <c r="I84" i="1" l="1"/>
  <c r="I65" i="1" l="1"/>
  <c r="I62" i="1"/>
  <c r="I56" i="1" l="1"/>
  <c r="I54" i="1" l="1"/>
  <c r="I53" i="1"/>
  <c r="I52" i="1" l="1"/>
  <c r="I51" i="1"/>
  <c r="I50" i="1"/>
  <c r="I49" i="1"/>
  <c r="I85" i="1" l="1"/>
  <c r="I83" i="1"/>
  <c r="I82" i="1"/>
  <c r="I81" i="1"/>
  <c r="I80" i="1"/>
  <c r="I79" i="1"/>
  <c r="I78" i="1"/>
  <c r="I77" i="1"/>
  <c r="I76" i="1"/>
  <c r="I66" i="1"/>
  <c r="I64" i="1"/>
  <c r="I63" i="1"/>
  <c r="I61" i="1"/>
  <c r="I59" i="1"/>
  <c r="I58" i="1"/>
  <c r="I57" i="1"/>
  <c r="I55" i="1"/>
  <c r="I39" i="1"/>
  <c r="I38" i="1"/>
  <c r="I37" i="1"/>
  <c r="I36" i="1"/>
  <c r="I35" i="1"/>
  <c r="I34" i="1"/>
  <c r="I33" i="1"/>
  <c r="I32" i="1"/>
  <c r="I31" i="1"/>
  <c r="I30" i="1"/>
  <c r="I20" i="1"/>
  <c r="I19" i="1"/>
  <c r="I18" i="1"/>
  <c r="I17" i="1"/>
  <c r="I16" i="1"/>
  <c r="I15" i="1"/>
  <c r="I14" i="1"/>
  <c r="I13" i="1"/>
  <c r="I12" i="1"/>
  <c r="I11" i="1"/>
  <c r="I10" i="1"/>
  <c r="I9" i="1"/>
  <c r="I21" i="1" l="1"/>
  <c r="I23" i="1" s="1"/>
  <c r="I40" i="1"/>
  <c r="I42" i="1" s="1"/>
  <c r="I86" i="1"/>
  <c r="I88" i="1" s="1"/>
  <c r="I67" i="1"/>
  <c r="I69" i="1" s="1"/>
</calcChain>
</file>

<file path=xl/sharedStrings.xml><?xml version="1.0" encoding="utf-8"?>
<sst xmlns="http://schemas.openxmlformats.org/spreadsheetml/2006/main" count="211" uniqueCount="120">
  <si>
    <t>SPS 1 priedas</t>
  </si>
  <si>
    <t>TECHNINĖ SPECIFIKACIJA</t>
  </si>
  <si>
    <t>Eil. Nr.</t>
  </si>
  <si>
    <t>Prekė</t>
  </si>
  <si>
    <t>Prekės charakteristikos</t>
  </si>
  <si>
    <t>Mato vienetas</t>
  </si>
  <si>
    <t>Preliminarus kiekis vnt.</t>
  </si>
  <si>
    <t>Gamintojas, modelis (jei yra), nuoroda į gamintojo interneto tinklalapį</t>
  </si>
  <si>
    <t>Mato vnt įkainis be PVM, Eur</t>
  </si>
  <si>
    <t>PVM tarifas, %</t>
  </si>
  <si>
    <t>Bendra suma be PVM, Eur</t>
  </si>
  <si>
    <t>Antkeliai</t>
  </si>
  <si>
    <t>pora</t>
  </si>
  <si>
    <t>Suvirintojo skydelis</t>
  </si>
  <si>
    <t>vnt</t>
  </si>
  <si>
    <t>Akiniai panoraminiai apsauginiai</t>
  </si>
  <si>
    <t>Akiniai apsauginiai</t>
  </si>
  <si>
    <t>Filtruojantis antveidis</t>
  </si>
  <si>
    <t>Apsauginis skydelis</t>
  </si>
  <si>
    <t>Apsauginis skydelis su ausinėmis</t>
  </si>
  <si>
    <t>Apsauginės ausinės</t>
  </si>
  <si>
    <t>Pasiūlymo kaina be PVM, Eur</t>
  </si>
  <si>
    <t>PVM, Eur</t>
  </si>
  <si>
    <t>Pasiūlymo kaina su PVM, Eur</t>
  </si>
  <si>
    <t>2 pirkimo mdalis. Avalynė</t>
  </si>
  <si>
    <t>Gamintojas, modelis, nuoroda į gamintojo interneto tinklalapį</t>
  </si>
  <si>
    <t>PVM tarifas  %, Eur</t>
  </si>
  <si>
    <t>Apsauginiai sandalai</t>
  </si>
  <si>
    <t>Apsauginiai pusbačiai</t>
  </si>
  <si>
    <t>Apsauginiai pusauliniai žieminiai batai.</t>
  </si>
  <si>
    <t>Apsauginiai auliukiniai batai.</t>
  </si>
  <si>
    <t>Apsauginiai auliukiniai batai (suvirintojo)</t>
  </si>
  <si>
    <t>Botai auliniai</t>
  </si>
  <si>
    <t>Klumpės</t>
  </si>
  <si>
    <t>Drabužių komplektas nuo lietaus</t>
  </si>
  <si>
    <t>Lietpaltis</t>
  </si>
  <si>
    <t>Striukė</t>
  </si>
  <si>
    <t>Marškinėliai</t>
  </si>
  <si>
    <t>Lietos, lateksinės, vidinis ir išorinis paviršiai chloruoti, delno ir pirštų paviršiai grublėti, ilgis 30 cm ± 10 %. Tinka naudojimui šlapioje/sausoje aplinkoje. Įvairių dydžių.</t>
  </si>
  <si>
    <t>Žieminės pirštinės</t>
  </si>
  <si>
    <t>Suvirintojo švarkas</t>
  </si>
  <si>
    <t>Suvirintojo kelnės</t>
  </si>
  <si>
    <t>Suvirintojo puskobine-zonis</t>
  </si>
  <si>
    <t>Darbo švarkas</t>
  </si>
  <si>
    <t xml:space="preserve">Darbo kelnės </t>
  </si>
  <si>
    <t>Darbo puskombine-zonis</t>
  </si>
  <si>
    <t>Darbo švarkas su elastanu</t>
  </si>
  <si>
    <t>Atitinka EN20347 standartą. Turi CE žymėjimą. Apsaugos lygis: SRC+E+OB. Pagamintos iš specialios EVA gumos arba lygiavertės medžiagos. Sudėtyje neturi latekso. Anatomiškai išformuotos, neslystančiu padu, turi ventiliacijos angas. Vitpadis su mikrotaškeliais. Su papildomu poliuretano putų sluoksnio vitpadžiu, kuris pasižymi antibakterinėmis savybėmis. Galima skalbtti iki 40̊ C temperatūroje. Su dirželiu. Dydžiai ir spalva derinami.</t>
  </si>
  <si>
    <t>Atitinkančios EN20347 standartą. Turi CE žymėjimą. Pagamintos iš specialios EVA gumos arba lygiavertės medžiagos. Su vėdinimo angomis, lengvos, plaunamos, neslystančios, nepaliekantis žymių raštuotas padas. Su dirželiu. Dydžiai ir spalva derinami.</t>
  </si>
  <si>
    <t>Atitinkančios EN20347 standartą.Turi CE žymėjimą. Pagamintos iš EVA gumos arba lygiavertės medžiagos. Be vėdinimo angų, lengvos, plaunamos, neslystančios, nepaliekantis žymių raštuotas padas. Su dirželiu. Dydžiai ir spalva derinami.</t>
  </si>
  <si>
    <r>
      <t>Iš EVA gumos (arba lygiavertės medžiagos). Turi CE žymėjimą. Atitinkantys EN20345, EN20344, SB P SRB CI FO E standartus. Įmaunami, antistatiniai, termiškai izoliuojantys,tinkami devėti iki -30</t>
    </r>
    <r>
      <rPr>
        <vertAlign val="superscript"/>
        <sz val="10"/>
        <color indexed="8"/>
        <rFont val="Times New Roman"/>
        <family val="1"/>
        <charset val="186"/>
      </rPr>
      <t>o</t>
    </r>
    <r>
      <rPr>
        <sz val="10"/>
        <color indexed="8"/>
        <rFont val="Times New Roman"/>
        <family val="1"/>
        <charset val="186"/>
      </rPr>
      <t>C. Turi išimamą pamušalą. Padas neslidus grublėtas. Dydžiai ir spalva derinami.</t>
    </r>
  </si>
  <si>
    <t>Iš PVC. Atitinkantys ISO 20347 O4 standartą. Turi CE žymėjimą. Įmaunami, antistatiniai, energijos absorbcija užkulnio srityje. Dydžiai ir spalva derinami.</t>
  </si>
  <si>
    <t>Atitinkantys 20345: 2011 S3 SRC bei EN ISO 20349 standartus. Turi CE žymėjimą. Batviršis iš odos, su auliukais, užsegami metaline greito atsegimo sagtele, antistatiniai, su energijos absorbcija užkulnio srityje, pirštai apsaugoti plienine nosele. Padas iš PU (poliuretano arba lygiavertės medžiagos) su kompozitine nepraduriama plokštele, su raštu. Pamušalas tekstilinis, antibakterinis.Vidpadis ortopedinis, antistatinis. Dydžiai ir spalva derinami.</t>
  </si>
  <si>
    <t>Atitinkantys 20345: 2011 S3 WRU SRC standartą.Turi CE žymėjimą. Batviršis iš lygios, natūralios, atsparios vandeniui odos, suvarstomi, antistatiniai, energijos absorbcija užkulnio srityje, pirštai apsaugoti kompozitinė plastikine apsaugine nosele. Padas  dviejų sluoksnių  PU (poliuretano arba lygiavertės medžiagos), raštuotas, neslidus, su plastikiniu  (arba lygiaverčiu) neperduriamu intarpu. Pamušalas  iš perforuoto audinio, kvėpuojantis. Vidpadis – išimamas, anatomiškai išformuotas, anatibakterinis, antistatinis, sugeriantis ir išgarinantis drėgmę. Padai atsparūs slydimui, trinčiai, hidrolizei, angliavandeniams ir tepalams. Dydžiai ir spalva derinami.</t>
  </si>
  <si>
    <t>Atitinkantys 20345 S3 SRC standartą. Turi CE žymėjimą. Batviršis iš atsparios vandeniui odos, suvarstomas. Pamušalas iš dirbtinio kailio. Pirštai apsaugoti plastiko mišinio apsaugine nosele. Padas dviejų tankumų, PU (poliuretano arba lygiavertės medžiagos), raštuotas, neslidus, su neperduriama plokštele. Ortopedinis, perforuotas, antistatinis vidpadis. Padai atsparūs riebalams, naftos produktams. Dydžiai ir spalva derinami.</t>
  </si>
  <si>
    <t>Atitinkantys 20345 S3 SRC standartą. Turi CE žymėjimą. Batviršis iš atsparios vandeniui odos, suvarstomas. Antistatiniai, pirštai apsaugoti kompozitine nosele, atlaikančia ne mažiau 200J smūgį, energijos absorbcija užkulnio srityje. Padas ne mažiau dviejų sluoksnių PU (poliuretano arba lygiavertės medžiagos), raštuotas, su kompozitine nepraduriama plokštele. Pamušalas - ventiliuojama tekstilė. Ortopedinis perforuotas vidpadis. Padai atsparūs riebalams ir naftos produktams. Padas ir noselė papildomai aplieti geresnei apsaugai nuo susidevėjimo. Dydžiai ir spalva derinami.</t>
  </si>
  <si>
    <t>Atitinkantys EN20344, EN20345 SRC standartus. Turi CE žymėjimą. Batviršis odinis, turi papildomas skylutes geresniam kvėpavimui. Antistatiniai, pirštai apsaugoti plienine apsaugine nosele. Padas iš ne mažiau dviejų sluoksnių PU (poliuretano arba lygiavertės medžiagos) su kompozitine nepraduriama plokštele. Pamušalas – antibakterinė tekstilė. Vidpadis ortopedinis, antistatinis. Užsegami „Velcro“ tipo juostele arba lygiaverte. Padai atsparūs riebalams ir naftos produktams. Dydžiai ir spalva derinami.</t>
  </si>
  <si>
    <t>Skydelis atitinkantis EN1731 standartą. Turi CE žymėjimą. Apsaugo akis ir veidą su plieniniu arba  arba lygiavertės medžiagos  tinkleliu. Tinklelis su laikikliu gali būti pakeliamas. Ausinės su lankeliu per galvą, atitinkančios EN 352-1 standartą. CE.</t>
  </si>
  <si>
    <t>Skydelis atitinkantis EN166 standartą. Turi CE žymėjimą. Skaidrus pirmos optinės klasės lęšis iš polikorbonato arba lygiavertės medžiagos. Akių ir veido apsaugai.  Skydelis su laikikliu gali būti pakeliamas. Ausinės su lankeliu per galvą, atitinkančios EN 352-1 standartą. CE .</t>
  </si>
  <si>
    <t>Atitinkantis EN1731 standartą. Turi CE žymėjimą. Apsaugo akis ir veidą iš priekio ir iš šonų, su plieniniu tinkleliu arba analogišku. Plastikinis laikiklis, reguliuojama galvos atrama.</t>
  </si>
  <si>
    <t>Atitinkantis EN149:2001+A1:2009 standartą. Turi CE žymėjimą. Filtruojantis antveidis (respiratorius) –  su vožtuvu, pagamintas iš polipropileno pluošto arba lygiavertės medžiagos. Apsaugos klasė FFP3 R D. Maksimalus aplinkos dulkėtumas: 30 x DLK (didžiausia leistina koncentracija pagal higienos normą).</t>
  </si>
  <si>
    <t>Atitinkantis EN149: 2001+A1:2009 ir EN529:2005 standartą. Turi CE žymėjimą. Vienkartinis filtruojantis antveidis (respiratorius) suvirintojams. Sumažina karštį ypač karštomis ir drėgnomis darbo sąlygomis. Išorinis sluoksnis turi padidintą atsparumą liepsnai, P2 apsaugos klasė,  iki minimumo sumažina suvirinimo žiežirbų žalą. Turi spaustuką nosies srityje Patvarus, atsparus lankstymui vidinis sluoksnis Reguliuojami dirželiai. Maksimalus aplinkos dulkėtumas: 10 x DLK.</t>
  </si>
  <si>
    <t>Atitinkantis EN149:2001+A1:2009 standartą. Turi CE žymėjimą. Filtruojantis antveidis (respiratorius) –  su vožtuvu, pagamintas iš polipropileno pluošto arba lygiavertės medžiagos. Apsaugos klasė FFP2 NR D. Maksimalus aplinkos dulkėtumas: 10 x DLK (didžiausia leistina koncentracija pagal higienos normą).</t>
  </si>
  <si>
    <t>Atitinkantis EN166, EN170 standartus. Turi CE žymėjimą. Su reguliuojamo ilgio kojelėmis, pirmos optinės klasės. Polikarbonatinis lęšis skaidrus, su šonine akių apsauga be lęšio lūžio, atsparus įbrėžimams ir temperatūrų pokyčiams.</t>
  </si>
  <si>
    <t>Atitinkantis EN166 standarą. Turi CE žymėjimą. Panoraminiai, skaidrūs, pirmos optinės klasės.  Polikarbonatiniai lęšiai, rėmelis iš PVC gumos. Akiniai su netiesiogine ventiliacija, padengti nesibraižančia danga. Apsaugo akis nuo mažų skriejančių kietųjų dalelių.</t>
  </si>
  <si>
    <t>Atitinkantis EN175 EN166 ir EN169 standartus, Turi CE žymėjimą. Apsaugo akis nuo mažų skriejančių kietųjų dalelių, galima reguliuoti galvos apimtį.</t>
  </si>
  <si>
    <t>Komplekte 2 vnt. Užsegami „Velkro“ tipo juostelėmis arba lygiavertėmis, pagaminti iš EVA gumos putos. turi griovelius, skirtus palaikyti stabilumui klūpint. Dydis universalus. Turi CE žymėjimą</t>
  </si>
  <si>
    <t>Komplekte 2 vnt. įkišami, pagaminti iš pūstos polietileno plėvelės (arba lygiavertės medžiagos). Su galimybe apkirpti tam skirtose vietose, jei netelpa į specialias antkeliams skirtas vietas, kelnėse ar puskombinezonyje. Dydis universalus. Turi CE žymėjimą</t>
  </si>
  <si>
    <t>Darbo puskombinezonis su elastanu</t>
  </si>
  <si>
    <t>Puskobinezonis užsegamas po atvartu paslėptu užtrauktuku. Viršuje turi papildomą sagą ir kilpeles diržui. Turi dvi šonines apsaugotas kišenes, kišenę su atvartu krūtinės srityje ir viena papildomą kišenę, turinčią skyrius, ant kairės šlaunies, turi specialią vietą įkišamiems antkeliams. Nugaros srityje juosmuo elastingas. Turi reguliuojamas petnešas su plastikiniais užsegimais. Sudėtis: medvilnė 99% ± 5% , antistatimė medžiaga 1% ± 5%. Audinio tankis - 310 ± 10% g/ m² Medžiaga gali trauktis ne daugiau 3%. Turi CE žymėjimą, atitinka EN1149-5, EN ISO 11611 ir EN ISO 11612 standartus. Dydžiai ir spalva derinami.</t>
  </si>
  <si>
    <t>Švarkas užsegamas užtrauktuku, turi dvi šonines kišenes su papildomais skyriais, užsegamais "velkro" arba lygiavertės medžiagos užsegimais. Krūtinės srityje dvi kišenės su papildomais skyriais, užsegamos "velkro" arba lygiavertės medžiagos užsegimais. Papildomai apsaugai nuo vėjo, švarkas turi pastatomą apykaklę. Labiausiai dylančios švarko vietos papildomai sustiprintos. Turi CE žymėjimą, atitinka standarto LST EN ISO 13688:2013  reikalavimus. Medžiaga: 35 ± 5% medvilnė, 65 ± 5% poliesteris. Medžiaga gali trauktis ne daugiau 3%. Audinio tankis - 245 ± 10% g/m². Dydžiai ir spalva derinami.</t>
  </si>
  <si>
    <t>Kelnių juosmuo elastingas, užsegamos užtrauktuku ir užsegamos saga. Turi dvi šoninės kišenės ir kišenę su atvartu ant kairės šlaunies ir galinę kišenę. Turi specialias vietas įkišamiems antkeliams. Labiausiai dylančios kelnių vietos papildomai sustiprintos. Turi CE žymėjimą, atitinka standarto LST EN ISO 13688:2013 reikalavimus. Medžiaga: 35 ± 5% medvilnė, 65 ± 5% poliesteris. Medžiaga gali trauktis ne daugiau 3%. Audinio tankis - 245 ± 10% g/m². Dydžiai ir spalva derinami.</t>
  </si>
  <si>
    <t>Puskombinezonis turi reguliuojamas, elastingas, plastikiniais užsegimais užsegamas petnešas. Užssegamas užtrauktuku. Nugaroje, ties juosmeniu įsiūta guma.  Šonai užsegami sagomis. Krūtinės srityje dvi kišenės su "velkro" arba lygiavertės medžiagos užsegimais, viena papildoma atvira kišenė. Dvi šoninės kišenės su papildomais "velkro" arba lygiavertės medžiagos užsegimus turinčiais skyriais. Papildoma kišenė su "velkro" arba lygiavertės medžiagos užsegimu priekinėje kairės šlaunies dalyje. Dvi užpakalinės kišenės bei papildoma kišene su "velkro" arba lygiavertės medžiagos užsegimu užpakalinėje dešinės šlaunies dalyje. Turi specialias vietas įkišamiems antkeliams. Labiausiai dylančios vietos papildomai sustiprintos. Turi CE žymėjimą, atitinka standarto LST EN ISO 13688:2013 reikalavimus. Medžiaga: 35 ± 5% medvilnė, 65 ± 5% poliesteris. Medžiaga gali trauktis ne daugiau 3%. Audinio tankis - 245 ± 10% g/m². Dydžiai ir spalva derinami.</t>
  </si>
  <si>
    <t xml:space="preserve"> </t>
  </si>
  <si>
    <t>Nevaržantis judesių švarkas su elastanu, užsegamas užtrauktuku. Geresniam matomumui užtikrinti, pasiūtas su kontrastingų spalvų įsiuvais ir šviesą atspindinčiomis detalėmis. Ant krūtinės turi dvi užsegamas kišenes su ryškiai atvartais, dvi apatinės kišenės užsegamos užtrauktukais. Švarko  rankogaliai užsegami metalinėmis spaudėmis. Turi CE žymėjimą, atitinka standarto LST EN ISO 13688:2013 reikalavimus. Medžiaga: medvilnė - 58% ± 5%, poliesteris - 40% ± 5%, elastano - 2% ± 5%  Medžiaga gali trauktis ne daugiau 3%. Audinio tankis - 260 ± 10% g/m². Dydžiai ir spalva derinami.</t>
  </si>
  <si>
    <t>Darbo kelnės (krovikams)</t>
  </si>
  <si>
    <t>Nevaržantis judesių puskombinezonis su elastanu turi reguliuojamo ilgio petnešas, šonai užsegami metalinėmis sagomis. Geresniam matomumui užtikrinti, pasiūtas su kontrastingų spalvų įsiuvais ir šviesą atspindinčiomis detalėmis. Turi daug funkcionalių kišenių: ant krūtinės kišenė užsegama užtrauktuku, speciali kišenė telefonui, dvi šoninės,dvi galinės užsegamos kišenės, ant dešinės kojos speciali kišenė liniuotei, ant kairės kojos didelė daugiafunkcinė užsegama kišenė, specialios kišenės antkeliams. Turi CE žymėjimą, atitinka standarto LST EN ISO 13688:2013 reikalavimus. Medžiaga: medvilnė - 58% ± 5% poliesteris - 40% ± 5%, elastano - 2% ± 5%. Medžiaga gali trauktis ne daugiau 3%. Audinio tankis - 260 ± 10% g/m². Dydžiai ir spalva derinami.</t>
  </si>
  <si>
    <t xml:space="preserve">Nevaržančios judesių vyriškos kelnės su elastanu, užsegamos saga ir užtrauktuku. Turi elastingą liemenį su gumos intarpais galinėje dalyje. Turi dvi šonines kišenes, dvi užsegamas galines ir dvi užsegamas antkojų. Turi CE žymėjimą, atitinka standartų LST EN ISO 13688:2013 ir EN ISO 12947-2 reikalavimus. Medžiaga: poliesteris - 62% ± 5%, medvilnė -  35 % ± 5%, elastanas - 3% ± 5%. Dydžiai ir spalvos derinami.   </t>
  </si>
  <si>
    <t>Švarkas ir kelnės: švarkas užtraukiamas ištisiniu užtrauktuku. Išorėje dvi kišenės su atvartais. Švarko apatinėje dalyje yra raišteliai, reguliuojantys dydį, sutraukiami rankogaliai. Švarkas turi aukštą apykaklę, paslėpiamą gobtuvą. Pažastų srityje yra paslėptos specialios angos oro cirkuliacijai užtikrinti.  Kelnės turi dvi šonines kišenes, kelnių klešnių apačia reguliuojama spaudėmis. Sudėtis: poliesteris - 70% ± 5% arba lygiavertė medžiaga, PVC - 30% ± 5% arba lygiaverės medžiagos. Visos kostiume esančios siūlės užklijuotos iš vidaus. Dydžiai ir spalva derinami.</t>
  </si>
  <si>
    <t>Šilta    liemenė</t>
  </si>
  <si>
    <t>Susegamas užtrauktuku ir plastikinėmis spaudėmis. Su paslėptu gobtuvu. Rankogaliai reguliuojami lipukais. Užlydytos siūlės. Sudėtis: poliesteris, maišytas su PU(poliuretanu arba lygiaverte medžiaga), storis 0,44± 0,05% mm. Dydžiai ir spalva derinami.</t>
  </si>
  <si>
    <t>Šilta      striukė</t>
  </si>
  <si>
    <t>Šilta flisinė vyriška/moteriška liemenė užsegama užtrauktuku, su paaukštinta apykakle. Turi dvi šonines kišenes. Audinys: poliesteris - 100%. Audinio tankis - 290 ± 10% g/m². Ne mažiau 12 spalvų pasirinkimas. Dydžiai ir spalvos derinami.</t>
  </si>
  <si>
    <t xml:space="preserve">Šilta  darbo striukė su paaukštinta apykakle ir reguliuojamu gobtuvu. Užsegama metalinėmis spaudėmis. Turi dvi šonines kišenes ir vieną kišenę krūtinės srityje. Audinys: poliestrris - 65 ± 5%, medvilnė - 35 ± 5%. Audinio tankis - 245 ± 5% g/m². Pašiltinimo tankis - 150 ± 5% g/m². Gali trauktis ne daugiau 3%. Dydžiai ir spalva derinami. </t>
  </si>
  <si>
    <t>Trumpa, pilotinio tipo su išsegamu dirbtinio kailio pamušalu ir apykakle, nusegamomis rankovėmis, užsegama užtrauktuku.   Trikotažiniai rankogaliai bei juosmuo. Keturios kišenės priekyje, plius dar viena papildomai skirta mobiliam telefonui. Dvi kišenės vidinėje dalyje ir viena ant kairės rankovės (plius atskiros kelios mažos kišenės skirtos rašymo priemonėms susidėti). Užtrauktuku nusegamas gobtuvas. Išorinis audinys atsparus vandeniui ir naftos produktams. Sudėtis, išorė: poliesteris - 40 ± 5%, medvilnė - 60 ± 5%; pamušalas: poliesteris - 100% ± 5%. Pašiltinimas: poliakrilas -70 ± 5%, poliesteris - 30 ± 5%. Dydžiai ir spalva derinami.</t>
  </si>
  <si>
    <t>Gero matomumo, trumpa su paslėptu gobtuvu, nusegamomis rankovemis, apykaklė su pamušalu. Užtraukiama užtrauktuku, kuris paslėptas po atvaru. Rankogalių apimtis reguliuojama  "velkro" arba lygiavertės medžiagos užsegimais. 2 šoninės kišenės, 2 kišenės su atvartais krūtinės srityje, dešnė kišenė krūtinės srityje turi papildomus skyrius. Viena vidinė kišenė bei viena kišenė ant kairės rankovės, užtraukiama užtrauktuku. Striukė su dvejomis horizontaliomis atšvaitinemis juostomis. Audinys: Oxford poliesteris - 100 ± 5%, dengtas poliuretanu arba lygiaverte medžiaga. Pamušalas: poliesteris - 100 ± 5%. Vandens pralaidumas - ne mažiau 2000 mm. Turi CE žymėjimą. Atitinka standarus EN ISO 20471, EN343, EN ISO 13688.   Dydžiai ir spalva derinami.</t>
  </si>
  <si>
    <t>Trumpomis rankovėmis. Apvali apykaklė. Rankogaliai ir marškinėlių apačia atlenkta ir apsiūta. Audinys: medvilnė - 100 ± 5%. Audinio tankis - 180± 10% g/m2. Dydžiai ir spalva derinami.</t>
  </si>
  <si>
    <t>Liemenė signalinė</t>
  </si>
  <si>
    <t>Signalinė: geltonos arba oranžinės spalvos, su dviem lygiagrečiai horizontaliom plačiomis atšvaitinėmis juostomis. Juostų plotis  ne mažiau 6cm. Užsegama dviem horizontaliomis velcro užsegimo juostelėmis. Audinys: poliesteris - 100% ± 5%. Audinio tankis - 120 ± 10% g/m2  Turi CE žymėjimą. Atitinka EN ISO 13688 ir EN ISO 20471 standartų reikalavimams ir priklauso 2 apsaugos kategorijai. Dydžiai ir spalva derinami.</t>
  </si>
  <si>
    <t>Siūtos trikotažinės pirštinės. Medžiaga medvilnė - 100%. Pirštinių delnas yra su PVC taškais. Atitinka standrto EN420 reikalavimus. Turi CE žymėjimą. Spalva - balta. Dydžiai 7-10.</t>
  </si>
  <si>
    <t>Natūralios odos, ištisinis delnas, nugarinė dalis ir rankogalis iš medvilninio audinio. Rankogalis užsegamas "velkro" arba lygiavertės medžiagos užsegimu. Atitinka EN 420, EN388 standartus. Turi CE žymėjimą. Įvairių dydžių.</t>
  </si>
  <si>
    <t>Aplietos nitrilu pirštinės iš poliesterio. Atsparios mechaniniams poveikiams. Atitinka EN 388 (3122 arba aukštesnius atsparumo lygius), EN420 standartus. Turi CE žymėjimą. Dydžiai 7-11.</t>
  </si>
  <si>
    <t>Megztos pirštinės, vienpusės, pirštuotos, su PVC taškais ant delno. Sudėtis 25 ± 5 % polisteris,  75 ± 5 % medvilnė. Turi CE žymėjimą. Dydžiai 8-10.</t>
  </si>
  <si>
    <t>Grublėtu lateksu aplietos pirštinės iš poliesterio. Atsparios mechaniniams poveikiams. Atitinka EN 388 (2121 arba aukštesnius atsparumo lygius), EN420 standartus.Turi CE žymėjimą. Dydžiai 7-11.</t>
  </si>
  <si>
    <t>Megztos, besiūlės medvilninės pirštinės. Delnas ir pirštai dengti latekso sluoksniu. Elastingas, megztas rankogalis. Pamušalas: poliesterio pašiltinimas. Atitinka standartus: EN420, EN388 (2242X arba aukštesnius atsparumo lygius). Turi CE žymėjimą. Įvairių dydžių.</t>
  </si>
  <si>
    <t>Verstos galvijų odos, siūtos. Rankogalio ilgis ne mažiau 35 cm. Atsparios kontaktiniam karščiui iki 100°C. Atitinka EN 388 (3133X arba aukštesnius atsparumo lygius), EN407 (4134 arba aukštesnius atsparumo lygius), EN12477 ir EN420 standartus. Turi CE žymėjimą. Įvairių dydžių.</t>
  </si>
  <si>
    <t>Lietos, dielektrinės, lateksinės. Atitinka standarto EN60903 reikalavimams. Ilgis – 360 mm. ± 0,5 %, storis - 1,5 mm (leistina tolerancija iki + 0,6 mm). Naudojamos temperatūroje nuo - 25 °C iki + 55 °C, galiojimo laikas 6 mėn. nuo pagaminimo datos (žr. ant pakuotės). Naudojamos elektros darbams įtampai iki 7,5 kV. Ant pirštinių būtinai turi būti pateikti šie duomenys: Tipas ELSEC 5. Klasė 1. Kategorija RC. Pagaminimo data: mėnuo/metai, dydis, žymėjimas CE. Naudojamos elektros darbams su įtampa iki 7,5 kV (esant kintamai įtampai). Netinkamos darbui, esant pastoviai įtampai. Įvairių dydžių. Su metrologine patikra.</t>
  </si>
  <si>
    <t>Lietos, dielektrinės, lateksinės. Atitinka standarto EN60903 reikalavimams. Ilgis 36 ± 0,5 % cm, storis 1,1 mm (leistina tolerancija iki + 0,6 mm). Naudojamos temperatūroje nuo -25°C iki + 55°C, galiojimo laikas 6 mėn. nuo pagaminimo datos (žr. ant pakuotės). Naudojamos elektros darbams įtampai iki 0,5 kV. Ant pirštinių būtini žymėjimai: Tipas ELSEC 2,5. Klasė 0. Kategorija RC. Pagaminimo data: mėnuo/metai, dydis, žymėjimas CE. Naudojamos elektros darbams su įtampa iki 0,5 kV (esant kintamai įtampai). Netinkamos darbui, esant pastoviai įtampai. Įvairių dydžių. Su galiojančia metrologine patikra.</t>
  </si>
  <si>
    <t>Pasiūlymo kaina 1 pirkimo daliai EUR su PVM: ..................... (kaina žodžiais: ............................................).
Į šią sumą įeina visos išlaidos ir visi mokesčiai, taip pat ir PVM, kuris sudaro ................................ EUR.</t>
  </si>
  <si>
    <t>Pasiūlymo kaina 2 pirkimo daliai EUR su PVM: ...................... EUR (kaina žodžiais: .................................).
Į šią sumą įeina visos išlaidos ir visi mokesčiai, taip pat ir PVM, kuris sudaro ............................... EUR.</t>
  </si>
  <si>
    <t>Pasiūlymo kaina 3 pirkimo daliai EUR su PVM: ..................... (kaina žodžiais: ............................................).
Į šią sumą įeina visos išlaidos ir visi mokesčiai, taip pat ir PVM, kuris sudaro ................................ EUR.</t>
  </si>
  <si>
    <t>Pasiūlymo kaina 4 pirkimo daliai EUR su PVM: ....................... EUR (kaina žodžiais: ..............................).
Į šią sumą įeina visos išlaidos ir visi mokesčiai, taip pat ir PVM, kuris sudaro ................................ EUR.</t>
  </si>
  <si>
    <t>4 pirkimo dalis. Pirštinės</t>
  </si>
  <si>
    <t>3 pirkimo dalis. Viršutiniai darbo rūbai</t>
  </si>
  <si>
    <t>1 pirkimo dalis. Veido, akių, klausos apsaugos priemonės ir antkeliai</t>
  </si>
  <si>
    <t>Pirštinės megztos</t>
  </si>
  <si>
    <t>Pirštinės aplietos lateksu</t>
  </si>
  <si>
    <t>Pirštinės aplietos nitrilu</t>
  </si>
  <si>
    <t>Pirštinės odinės</t>
  </si>
  <si>
    <t>Pirštinės trikotažinės</t>
  </si>
  <si>
    <t>Pirštinės (verstos odos)</t>
  </si>
  <si>
    <t>Pirštinės lateksinės</t>
  </si>
  <si>
    <t>Pirštinės dielektrinės iki 0,5 kV</t>
  </si>
  <si>
    <t>Pirštinės dielektrinės iki 7,5 kV</t>
  </si>
  <si>
    <t>Atitinkančios EN 352-1 standartą. Turi CE žymėjimą. Su lankeliu per galvą. Apsaugos lygis ne mažiau  32 ± 2 dB.</t>
  </si>
  <si>
    <t>Kelnės, užsegamos po atvartu paslėptu užtrauktuku. Viršuje turi papildomą sagą ir kilpeles diržui. Turi dvi šonines apsaugotas kišenes, viena papildomą kišenę, turinčią skyrius, ant kairės šlaunies, turi specialią vietą įkišamiems antkeliams. Nugaros srityje juosmuo elastingas. Sudėtis: medvilnė 99% ± 5% , antistatimė medžiaga 1% ± 5%. Audinio tankis - 310 ± 10% g/m². Medžiaga gali trauktis ne daugiau 3%. Turi CE žymėjimą, atitinka EN1149-5, EN ISO 11611 ir EN ISO 11612 standartus. Dydžiai ir spalva derinami.</t>
  </si>
  <si>
    <t>Švarkas užsegamas spaudėmis, kurios paslėptos ir apsaugotos  po atvartu.Švarkas su pastatoma apykakle ir dvejomis apsaugotomis šoninėmis kišenėmis. Sudėtis: medvilnė 99% ± 5%, antistatimė medžiaga 1% ± 5%. Audinio tankis - 310 ± 10% g/m². Medžiaga gali trauktis ne daugiau, nei 3%. Turi CE žymėjimą, atitinka EN1149-5, EN ISO 11611 ir EN ISO 11612 standartus. Dydžiai ir spalva derinami.</t>
  </si>
  <si>
    <t>Šiltas džemperis</t>
  </si>
  <si>
    <t>Šiltas flisinis vyriškas/motorišakas džemperis užsegamas užtrauktuku, su paaukštinta apykakle. Turi tris kišenes, užsegamas užtrauktukais. Audinys: poliesteris 100%. Audinio tankis - 290 ± 10% g/m². Ne mažiau 12 spalvų pasirinkimas. Dydžiai ir spalvos derinami.</t>
  </si>
  <si>
    <t xml:space="preserve">Pirkėjas (kartu su pasiūlymu) turi pateikti dokumentus, įrodančius parduodamos prekės atitikimą kokybės ir techniniams reikalavimams, nurodytiems pirkimo dokumentų techninėje specifikacijoje. Pirkėjas privalo pateikti siūlomos prekės gamintoją, modelį, nuorodą į siūlomą prekę gamintojo internetiniame tinklapyje (jeigu teikiama nuoroda, ji turi būti tiksli į konkrečią prekę); aprašymus su vertimu į lietuvių kalbą (pdf formatu).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</si>
</sst>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font>
      <sz val="10"/>
      <color indexed="8"/>
      <name val="Sans"/>
      <charset val="134"/>
    </font>
    <font>
      <sz val="10"/>
      <color indexed="8"/>
      <name val="Times New Roman"/>
      <family val="1"/>
      <charset val="186"/>
    </font>
    <font>
      <b/>
      <sz val="10"/>
      <color indexed="8"/>
      <name val="Times New Roman"/>
      <family val="1"/>
      <charset val="186"/>
    </font>
    <font>
      <b/>
      <sz val="11"/>
      <color indexed="8"/>
      <name val="Times New Roman"/>
      <family val="1"/>
      <charset val="186"/>
    </font>
    <font>
      <sz val="11"/>
      <color indexed="8"/>
      <name val="Times New Roman"/>
      <family val="1"/>
      <charset val="186"/>
    </font>
    <font>
      <vertAlign val="superscript"/>
      <sz val="10"/>
      <color indexed="8"/>
      <name val="Times New Roman"/>
      <family val="1"/>
      <charset val="186"/>
    </font>
    <font>
      <sz val="10"/>
      <color rgb="FFFF0000"/>
      <name val="Times New Roman"/>
      <family val="1"/>
      <charset val="186"/>
    </font>
    <font>
      <b/>
      <sz val="10"/>
      <name val="Times New Roman"/>
      <family val="1"/>
      <charset val="186"/>
    </font>
    <font>
      <sz val="10"/>
      <name val="Times New Roman"/>
      <family val="1"/>
      <charset val="186"/>
    </font>
  </fonts>
  <fills count="3">
    <fill>
      <patternFill patternType="none"/>
    </fill>
    <fill>
      <patternFill patternType="gray125"/>
    </fill>
    <fill>
      <patternFill patternType="solid">
        <fgColor indexed="9"/>
        <bgColor indexed="8"/>
      </patternFill>
    </fill>
  </fills>
  <borders count="11">
    <border>
      <left/>
      <right/>
      <top/>
      <bottom/>
      <diagonal/>
    </border>
    <border>
      <left style="thin">
        <color indexed="8"/>
      </left>
      <right style="thin">
        <color indexed="8"/>
      </right>
      <top style="thin">
        <color indexed="8"/>
      </top>
      <bottom style="thin">
        <color indexed="8"/>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bottom/>
      <diagonal/>
    </border>
    <border>
      <left style="thin">
        <color indexed="8"/>
      </left>
      <right/>
      <top/>
      <bottom style="thin">
        <color indexed="8"/>
      </bottom>
      <diagonal/>
    </border>
    <border>
      <left/>
      <right/>
      <top/>
      <bottom style="thin">
        <color indexed="8"/>
      </bottom>
      <diagonal/>
    </border>
    <border>
      <left style="thin">
        <color indexed="8"/>
      </left>
      <right/>
      <top style="thin">
        <color indexed="8"/>
      </top>
      <bottom/>
      <diagonal/>
    </border>
    <border>
      <left/>
      <right/>
      <top style="thin">
        <color indexed="8"/>
      </top>
      <bottom/>
      <diagonal/>
    </border>
    <border>
      <left/>
      <right style="thin">
        <color indexed="8"/>
      </right>
      <top style="thin">
        <color indexed="8"/>
      </top>
      <bottom/>
      <diagonal/>
    </border>
  </borders>
  <cellStyleXfs count="1">
    <xf numFmtId="0" fontId="0" fillId="0" borderId="0">
      <alignment vertical="center"/>
    </xf>
  </cellStyleXfs>
  <cellXfs count="68">
    <xf numFmtId="0" fontId="0" fillId="0" borderId="0" xfId="0" applyAlignment="1">
      <alignment vertical="top"/>
    </xf>
    <xf numFmtId="0" fontId="1" fillId="0" borderId="0" xfId="0" applyFont="1" applyAlignment="1">
      <alignment vertical="top" wrapText="1"/>
    </xf>
    <xf numFmtId="0" fontId="1" fillId="0" borderId="0" xfId="0" applyFont="1">
      <alignment vertical="center"/>
    </xf>
    <xf numFmtId="0" fontId="1" fillId="0" borderId="0" xfId="0" applyFont="1" applyAlignment="1">
      <alignment horizontal="left" vertical="top"/>
    </xf>
    <xf numFmtId="0" fontId="1" fillId="0" borderId="0" xfId="0" applyFont="1" applyAlignment="1">
      <alignment horizontal="center" vertical="top"/>
    </xf>
    <xf numFmtId="0" fontId="1" fillId="0" borderId="0" xfId="0" applyFont="1" applyAlignment="1">
      <alignment horizontal="left" vertical="top" wrapText="1"/>
    </xf>
    <xf numFmtId="0" fontId="1" fillId="0" borderId="0" xfId="0" applyFont="1" applyAlignment="1">
      <alignment horizontal="center" vertical="top" wrapText="1"/>
    </xf>
    <xf numFmtId="0" fontId="2" fillId="0" borderId="1" xfId="0" applyFont="1" applyBorder="1" applyAlignment="1">
      <alignment horizontal="center" vertical="center" wrapText="1"/>
    </xf>
    <xf numFmtId="0" fontId="1" fillId="0" borderId="1" xfId="0" applyFont="1" applyBorder="1" applyAlignment="1">
      <alignment horizontal="center" vertical="center" wrapText="1"/>
    </xf>
    <xf numFmtId="0" fontId="1" fillId="2" borderId="1" xfId="0" applyFont="1" applyFill="1" applyBorder="1" applyAlignment="1">
      <alignment horizontal="center" vertical="center" wrapText="1"/>
    </xf>
    <xf numFmtId="0" fontId="1" fillId="0" borderId="1" xfId="0" applyFont="1" applyBorder="1" applyAlignment="1">
      <alignment vertical="center" wrapText="1"/>
    </xf>
    <xf numFmtId="0" fontId="1" fillId="0" borderId="0" xfId="0" applyFont="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left" vertical="top" wrapText="1"/>
    </xf>
    <xf numFmtId="2" fontId="1" fillId="0" borderId="1" xfId="0" applyNumberFormat="1" applyFont="1" applyBorder="1" applyAlignment="1">
      <alignment horizontal="left" vertical="top" wrapText="1"/>
    </xf>
    <xf numFmtId="2" fontId="1" fillId="0" borderId="1" xfId="0" applyNumberFormat="1" applyFont="1" applyBorder="1" applyAlignment="1">
      <alignment horizontal="center" vertical="center" wrapText="1"/>
    </xf>
    <xf numFmtId="0" fontId="1" fillId="2" borderId="1" xfId="0" applyFont="1" applyFill="1" applyBorder="1" applyAlignment="1">
      <alignment horizontal="left" vertical="top" wrapText="1"/>
    </xf>
    <xf numFmtId="0" fontId="1" fillId="0" borderId="1" xfId="0" applyFont="1" applyBorder="1" applyAlignment="1">
      <alignment horizontal="center" vertical="center"/>
    </xf>
    <xf numFmtId="0" fontId="2" fillId="0" borderId="0" xfId="0" applyFont="1" applyAlignment="1">
      <alignment horizontal="center" vertical="center" wrapText="1"/>
    </xf>
    <xf numFmtId="0" fontId="2" fillId="0" borderId="8" xfId="0" applyFont="1" applyBorder="1" applyAlignment="1">
      <alignment vertical="center" wrapText="1"/>
    </xf>
    <xf numFmtId="0" fontId="2" fillId="0" borderId="9" xfId="0" applyFont="1" applyBorder="1" applyAlignment="1">
      <alignment vertical="center" wrapText="1"/>
    </xf>
    <xf numFmtId="0" fontId="2" fillId="0" borderId="0" xfId="0" applyFont="1" applyAlignment="1">
      <alignment horizontal="left" vertical="center" wrapText="1"/>
    </xf>
    <xf numFmtId="0" fontId="2" fillId="0" borderId="7" xfId="0" applyFont="1" applyBorder="1" applyAlignment="1">
      <alignment vertical="top" wrapText="1"/>
    </xf>
    <xf numFmtId="0" fontId="1" fillId="0" borderId="0" xfId="0" applyFont="1" applyAlignment="1">
      <alignment vertical="top"/>
    </xf>
    <xf numFmtId="0" fontId="1" fillId="0" borderId="1" xfId="0" applyFont="1" applyBorder="1" applyAlignment="1">
      <alignment vertical="top" wrapText="1"/>
    </xf>
    <xf numFmtId="0" fontId="2" fillId="0" borderId="1" xfId="0" applyFont="1" applyBorder="1" applyAlignment="1">
      <alignment vertical="center" wrapText="1"/>
    </xf>
    <xf numFmtId="0" fontId="2" fillId="0" borderId="0" xfId="0" applyFont="1" applyAlignment="1">
      <alignment vertical="top" wrapText="1"/>
    </xf>
    <xf numFmtId="0" fontId="1" fillId="2" borderId="1" xfId="0" applyFont="1" applyFill="1" applyBorder="1" applyAlignment="1">
      <alignment vertical="center" wrapText="1"/>
    </xf>
    <xf numFmtId="0" fontId="2" fillId="0" borderId="0" xfId="0" applyFont="1" applyAlignment="1">
      <alignment vertical="center" wrapText="1"/>
    </xf>
    <xf numFmtId="0" fontId="6" fillId="0" borderId="1" xfId="0" applyFont="1" applyBorder="1" applyAlignment="1">
      <alignment horizontal="center" vertical="center" wrapText="1"/>
    </xf>
    <xf numFmtId="0" fontId="7" fillId="0" borderId="1" xfId="0" applyFont="1" applyBorder="1" applyAlignment="1">
      <alignment horizontal="center" vertical="center" wrapText="1"/>
    </xf>
    <xf numFmtId="0" fontId="8" fillId="0" borderId="1" xfId="0" applyFont="1" applyBorder="1" applyAlignment="1">
      <alignment vertical="center" wrapText="1"/>
    </xf>
    <xf numFmtId="0" fontId="8" fillId="0" borderId="1" xfId="0" applyFont="1" applyBorder="1" applyAlignment="1">
      <alignment horizontal="left" vertical="top" wrapText="1"/>
    </xf>
    <xf numFmtId="0" fontId="8" fillId="0" borderId="1" xfId="0" applyFont="1" applyBorder="1" applyAlignment="1">
      <alignment horizontal="center" vertical="center" wrapText="1"/>
    </xf>
    <xf numFmtId="2" fontId="8" fillId="0" borderId="1" xfId="0" applyNumberFormat="1" applyFont="1" applyBorder="1" applyAlignment="1">
      <alignment horizontal="center" vertical="center" wrapText="1"/>
    </xf>
    <xf numFmtId="2" fontId="1" fillId="0" borderId="1" xfId="0" applyNumberFormat="1" applyFont="1" applyBorder="1" applyAlignment="1">
      <alignment horizontal="left" vertical="top"/>
    </xf>
    <xf numFmtId="2" fontId="8" fillId="0" borderId="1" xfId="0" applyNumberFormat="1" applyFont="1" applyBorder="1" applyAlignment="1">
      <alignment horizontal="left" vertical="top"/>
    </xf>
    <xf numFmtId="2" fontId="8" fillId="0" borderId="1" xfId="0" applyNumberFormat="1" applyFont="1" applyBorder="1" applyAlignment="1">
      <alignment horizontal="left" vertical="top" wrapText="1"/>
    </xf>
    <xf numFmtId="0" fontId="1" fillId="0" borderId="7" xfId="0" applyFont="1" applyBorder="1" applyAlignment="1">
      <alignment horizontal="center" vertical="top" wrapText="1"/>
    </xf>
    <xf numFmtId="0" fontId="2" fillId="0" borderId="0" xfId="0" applyFont="1" applyAlignment="1">
      <alignment horizontal="right" vertical="top" wrapText="1"/>
    </xf>
    <xf numFmtId="0" fontId="7" fillId="0" borderId="0" xfId="0" applyFont="1" applyAlignment="1">
      <alignment horizontal="left" vertical="center" wrapText="1"/>
    </xf>
    <xf numFmtId="0" fontId="2" fillId="0" borderId="0" xfId="0" applyFont="1" applyAlignment="1">
      <alignment horizontal="left" vertical="top" wrapText="1"/>
    </xf>
    <xf numFmtId="0" fontId="2" fillId="2" borderId="1" xfId="0" applyFont="1" applyFill="1" applyBorder="1" applyAlignment="1">
      <alignment horizontal="center" vertical="center" wrapText="1"/>
    </xf>
    <xf numFmtId="2" fontId="1" fillId="0" borderId="1" xfId="0" applyNumberFormat="1" applyFont="1" applyBorder="1" applyAlignment="1">
      <alignment horizontal="center" vertical="top" wrapText="1"/>
    </xf>
    <xf numFmtId="0" fontId="1" fillId="0" borderId="0" xfId="0" applyFont="1" applyAlignment="1">
      <alignment horizontal="center" vertical="center"/>
    </xf>
    <xf numFmtId="0" fontId="7" fillId="0" borderId="0" xfId="0" applyFont="1" applyAlignment="1">
      <alignment horizontal="center" vertical="center" wrapText="1"/>
    </xf>
    <xf numFmtId="0" fontId="2" fillId="0" borderId="10" xfId="0" applyFont="1" applyBorder="1" applyAlignment="1">
      <alignment horizontal="center" vertical="center" wrapText="1"/>
    </xf>
    <xf numFmtId="0" fontId="2" fillId="0" borderId="7" xfId="0" applyFont="1" applyBorder="1" applyAlignment="1">
      <alignment horizontal="center" vertical="top" wrapText="1"/>
    </xf>
    <xf numFmtId="2" fontId="2" fillId="0" borderId="1" xfId="0" applyNumberFormat="1" applyFont="1" applyBorder="1" applyAlignment="1">
      <alignment horizontal="center" vertical="top" wrapText="1"/>
    </xf>
    <xf numFmtId="2" fontId="2" fillId="0" borderId="0" xfId="0" applyNumberFormat="1" applyFont="1" applyAlignment="1">
      <alignment horizontal="center" vertical="top" wrapText="1"/>
    </xf>
    <xf numFmtId="0" fontId="2" fillId="0" borderId="0" xfId="0" applyFont="1" applyAlignment="1">
      <alignment horizontal="center" vertical="top" wrapText="1"/>
    </xf>
    <xf numFmtId="0" fontId="2" fillId="0" borderId="2" xfId="0" applyFont="1" applyBorder="1" applyAlignment="1">
      <alignment horizontal="right" vertical="center" wrapText="1"/>
    </xf>
    <xf numFmtId="0" fontId="2" fillId="0" borderId="3" xfId="0" applyFont="1" applyBorder="1" applyAlignment="1">
      <alignment horizontal="right" vertical="center" wrapText="1"/>
    </xf>
    <xf numFmtId="0" fontId="2" fillId="0" borderId="4" xfId="0" applyFont="1" applyBorder="1" applyAlignment="1">
      <alignment horizontal="right" vertical="center" wrapText="1"/>
    </xf>
    <xf numFmtId="0" fontId="7" fillId="0" borderId="0" xfId="0" applyFont="1" applyAlignment="1">
      <alignment horizontal="left" vertical="center" wrapText="1"/>
    </xf>
    <xf numFmtId="0" fontId="2" fillId="0" borderId="2" xfId="0" applyFont="1" applyBorder="1" applyAlignment="1">
      <alignment horizontal="right" vertical="top" wrapText="1"/>
    </xf>
    <xf numFmtId="0" fontId="2" fillId="0" borderId="3" xfId="0" applyFont="1" applyBorder="1" applyAlignment="1">
      <alignment horizontal="right" vertical="top" wrapText="1"/>
    </xf>
    <xf numFmtId="0" fontId="2" fillId="0" borderId="0" xfId="0" applyFont="1" applyAlignment="1">
      <alignment horizontal="left" vertical="top" wrapText="1"/>
    </xf>
    <xf numFmtId="0" fontId="2" fillId="0" borderId="0" xfId="0" applyFont="1" applyAlignment="1">
      <alignment horizontal="center" vertical="top" wrapText="1"/>
    </xf>
    <xf numFmtId="0" fontId="1" fillId="0" borderId="0" xfId="0" applyFont="1" applyAlignment="1">
      <alignment horizontal="right" vertical="center" wrapText="1"/>
    </xf>
    <xf numFmtId="0" fontId="3" fillId="0" borderId="0" xfId="0" applyFont="1" applyAlignment="1">
      <alignment horizontal="center" vertical="center"/>
    </xf>
    <xf numFmtId="0" fontId="4" fillId="0" borderId="0" xfId="0" applyFont="1" applyAlignment="1">
      <alignment horizontal="left" vertical="top" wrapText="1"/>
    </xf>
    <xf numFmtId="0" fontId="1" fillId="0" borderId="0" xfId="0" applyFont="1" applyAlignment="1">
      <alignment horizontal="center" vertical="top" wrapText="1"/>
    </xf>
    <xf numFmtId="0" fontId="2" fillId="0" borderId="5" xfId="0" applyFont="1" applyBorder="1" applyAlignment="1">
      <alignment horizontal="center" vertical="center" wrapText="1"/>
    </xf>
    <xf numFmtId="0" fontId="2" fillId="0" borderId="0" xfId="0" applyFont="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8" fillId="0" borderId="1" xfId="0" applyFont="1" applyBorder="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Times New Roman"/>
        <a:font script="Jpan" typeface="ＭＳ Ｐゴシック"/>
        <a:font script="Khmr" typeface="MoolBoran"/>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Times New Roman"/>
        <a:font script="Yiii" typeface="Microsoft Yi Baiti"/>
      </a:majorFont>
      <a:minorFont>
        <a:latin typeface="Calibri"/>
        <a:ea typeface=""/>
        <a:cs typeface=""/>
        <a:font script="Arab" typeface="Arial"/>
        <a:font script="Beng" typeface="Vrinda"/>
        <a:font script="Cans" typeface="Euphemia"/>
        <a:font script="Cher" typeface="Plantagenet Cherokee"/>
        <a:font script="Deva" typeface="Mangal"/>
        <a:font script="Ethi" typeface="Nyala"/>
        <a:font script="Geor" typeface="Sylfaen"/>
        <a:font script="Gujr" typeface="Shruti"/>
        <a:font script="Guru" typeface="Raavi"/>
        <a:font script="Hang" typeface="맑은 고딕"/>
        <a:font script="Hans" typeface="宋体"/>
        <a:font script="Hant" typeface="新細明體"/>
        <a:font script="Hebr" typeface="Arial"/>
        <a:font script="Jpan" typeface="ＭＳ Ｐゴシック"/>
        <a:font script="Khmr" typeface="DaunPenh"/>
        <a:font script="Knda" typeface="Tunga"/>
        <a:font script="Laoo" typeface="DokChampa"/>
        <a:font script="Mlym" typeface="Kartika"/>
        <a:font script="Mong" typeface="Mongolian Baiti"/>
        <a:font script="Orya" typeface="Kalinga"/>
        <a:font script="Sinh" typeface="Iskoola Pota"/>
        <a:font script="Syrc" typeface="Estrangelo Edessa"/>
        <a:font script="Taml" typeface="Latha"/>
        <a:font script="Telu" typeface="Gautami"/>
        <a:font script="Thaa" typeface="MV Boli"/>
        <a:font script="Thai" typeface="Tahoma"/>
        <a:font script="Tibt" typeface="Microsoft Himalaya"/>
        <a:font script="Uigh" typeface="Microsoft Uighur"/>
        <a:font script="Viet" typeface="Arial"/>
        <a:font script="Yiii" typeface="Microsoft Yi Baiti"/>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91"/>
  <sheetViews>
    <sheetView tabSelected="1" topLeftCell="A16" zoomScale="110" zoomScaleNormal="110" workbookViewId="0">
      <selection activeCell="C19" sqref="C19"/>
    </sheetView>
  </sheetViews>
  <sheetFormatPr defaultColWidth="9.140625" defaultRowHeight="12.75"/>
  <cols>
    <col min="1" max="1" width="4.28515625" style="11" customWidth="1"/>
    <col min="2" max="2" width="11.28515625" style="6" customWidth="1"/>
    <col min="3" max="3" width="50" style="1" customWidth="1"/>
    <col min="4" max="4" width="9.42578125" style="11" customWidth="1"/>
    <col min="5" max="5" width="12.140625" style="11" customWidth="1"/>
    <col min="6" max="6" width="26.5703125" style="1" customWidth="1"/>
    <col min="7" max="7" width="9.140625" style="1"/>
    <col min="8" max="8" width="7.5703125" style="1" customWidth="1"/>
    <col min="9" max="9" width="8.7109375" style="6" customWidth="1"/>
    <col min="10" max="16384" width="9.140625" style="1"/>
  </cols>
  <sheetData>
    <row r="1" spans="1:9" ht="12.75" customHeight="1">
      <c r="A1" s="59" t="s">
        <v>0</v>
      </c>
      <c r="B1" s="59"/>
      <c r="C1" s="59"/>
      <c r="D1" s="59"/>
      <c r="E1" s="59"/>
      <c r="F1" s="59"/>
      <c r="G1" s="59"/>
      <c r="H1" s="59"/>
      <c r="I1" s="59"/>
    </row>
    <row r="2" spans="1:9" s="2" customFormat="1" ht="14.25">
      <c r="A2" s="60" t="s">
        <v>1</v>
      </c>
      <c r="B2" s="60"/>
      <c r="C2" s="60"/>
      <c r="D2" s="60"/>
      <c r="E2" s="60"/>
      <c r="F2" s="60"/>
      <c r="G2" s="60"/>
      <c r="H2" s="60"/>
      <c r="I2" s="60"/>
    </row>
    <row r="3" spans="1:9" s="2" customFormat="1">
      <c r="B3" s="3"/>
      <c r="D3" s="4"/>
      <c r="I3" s="44"/>
    </row>
    <row r="4" spans="1:9" s="2" customFormat="1" ht="51.75" customHeight="1">
      <c r="A4" s="61" t="s">
        <v>119</v>
      </c>
      <c r="B4" s="61"/>
      <c r="C4" s="61"/>
      <c r="D4" s="61"/>
      <c r="E4" s="61"/>
      <c r="F4" s="61"/>
      <c r="G4" s="61"/>
      <c r="H4" s="61"/>
      <c r="I4" s="61"/>
    </row>
    <row r="5" spans="1:9" s="2" customFormat="1">
      <c r="A5" s="5"/>
      <c r="B5" s="5"/>
      <c r="C5" s="5"/>
      <c r="D5" s="6"/>
      <c r="E5" s="5"/>
      <c r="F5" s="5"/>
      <c r="I5" s="44"/>
    </row>
    <row r="6" spans="1:9" s="2" customFormat="1" ht="12.75" customHeight="1">
      <c r="A6" s="58" t="s">
        <v>104</v>
      </c>
      <c r="B6" s="62"/>
      <c r="C6" s="62"/>
      <c r="D6" s="62"/>
      <c r="E6" s="62"/>
      <c r="F6" s="62"/>
      <c r="G6" s="62"/>
      <c r="H6" s="62"/>
      <c r="I6" s="62"/>
    </row>
    <row r="8" spans="1:9" s="11" customFormat="1" ht="59.25" customHeight="1">
      <c r="A8" s="7" t="s">
        <v>2</v>
      </c>
      <c r="B8" s="7" t="s">
        <v>3</v>
      </c>
      <c r="C8" s="7" t="s">
        <v>4</v>
      </c>
      <c r="D8" s="7" t="s">
        <v>5</v>
      </c>
      <c r="E8" s="42" t="s">
        <v>6</v>
      </c>
      <c r="F8" s="25" t="s">
        <v>7</v>
      </c>
      <c r="G8" s="7" t="s">
        <v>8</v>
      </c>
      <c r="H8" s="7" t="s">
        <v>9</v>
      </c>
      <c r="I8" s="7" t="s">
        <v>10</v>
      </c>
    </row>
    <row r="9" spans="1:9" ht="54" customHeight="1">
      <c r="A9" s="7">
        <v>1</v>
      </c>
      <c r="B9" s="12" t="s">
        <v>11</v>
      </c>
      <c r="C9" s="13" t="s">
        <v>66</v>
      </c>
      <c r="D9" s="8" t="s">
        <v>12</v>
      </c>
      <c r="E9" s="8">
        <v>10</v>
      </c>
      <c r="F9" s="8"/>
      <c r="G9" s="14"/>
      <c r="H9" s="13">
        <v>21</v>
      </c>
      <c r="I9" s="15">
        <f t="shared" ref="I9" si="0">E9*G9</f>
        <v>0</v>
      </c>
    </row>
    <row r="10" spans="1:9" ht="54.75" customHeight="1">
      <c r="A10" s="7">
        <v>2</v>
      </c>
      <c r="B10" s="12" t="s">
        <v>11</v>
      </c>
      <c r="C10" s="13" t="s">
        <v>67</v>
      </c>
      <c r="D10" s="8" t="s">
        <v>12</v>
      </c>
      <c r="E10" s="8">
        <v>10</v>
      </c>
      <c r="F10" s="8"/>
      <c r="G10" s="14"/>
      <c r="H10" s="13">
        <v>21</v>
      </c>
      <c r="I10" s="15">
        <f t="shared" ref="I10:I20" si="1">E10*G10</f>
        <v>0</v>
      </c>
    </row>
    <row r="11" spans="1:9" ht="41.25" customHeight="1">
      <c r="A11" s="7">
        <v>3</v>
      </c>
      <c r="B11" s="12" t="s">
        <v>13</v>
      </c>
      <c r="C11" s="16" t="s">
        <v>65</v>
      </c>
      <c r="D11" s="8" t="s">
        <v>14</v>
      </c>
      <c r="E11" s="8">
        <v>6</v>
      </c>
      <c r="F11" s="8"/>
      <c r="G11" s="14"/>
      <c r="H11" s="13">
        <v>21</v>
      </c>
      <c r="I11" s="15">
        <f t="shared" si="1"/>
        <v>0</v>
      </c>
    </row>
    <row r="12" spans="1:9" ht="66" customHeight="1">
      <c r="A12" s="7">
        <v>4</v>
      </c>
      <c r="B12" s="12" t="s">
        <v>15</v>
      </c>
      <c r="C12" s="13" t="s">
        <v>64</v>
      </c>
      <c r="D12" s="8" t="s">
        <v>14</v>
      </c>
      <c r="E12" s="8">
        <v>20</v>
      </c>
      <c r="F12" s="8"/>
      <c r="G12" s="14"/>
      <c r="H12" s="13">
        <v>21</v>
      </c>
      <c r="I12" s="15">
        <f t="shared" si="1"/>
        <v>0</v>
      </c>
    </row>
    <row r="13" spans="1:9" ht="54" customHeight="1">
      <c r="A13" s="7">
        <v>5</v>
      </c>
      <c r="B13" s="12" t="s">
        <v>16</v>
      </c>
      <c r="C13" s="13" t="s">
        <v>63</v>
      </c>
      <c r="D13" s="8" t="s">
        <v>14</v>
      </c>
      <c r="E13" s="8">
        <v>60</v>
      </c>
      <c r="F13" s="8"/>
      <c r="G13" s="14"/>
      <c r="H13" s="13">
        <v>21</v>
      </c>
      <c r="I13" s="15">
        <f t="shared" si="1"/>
        <v>0</v>
      </c>
    </row>
    <row r="14" spans="1:9" ht="66" customHeight="1">
      <c r="A14" s="7">
        <v>6</v>
      </c>
      <c r="B14" s="12" t="s">
        <v>17</v>
      </c>
      <c r="C14" s="13" t="s">
        <v>62</v>
      </c>
      <c r="D14" s="8" t="s">
        <v>14</v>
      </c>
      <c r="E14" s="8">
        <v>150</v>
      </c>
      <c r="F14" s="8"/>
      <c r="G14" s="14"/>
      <c r="H14" s="13">
        <v>21</v>
      </c>
      <c r="I14" s="15">
        <f t="shared" si="1"/>
        <v>0</v>
      </c>
    </row>
    <row r="15" spans="1:9" ht="105" customHeight="1">
      <c r="A15" s="30">
        <v>7</v>
      </c>
      <c r="B15" s="31" t="s">
        <v>17</v>
      </c>
      <c r="C15" s="32" t="s">
        <v>61</v>
      </c>
      <c r="D15" s="33" t="s">
        <v>14</v>
      </c>
      <c r="E15" s="33">
        <v>100</v>
      </c>
      <c r="F15" s="33"/>
      <c r="G15" s="36"/>
      <c r="H15" s="32">
        <v>21</v>
      </c>
      <c r="I15" s="34">
        <f t="shared" si="1"/>
        <v>0</v>
      </c>
    </row>
    <row r="16" spans="1:9" ht="66.75" customHeight="1">
      <c r="A16" s="7">
        <v>8</v>
      </c>
      <c r="B16" s="10" t="s">
        <v>17</v>
      </c>
      <c r="C16" s="13" t="s">
        <v>60</v>
      </c>
      <c r="D16" s="17" t="s">
        <v>14</v>
      </c>
      <c r="E16" s="8">
        <v>100</v>
      </c>
      <c r="F16" s="8"/>
      <c r="G16" s="14"/>
      <c r="H16" s="13">
        <v>21</v>
      </c>
      <c r="I16" s="15">
        <f t="shared" si="1"/>
        <v>0</v>
      </c>
    </row>
    <row r="17" spans="1:9" ht="40.5" customHeight="1">
      <c r="A17" s="7">
        <v>9</v>
      </c>
      <c r="B17" s="10" t="s">
        <v>18</v>
      </c>
      <c r="C17" s="13" t="s">
        <v>59</v>
      </c>
      <c r="D17" s="17" t="s">
        <v>14</v>
      </c>
      <c r="E17" s="8">
        <v>60</v>
      </c>
      <c r="F17" s="8"/>
      <c r="G17" s="14"/>
      <c r="H17" s="13">
        <v>21</v>
      </c>
      <c r="I17" s="15">
        <f t="shared" si="1"/>
        <v>0</v>
      </c>
    </row>
    <row r="18" spans="1:9" ht="73.5" customHeight="1">
      <c r="A18" s="7">
        <v>10</v>
      </c>
      <c r="B18" s="10" t="s">
        <v>19</v>
      </c>
      <c r="C18" s="13" t="s">
        <v>58</v>
      </c>
      <c r="D18" s="8" t="s">
        <v>14</v>
      </c>
      <c r="E18" s="8">
        <v>60</v>
      </c>
      <c r="F18" s="8"/>
      <c r="G18" s="14"/>
      <c r="H18" s="13">
        <v>21</v>
      </c>
      <c r="I18" s="15">
        <f t="shared" si="1"/>
        <v>0</v>
      </c>
    </row>
    <row r="19" spans="1:9" ht="63.75">
      <c r="A19" s="7">
        <v>11</v>
      </c>
      <c r="B19" s="10" t="s">
        <v>19</v>
      </c>
      <c r="C19" s="13" t="s">
        <v>57</v>
      </c>
      <c r="D19" s="8" t="s">
        <v>14</v>
      </c>
      <c r="E19" s="8">
        <v>20</v>
      </c>
      <c r="F19" s="8"/>
      <c r="G19" s="14"/>
      <c r="H19" s="13">
        <v>21</v>
      </c>
      <c r="I19" s="15">
        <f t="shared" si="1"/>
        <v>0</v>
      </c>
    </row>
    <row r="20" spans="1:9" ht="30" customHeight="1">
      <c r="A20" s="7">
        <v>12</v>
      </c>
      <c r="B20" s="10" t="s">
        <v>20</v>
      </c>
      <c r="C20" s="13" t="s">
        <v>114</v>
      </c>
      <c r="D20" s="17" t="s">
        <v>14</v>
      </c>
      <c r="E20" s="8">
        <v>30</v>
      </c>
      <c r="F20" s="8"/>
      <c r="G20" s="14"/>
      <c r="H20" s="13">
        <v>21</v>
      </c>
      <c r="I20" s="15">
        <f t="shared" si="1"/>
        <v>0</v>
      </c>
    </row>
    <row r="21" spans="1:9" ht="12.75" customHeight="1">
      <c r="A21" s="51" t="s">
        <v>21</v>
      </c>
      <c r="B21" s="52"/>
      <c r="C21" s="52"/>
      <c r="D21" s="52"/>
      <c r="E21" s="52"/>
      <c r="F21" s="52"/>
      <c r="G21" s="52"/>
      <c r="H21" s="53"/>
      <c r="I21" s="15">
        <f>SUM(I9:I20)</f>
        <v>0</v>
      </c>
    </row>
    <row r="22" spans="1:9" ht="12.75" customHeight="1">
      <c r="A22" s="51" t="s">
        <v>22</v>
      </c>
      <c r="B22" s="52"/>
      <c r="C22" s="52"/>
      <c r="D22" s="52"/>
      <c r="E22" s="52"/>
      <c r="F22" s="52"/>
      <c r="G22" s="52"/>
      <c r="H22" s="53"/>
      <c r="I22" s="43"/>
    </row>
    <row r="23" spans="1:9" ht="12.75" customHeight="1">
      <c r="A23" s="51" t="s">
        <v>23</v>
      </c>
      <c r="B23" s="52"/>
      <c r="C23" s="52"/>
      <c r="D23" s="52"/>
      <c r="E23" s="52"/>
      <c r="F23" s="52"/>
      <c r="G23" s="52"/>
      <c r="H23" s="53"/>
      <c r="I23" s="43">
        <f>I21+I22</f>
        <v>0</v>
      </c>
    </row>
    <row r="24" spans="1:9">
      <c r="A24" s="18"/>
      <c r="B24" s="18"/>
      <c r="C24" s="18"/>
      <c r="D24" s="18"/>
      <c r="E24" s="18"/>
      <c r="F24" s="18"/>
      <c r="G24" s="18"/>
      <c r="H24" s="18"/>
    </row>
    <row r="25" spans="1:9" ht="39.75" customHeight="1">
      <c r="A25" s="54" t="s">
        <v>98</v>
      </c>
      <c r="B25" s="54"/>
      <c r="C25" s="54"/>
      <c r="D25" s="54"/>
      <c r="E25" s="54"/>
      <c r="F25" s="54"/>
      <c r="G25" s="54"/>
      <c r="H25" s="54"/>
      <c r="I25" s="54"/>
    </row>
    <row r="26" spans="1:9" ht="13.5" customHeight="1">
      <c r="A26" s="40"/>
      <c r="B26" s="40"/>
      <c r="C26" s="40"/>
      <c r="D26" s="40"/>
      <c r="E26" s="40"/>
      <c r="F26" s="40"/>
      <c r="G26" s="40"/>
      <c r="H26" s="40"/>
      <c r="I26" s="45"/>
    </row>
    <row r="27" spans="1:9" ht="12.75" customHeight="1">
      <c r="A27" s="63" t="s">
        <v>24</v>
      </c>
      <c r="B27" s="64"/>
      <c r="C27" s="64"/>
      <c r="D27" s="64"/>
      <c r="E27" s="64"/>
      <c r="F27" s="64"/>
      <c r="G27" s="64"/>
      <c r="H27" s="64"/>
      <c r="I27" s="64"/>
    </row>
    <row r="28" spans="1:9" ht="11.25" customHeight="1">
      <c r="A28" s="65"/>
      <c r="B28" s="66"/>
      <c r="C28" s="66"/>
      <c r="D28" s="66"/>
      <c r="E28" s="66"/>
      <c r="F28" s="66"/>
      <c r="G28" s="66"/>
      <c r="H28" s="66"/>
      <c r="I28" s="66"/>
    </row>
    <row r="29" spans="1:9" ht="39" customHeight="1">
      <c r="A29" s="7" t="s">
        <v>2</v>
      </c>
      <c r="B29" s="7" t="s">
        <v>3</v>
      </c>
      <c r="C29" s="7" t="s">
        <v>4</v>
      </c>
      <c r="D29" s="7" t="s">
        <v>5</v>
      </c>
      <c r="E29" s="42" t="s">
        <v>6</v>
      </c>
      <c r="F29" s="25" t="s">
        <v>25</v>
      </c>
      <c r="G29" s="7" t="s">
        <v>8</v>
      </c>
      <c r="H29" s="7" t="s">
        <v>26</v>
      </c>
      <c r="I29" s="7" t="s">
        <v>10</v>
      </c>
    </row>
    <row r="30" spans="1:9" ht="117.75" customHeight="1">
      <c r="A30" s="7">
        <v>1</v>
      </c>
      <c r="B30" s="10" t="s">
        <v>27</v>
      </c>
      <c r="C30" s="13" t="s">
        <v>56</v>
      </c>
      <c r="D30" s="17" t="s">
        <v>12</v>
      </c>
      <c r="E30" s="8">
        <v>30</v>
      </c>
      <c r="F30" s="8"/>
      <c r="G30" s="14"/>
      <c r="H30" s="13">
        <v>21</v>
      </c>
      <c r="I30" s="15">
        <f t="shared" ref="I30" si="2">E30*G30</f>
        <v>0</v>
      </c>
    </row>
    <row r="31" spans="1:9" ht="131.25" customHeight="1">
      <c r="A31" s="7">
        <v>2</v>
      </c>
      <c r="B31" s="10" t="s">
        <v>28</v>
      </c>
      <c r="C31" s="13" t="s">
        <v>55</v>
      </c>
      <c r="D31" s="17" t="s">
        <v>12</v>
      </c>
      <c r="E31" s="8">
        <v>100</v>
      </c>
      <c r="F31" s="8"/>
      <c r="G31" s="35"/>
      <c r="H31" s="13">
        <v>21</v>
      </c>
      <c r="I31" s="15">
        <f t="shared" ref="I31:I39" si="3">E31*G31</f>
        <v>0</v>
      </c>
    </row>
    <row r="32" spans="1:9" ht="94.5" customHeight="1">
      <c r="A32" s="7">
        <v>3</v>
      </c>
      <c r="B32" s="10" t="s">
        <v>29</v>
      </c>
      <c r="C32" s="13" t="s">
        <v>54</v>
      </c>
      <c r="D32" s="17" t="s">
        <v>12</v>
      </c>
      <c r="E32" s="8">
        <v>50</v>
      </c>
      <c r="F32" s="8"/>
      <c r="G32" s="14"/>
      <c r="H32" s="13">
        <v>21</v>
      </c>
      <c r="I32" s="15">
        <f t="shared" si="3"/>
        <v>0</v>
      </c>
    </row>
    <row r="33" spans="1:9" ht="144" customHeight="1">
      <c r="A33" s="7">
        <v>4</v>
      </c>
      <c r="B33" s="10" t="s">
        <v>30</v>
      </c>
      <c r="C33" s="13" t="s">
        <v>53</v>
      </c>
      <c r="D33" s="17" t="s">
        <v>12</v>
      </c>
      <c r="E33" s="8">
        <v>60</v>
      </c>
      <c r="F33" s="8"/>
      <c r="G33" s="14"/>
      <c r="H33" s="13">
        <v>21</v>
      </c>
      <c r="I33" s="15">
        <f t="shared" si="3"/>
        <v>0</v>
      </c>
    </row>
    <row r="34" spans="1:9" ht="105" customHeight="1">
      <c r="A34" s="7">
        <v>5</v>
      </c>
      <c r="B34" s="10" t="s">
        <v>31</v>
      </c>
      <c r="C34" s="13" t="s">
        <v>52</v>
      </c>
      <c r="D34" s="17" t="s">
        <v>12</v>
      </c>
      <c r="E34" s="8">
        <v>10</v>
      </c>
      <c r="F34" s="8"/>
      <c r="G34" s="35"/>
      <c r="H34" s="13">
        <v>21</v>
      </c>
      <c r="I34" s="15">
        <f t="shared" si="3"/>
        <v>0</v>
      </c>
    </row>
    <row r="35" spans="1:9" ht="63.75" customHeight="1">
      <c r="A35" s="7">
        <v>6</v>
      </c>
      <c r="B35" s="10" t="s">
        <v>32</v>
      </c>
      <c r="C35" s="13" t="s">
        <v>51</v>
      </c>
      <c r="D35" s="8" t="s">
        <v>12</v>
      </c>
      <c r="E35" s="8">
        <v>30</v>
      </c>
      <c r="F35" s="8"/>
      <c r="G35" s="14"/>
      <c r="H35" s="13">
        <v>21</v>
      </c>
      <c r="I35" s="15">
        <f t="shared" si="3"/>
        <v>0</v>
      </c>
    </row>
    <row r="36" spans="1:9" ht="69.75" customHeight="1">
      <c r="A36" s="7">
        <v>7</v>
      </c>
      <c r="B36" s="10" t="s">
        <v>32</v>
      </c>
      <c r="C36" s="13" t="s">
        <v>50</v>
      </c>
      <c r="D36" s="8" t="s">
        <v>12</v>
      </c>
      <c r="E36" s="8">
        <v>40</v>
      </c>
      <c r="F36" s="8"/>
      <c r="G36" s="14"/>
      <c r="H36" s="13">
        <v>21</v>
      </c>
      <c r="I36" s="15">
        <f t="shared" si="3"/>
        <v>0</v>
      </c>
    </row>
    <row r="37" spans="1:9" ht="53.25" customHeight="1">
      <c r="A37" s="7">
        <v>8</v>
      </c>
      <c r="B37" s="10" t="s">
        <v>33</v>
      </c>
      <c r="C37" s="13" t="s">
        <v>49</v>
      </c>
      <c r="D37" s="8" t="s">
        <v>12</v>
      </c>
      <c r="E37" s="8">
        <v>40</v>
      </c>
      <c r="F37" s="8"/>
      <c r="G37" s="14"/>
      <c r="H37" s="13">
        <v>21</v>
      </c>
      <c r="I37" s="15">
        <f t="shared" si="3"/>
        <v>0</v>
      </c>
    </row>
    <row r="38" spans="1:9" ht="67.5" customHeight="1">
      <c r="A38" s="7">
        <v>9</v>
      </c>
      <c r="B38" s="10" t="s">
        <v>33</v>
      </c>
      <c r="C38" s="13" t="s">
        <v>48</v>
      </c>
      <c r="D38" s="8" t="s">
        <v>12</v>
      </c>
      <c r="E38" s="8">
        <v>40</v>
      </c>
      <c r="F38" s="8"/>
      <c r="G38" s="14"/>
      <c r="H38" s="13">
        <v>21</v>
      </c>
      <c r="I38" s="15">
        <f t="shared" si="3"/>
        <v>0</v>
      </c>
    </row>
    <row r="39" spans="1:9" ht="104.25" customHeight="1">
      <c r="A39" s="7">
        <v>10</v>
      </c>
      <c r="B39" s="10" t="s">
        <v>33</v>
      </c>
      <c r="C39" s="13" t="s">
        <v>47</v>
      </c>
      <c r="D39" s="8" t="s">
        <v>12</v>
      </c>
      <c r="E39" s="8">
        <v>80</v>
      </c>
      <c r="F39" s="8"/>
      <c r="G39" s="14"/>
      <c r="H39" s="13">
        <v>21</v>
      </c>
      <c r="I39" s="15">
        <f t="shared" si="3"/>
        <v>0</v>
      </c>
    </row>
    <row r="40" spans="1:9" ht="12.75" customHeight="1">
      <c r="A40" s="51" t="s">
        <v>21</v>
      </c>
      <c r="B40" s="52"/>
      <c r="C40" s="52"/>
      <c r="D40" s="52"/>
      <c r="E40" s="52"/>
      <c r="F40" s="52"/>
      <c r="G40" s="52"/>
      <c r="H40" s="53"/>
      <c r="I40" s="43">
        <f>SUM(I30:I39)</f>
        <v>0</v>
      </c>
    </row>
    <row r="41" spans="1:9" ht="12.75" customHeight="1">
      <c r="A41" s="51" t="s">
        <v>22</v>
      </c>
      <c r="B41" s="52"/>
      <c r="C41" s="52"/>
      <c r="D41" s="52"/>
      <c r="E41" s="52"/>
      <c r="F41" s="52"/>
      <c r="G41" s="52"/>
      <c r="H41" s="53"/>
      <c r="I41" s="43"/>
    </row>
    <row r="42" spans="1:9" ht="12.75" customHeight="1">
      <c r="A42" s="51" t="s">
        <v>23</v>
      </c>
      <c r="B42" s="52"/>
      <c r="C42" s="52"/>
      <c r="D42" s="52"/>
      <c r="E42" s="52"/>
      <c r="F42" s="52"/>
      <c r="G42" s="52"/>
      <c r="H42" s="53"/>
      <c r="I42" s="43">
        <f>I40+I41</f>
        <v>0</v>
      </c>
    </row>
    <row r="43" spans="1:9">
      <c r="A43" s="19"/>
      <c r="B43" s="20"/>
      <c r="C43" s="20"/>
      <c r="D43" s="20"/>
      <c r="E43" s="20"/>
      <c r="F43" s="20"/>
      <c r="G43" s="20"/>
      <c r="H43" s="20"/>
      <c r="I43" s="46"/>
    </row>
    <row r="44" spans="1:9" ht="33.75" customHeight="1">
      <c r="A44" s="54" t="s">
        <v>99</v>
      </c>
      <c r="B44" s="54"/>
      <c r="C44" s="54"/>
      <c r="D44" s="54"/>
      <c r="E44" s="54"/>
      <c r="F44" s="54"/>
      <c r="G44" s="54"/>
      <c r="H44" s="54"/>
      <c r="I44" s="54"/>
    </row>
    <row r="45" spans="1:9" ht="13.5" customHeight="1">
      <c r="A45" s="21"/>
      <c r="B45" s="21"/>
      <c r="C45" s="21"/>
      <c r="D45" s="21"/>
      <c r="E45" s="21"/>
      <c r="F45" s="21"/>
      <c r="G45" s="21"/>
      <c r="H45" s="21"/>
      <c r="I45" s="18"/>
    </row>
    <row r="46" spans="1:9" ht="15" customHeight="1">
      <c r="A46" s="58" t="s">
        <v>103</v>
      </c>
      <c r="B46" s="58"/>
      <c r="C46" s="58"/>
      <c r="D46" s="58"/>
      <c r="E46" s="58"/>
      <c r="F46" s="58"/>
      <c r="G46" s="58"/>
      <c r="H46" s="58"/>
      <c r="I46" s="58"/>
    </row>
    <row r="47" spans="1:9" ht="12.75" customHeight="1">
      <c r="A47" s="22"/>
      <c r="B47" s="22"/>
      <c r="C47" s="22"/>
      <c r="D47" s="22"/>
      <c r="E47" s="22"/>
      <c r="F47" s="22"/>
      <c r="G47" s="22"/>
      <c r="H47" s="22"/>
      <c r="I47" s="47"/>
    </row>
    <row r="48" spans="1:9" ht="38.25">
      <c r="A48" s="7" t="s">
        <v>2</v>
      </c>
      <c r="B48" s="7" t="s">
        <v>3</v>
      </c>
      <c r="C48" s="7" t="s">
        <v>4</v>
      </c>
      <c r="D48" s="8" t="s">
        <v>5</v>
      </c>
      <c r="E48" s="9" t="s">
        <v>6</v>
      </c>
      <c r="F48" s="10" t="s">
        <v>25</v>
      </c>
      <c r="G48" s="8" t="s">
        <v>8</v>
      </c>
      <c r="H48" s="8" t="s">
        <v>26</v>
      </c>
      <c r="I48" s="8" t="s">
        <v>10</v>
      </c>
    </row>
    <row r="49" spans="1:11" ht="93" customHeight="1">
      <c r="A49" s="7">
        <v>1</v>
      </c>
      <c r="B49" s="10" t="s">
        <v>40</v>
      </c>
      <c r="C49" s="13" t="s">
        <v>116</v>
      </c>
      <c r="D49" s="8" t="s">
        <v>14</v>
      </c>
      <c r="E49" s="8">
        <v>6</v>
      </c>
      <c r="F49" s="8"/>
      <c r="G49" s="14"/>
      <c r="H49" s="13">
        <v>21</v>
      </c>
      <c r="I49" s="15">
        <f>E49*G49</f>
        <v>0</v>
      </c>
      <c r="J49" s="23"/>
    </row>
    <row r="50" spans="1:11" ht="118.5" customHeight="1">
      <c r="A50" s="7">
        <v>2</v>
      </c>
      <c r="B50" s="10" t="s">
        <v>41</v>
      </c>
      <c r="C50" s="13" t="s">
        <v>115</v>
      </c>
      <c r="D50" s="8" t="s">
        <v>14</v>
      </c>
      <c r="E50" s="8">
        <v>3</v>
      </c>
      <c r="F50" s="8"/>
      <c r="G50" s="14"/>
      <c r="H50" s="13">
        <v>21</v>
      </c>
      <c r="I50" s="15">
        <f>E50*G50</f>
        <v>0</v>
      </c>
      <c r="J50" s="23"/>
    </row>
    <row r="51" spans="1:11" ht="144.75" customHeight="1">
      <c r="A51" s="7">
        <v>3</v>
      </c>
      <c r="B51" s="10" t="s">
        <v>42</v>
      </c>
      <c r="C51" s="13" t="s">
        <v>69</v>
      </c>
      <c r="D51" s="8" t="s">
        <v>14</v>
      </c>
      <c r="E51" s="8">
        <v>3</v>
      </c>
      <c r="F51" s="8"/>
      <c r="G51" s="14"/>
      <c r="H51" s="13">
        <v>21</v>
      </c>
      <c r="I51" s="15">
        <f>E51*G51</f>
        <v>0</v>
      </c>
      <c r="J51" s="23"/>
    </row>
    <row r="52" spans="1:11" ht="144" customHeight="1">
      <c r="A52" s="7">
        <v>4</v>
      </c>
      <c r="B52" s="10" t="s">
        <v>43</v>
      </c>
      <c r="C52" s="13" t="s">
        <v>70</v>
      </c>
      <c r="D52" s="8" t="s">
        <v>14</v>
      </c>
      <c r="E52" s="8">
        <v>100</v>
      </c>
      <c r="F52" s="8"/>
      <c r="G52" s="14"/>
      <c r="H52" s="13">
        <v>21</v>
      </c>
      <c r="I52" s="15">
        <f t="shared" ref="I52:I66" si="4">E52*G52</f>
        <v>0</v>
      </c>
    </row>
    <row r="53" spans="1:11" ht="105" customHeight="1">
      <c r="A53" s="7">
        <v>5</v>
      </c>
      <c r="B53" s="10" t="s">
        <v>44</v>
      </c>
      <c r="C53" s="13" t="s">
        <v>71</v>
      </c>
      <c r="D53" s="8" t="s">
        <v>14</v>
      </c>
      <c r="E53" s="8">
        <v>50</v>
      </c>
      <c r="F53" s="8"/>
      <c r="G53" s="14"/>
      <c r="H53" s="13">
        <v>21</v>
      </c>
      <c r="I53" s="15">
        <f t="shared" si="4"/>
        <v>0</v>
      </c>
    </row>
    <row r="54" spans="1:11" ht="209.25" customHeight="1">
      <c r="A54" s="7">
        <v>6</v>
      </c>
      <c r="B54" s="10" t="s">
        <v>45</v>
      </c>
      <c r="C54" s="13" t="s">
        <v>72</v>
      </c>
      <c r="D54" s="8" t="s">
        <v>14</v>
      </c>
      <c r="E54" s="8">
        <v>50</v>
      </c>
      <c r="F54" s="8"/>
      <c r="G54" s="14"/>
      <c r="H54" s="13">
        <v>21</v>
      </c>
      <c r="I54" s="15">
        <f t="shared" si="4"/>
        <v>0</v>
      </c>
    </row>
    <row r="55" spans="1:11" ht="130.5" customHeight="1">
      <c r="A55" s="7">
        <v>7</v>
      </c>
      <c r="B55" s="10" t="s">
        <v>46</v>
      </c>
      <c r="C55" s="13" t="s">
        <v>74</v>
      </c>
      <c r="D55" s="8" t="s">
        <v>14</v>
      </c>
      <c r="E55" s="8">
        <v>100</v>
      </c>
      <c r="F55" s="8"/>
      <c r="G55" s="14"/>
      <c r="H55" s="13">
        <v>21</v>
      </c>
      <c r="I55" s="15">
        <f t="shared" si="4"/>
        <v>0</v>
      </c>
      <c r="K55" s="1" t="s">
        <v>73</v>
      </c>
    </row>
    <row r="56" spans="1:11" ht="170.25" customHeight="1">
      <c r="A56" s="7">
        <v>8</v>
      </c>
      <c r="B56" s="10" t="s">
        <v>68</v>
      </c>
      <c r="C56" s="13" t="s">
        <v>76</v>
      </c>
      <c r="D56" s="8" t="s">
        <v>14</v>
      </c>
      <c r="E56" s="8">
        <v>100</v>
      </c>
      <c r="F56" s="8"/>
      <c r="G56" s="14"/>
      <c r="H56" s="13">
        <v>21</v>
      </c>
      <c r="I56" s="15">
        <f t="shared" si="4"/>
        <v>0</v>
      </c>
    </row>
    <row r="57" spans="1:11" ht="92.25" customHeight="1">
      <c r="A57" s="30">
        <v>9</v>
      </c>
      <c r="B57" s="31" t="s">
        <v>75</v>
      </c>
      <c r="C57" s="32" t="s">
        <v>77</v>
      </c>
      <c r="D57" s="33" t="s">
        <v>14</v>
      </c>
      <c r="E57" s="33">
        <v>100</v>
      </c>
      <c r="F57" s="29"/>
      <c r="G57" s="37"/>
      <c r="H57" s="32">
        <v>21</v>
      </c>
      <c r="I57" s="34">
        <f t="shared" si="4"/>
        <v>0</v>
      </c>
    </row>
    <row r="58" spans="1:11" ht="131.25" customHeight="1">
      <c r="A58" s="30">
        <v>10</v>
      </c>
      <c r="B58" s="10" t="s">
        <v>34</v>
      </c>
      <c r="C58" s="13" t="s">
        <v>78</v>
      </c>
      <c r="D58" s="8" t="s">
        <v>14</v>
      </c>
      <c r="E58" s="8">
        <v>30</v>
      </c>
      <c r="F58" s="8"/>
      <c r="G58" s="14"/>
      <c r="H58" s="13">
        <v>21</v>
      </c>
      <c r="I58" s="15">
        <f t="shared" si="4"/>
        <v>0</v>
      </c>
    </row>
    <row r="59" spans="1:11" ht="52.5" customHeight="1">
      <c r="A59" s="7">
        <v>11</v>
      </c>
      <c r="B59" s="12" t="s">
        <v>35</v>
      </c>
      <c r="C59" s="13" t="s">
        <v>80</v>
      </c>
      <c r="D59" s="8" t="s">
        <v>14</v>
      </c>
      <c r="E59" s="8">
        <v>80</v>
      </c>
      <c r="F59" s="8"/>
      <c r="G59" s="14"/>
      <c r="H59" s="13">
        <v>21</v>
      </c>
      <c r="I59" s="15">
        <f t="shared" si="4"/>
        <v>0</v>
      </c>
    </row>
    <row r="60" spans="1:11" ht="66.75" customHeight="1">
      <c r="A60" s="30">
        <v>12</v>
      </c>
      <c r="B60" s="67" t="s">
        <v>117</v>
      </c>
      <c r="C60" s="32" t="s">
        <v>118</v>
      </c>
      <c r="D60" s="8" t="s">
        <v>14</v>
      </c>
      <c r="E60" s="8">
        <v>40</v>
      </c>
      <c r="F60" s="8"/>
      <c r="G60" s="14"/>
      <c r="H60" s="13">
        <v>21</v>
      </c>
      <c r="I60" s="15">
        <f>E60*G60</f>
        <v>0</v>
      </c>
    </row>
    <row r="61" spans="1:11" ht="53.25" customHeight="1">
      <c r="A61" s="30">
        <v>13</v>
      </c>
      <c r="B61" s="31" t="s">
        <v>79</v>
      </c>
      <c r="C61" s="32" t="s">
        <v>82</v>
      </c>
      <c r="D61" s="33" t="s">
        <v>14</v>
      </c>
      <c r="E61" s="33">
        <v>45</v>
      </c>
      <c r="F61" s="33"/>
      <c r="G61" s="37"/>
      <c r="H61" s="32">
        <v>21</v>
      </c>
      <c r="I61" s="34">
        <f t="shared" si="4"/>
        <v>0</v>
      </c>
    </row>
    <row r="62" spans="1:11" ht="77.25" customHeight="1">
      <c r="A62" s="30">
        <v>14</v>
      </c>
      <c r="B62" s="31" t="s">
        <v>81</v>
      </c>
      <c r="C62" s="32" t="s">
        <v>83</v>
      </c>
      <c r="D62" s="33" t="s">
        <v>14</v>
      </c>
      <c r="E62" s="33">
        <v>60</v>
      </c>
      <c r="F62" s="33"/>
      <c r="G62" s="37"/>
      <c r="H62" s="32">
        <v>21</v>
      </c>
      <c r="I62" s="34">
        <f t="shared" si="4"/>
        <v>0</v>
      </c>
    </row>
    <row r="63" spans="1:11" ht="144" customHeight="1">
      <c r="A63" s="30">
        <v>15</v>
      </c>
      <c r="B63" s="10" t="s">
        <v>36</v>
      </c>
      <c r="C63" s="13" t="s">
        <v>84</v>
      </c>
      <c r="D63" s="8" t="s">
        <v>14</v>
      </c>
      <c r="E63" s="8">
        <v>20</v>
      </c>
      <c r="F63" s="24"/>
      <c r="G63" s="14"/>
      <c r="H63" s="13">
        <v>21</v>
      </c>
      <c r="I63" s="15">
        <f t="shared" si="4"/>
        <v>0</v>
      </c>
    </row>
    <row r="64" spans="1:11" ht="168.75" customHeight="1">
      <c r="A64" s="30">
        <v>16</v>
      </c>
      <c r="B64" s="10" t="s">
        <v>36</v>
      </c>
      <c r="C64" s="13" t="s">
        <v>85</v>
      </c>
      <c r="D64" s="8" t="s">
        <v>14</v>
      </c>
      <c r="E64" s="8">
        <v>20</v>
      </c>
      <c r="F64" s="24"/>
      <c r="G64" s="14"/>
      <c r="H64" s="13">
        <v>21</v>
      </c>
      <c r="I64" s="15">
        <f t="shared" si="4"/>
        <v>0</v>
      </c>
    </row>
    <row r="65" spans="1:12" ht="93" customHeight="1">
      <c r="A65" s="30">
        <v>17</v>
      </c>
      <c r="B65" s="10" t="s">
        <v>87</v>
      </c>
      <c r="C65" s="13" t="s">
        <v>88</v>
      </c>
      <c r="D65" s="8" t="s">
        <v>14</v>
      </c>
      <c r="E65" s="8">
        <v>60</v>
      </c>
      <c r="F65" s="24"/>
      <c r="G65" s="14"/>
      <c r="H65" s="13">
        <v>21</v>
      </c>
      <c r="I65" s="15">
        <f>E65*G65</f>
        <v>0</v>
      </c>
    </row>
    <row r="66" spans="1:12" ht="41.25" customHeight="1">
      <c r="A66" s="7">
        <v>18</v>
      </c>
      <c r="B66" s="10" t="s">
        <v>37</v>
      </c>
      <c r="C66" s="13" t="s">
        <v>86</v>
      </c>
      <c r="D66" s="8" t="s">
        <v>14</v>
      </c>
      <c r="E66" s="8">
        <v>100</v>
      </c>
      <c r="F66" s="24"/>
      <c r="G66" s="14"/>
      <c r="H66" s="13">
        <v>21</v>
      </c>
      <c r="I66" s="15">
        <f t="shared" si="4"/>
        <v>0</v>
      </c>
    </row>
    <row r="67" spans="1:12" ht="15" customHeight="1">
      <c r="A67" s="55" t="s">
        <v>21</v>
      </c>
      <c r="B67" s="56"/>
      <c r="C67" s="56"/>
      <c r="D67" s="56"/>
      <c r="E67" s="56"/>
      <c r="F67" s="56"/>
      <c r="G67" s="56"/>
      <c r="H67" s="56"/>
      <c r="I67" s="48">
        <f>SUM(I49:I66)</f>
        <v>0</v>
      </c>
    </row>
    <row r="68" spans="1:12" ht="14.25" customHeight="1">
      <c r="A68" s="55" t="s">
        <v>22</v>
      </c>
      <c r="B68" s="56"/>
      <c r="C68" s="56"/>
      <c r="D68" s="56"/>
      <c r="E68" s="56"/>
      <c r="F68" s="56"/>
      <c r="G68" s="56"/>
      <c r="H68" s="56"/>
      <c r="I68" s="48"/>
    </row>
    <row r="69" spans="1:12" ht="14.25" customHeight="1">
      <c r="A69" s="55" t="s">
        <v>23</v>
      </c>
      <c r="B69" s="56"/>
      <c r="C69" s="56"/>
      <c r="D69" s="56"/>
      <c r="E69" s="56"/>
      <c r="F69" s="56"/>
      <c r="G69" s="56"/>
      <c r="H69" s="56"/>
      <c r="I69" s="48">
        <f>I67+I68</f>
        <v>0</v>
      </c>
    </row>
    <row r="70" spans="1:12" ht="14.25" customHeight="1">
      <c r="A70" s="39"/>
      <c r="B70" s="39"/>
      <c r="C70" s="39"/>
      <c r="D70" s="39"/>
      <c r="E70" s="39"/>
      <c r="F70" s="39"/>
      <c r="G70" s="39"/>
      <c r="H70" s="39"/>
      <c r="I70" s="49"/>
    </row>
    <row r="71" spans="1:12" ht="28.5" customHeight="1">
      <c r="A71" s="57" t="s">
        <v>100</v>
      </c>
      <c r="B71" s="57"/>
      <c r="C71" s="57"/>
      <c r="D71" s="57"/>
      <c r="E71" s="57"/>
      <c r="F71" s="57"/>
      <c r="G71" s="57"/>
      <c r="H71" s="57"/>
      <c r="I71" s="57"/>
    </row>
    <row r="72" spans="1:12" ht="14.25" customHeight="1">
      <c r="A72" s="41"/>
      <c r="B72" s="41"/>
      <c r="C72" s="41"/>
      <c r="D72" s="41"/>
      <c r="E72" s="41"/>
      <c r="F72" s="41"/>
      <c r="G72" s="41"/>
      <c r="H72" s="41"/>
      <c r="I72" s="50"/>
    </row>
    <row r="73" spans="1:12" s="26" customFormat="1" ht="15" customHeight="1">
      <c r="A73" s="58" t="s">
        <v>102</v>
      </c>
      <c r="B73" s="58"/>
      <c r="C73" s="58"/>
      <c r="D73" s="58"/>
      <c r="E73" s="58"/>
      <c r="F73" s="58"/>
      <c r="G73" s="58"/>
      <c r="H73" s="58"/>
      <c r="I73" s="58"/>
    </row>
    <row r="74" spans="1:12" s="26" customFormat="1" ht="15" customHeight="1">
      <c r="A74" s="38"/>
      <c r="B74" s="38"/>
      <c r="C74" s="38"/>
      <c r="D74" s="38"/>
      <c r="E74" s="38"/>
      <c r="F74" s="38"/>
      <c r="G74" s="38"/>
      <c r="H74" s="38"/>
      <c r="I74" s="38"/>
    </row>
    <row r="75" spans="1:12" ht="38.25">
      <c r="A75" s="25" t="s">
        <v>2</v>
      </c>
      <c r="B75" s="25" t="s">
        <v>3</v>
      </c>
      <c r="C75" s="25" t="s">
        <v>4</v>
      </c>
      <c r="D75" s="10" t="s">
        <v>5</v>
      </c>
      <c r="E75" s="27" t="s">
        <v>6</v>
      </c>
      <c r="F75" s="10" t="s">
        <v>25</v>
      </c>
      <c r="G75" s="10" t="s">
        <v>8</v>
      </c>
      <c r="H75" s="10" t="s">
        <v>26</v>
      </c>
      <c r="I75" s="8" t="s">
        <v>10</v>
      </c>
    </row>
    <row r="76" spans="1:12" ht="40.5" customHeight="1">
      <c r="A76" s="7">
        <v>1</v>
      </c>
      <c r="B76" s="10" t="s">
        <v>105</v>
      </c>
      <c r="C76" s="24" t="s">
        <v>92</v>
      </c>
      <c r="D76" s="8" t="s">
        <v>12</v>
      </c>
      <c r="E76" s="8">
        <v>6000</v>
      </c>
      <c r="F76" s="24"/>
      <c r="G76" s="14"/>
      <c r="H76" s="13">
        <v>21</v>
      </c>
      <c r="I76" s="15">
        <f t="shared" ref="I76" si="5">E76*G76</f>
        <v>0</v>
      </c>
    </row>
    <row r="77" spans="1:12" ht="54" customHeight="1">
      <c r="A77" s="7">
        <v>2</v>
      </c>
      <c r="B77" s="10" t="s">
        <v>106</v>
      </c>
      <c r="C77" s="24" t="s">
        <v>93</v>
      </c>
      <c r="D77" s="8" t="s">
        <v>12</v>
      </c>
      <c r="E77" s="8">
        <v>1000</v>
      </c>
      <c r="F77" s="10"/>
      <c r="G77" s="14"/>
      <c r="H77" s="13">
        <v>21</v>
      </c>
      <c r="I77" s="15">
        <f t="shared" ref="I77:I85" si="6">E77*G77</f>
        <v>0</v>
      </c>
    </row>
    <row r="78" spans="1:12" ht="41.25" customHeight="1">
      <c r="A78" s="7">
        <v>3</v>
      </c>
      <c r="B78" s="10" t="s">
        <v>107</v>
      </c>
      <c r="C78" s="13" t="s">
        <v>91</v>
      </c>
      <c r="D78" s="8" t="s">
        <v>12</v>
      </c>
      <c r="E78" s="8">
        <v>1200</v>
      </c>
      <c r="F78" s="8"/>
      <c r="G78" s="14"/>
      <c r="H78" s="13">
        <v>21</v>
      </c>
      <c r="I78" s="15">
        <f t="shared" si="6"/>
        <v>0</v>
      </c>
    </row>
    <row r="79" spans="1:12" ht="55.5" customHeight="1">
      <c r="A79" s="7">
        <v>4</v>
      </c>
      <c r="B79" s="10" t="s">
        <v>108</v>
      </c>
      <c r="C79" s="13" t="s">
        <v>90</v>
      </c>
      <c r="D79" s="8" t="s">
        <v>12</v>
      </c>
      <c r="E79" s="8">
        <v>600</v>
      </c>
      <c r="F79" s="8"/>
      <c r="G79" s="14"/>
      <c r="H79" s="13">
        <v>21</v>
      </c>
      <c r="I79" s="15">
        <f t="shared" si="6"/>
        <v>0</v>
      </c>
      <c r="L79" s="1" t="s">
        <v>73</v>
      </c>
    </row>
    <row r="80" spans="1:12" ht="42" customHeight="1">
      <c r="A80" s="7">
        <v>5</v>
      </c>
      <c r="B80" s="10" t="s">
        <v>109</v>
      </c>
      <c r="C80" s="32" t="s">
        <v>89</v>
      </c>
      <c r="D80" s="8" t="s">
        <v>12</v>
      </c>
      <c r="E80" s="8">
        <v>100</v>
      </c>
      <c r="F80" s="8"/>
      <c r="G80" s="14"/>
      <c r="H80" s="13">
        <v>21</v>
      </c>
      <c r="I80" s="15">
        <f t="shared" si="6"/>
        <v>0</v>
      </c>
    </row>
    <row r="81" spans="1:9" ht="67.5" customHeight="1">
      <c r="A81" s="7">
        <v>6</v>
      </c>
      <c r="B81" s="10" t="s">
        <v>110</v>
      </c>
      <c r="C81" s="13" t="s">
        <v>95</v>
      </c>
      <c r="D81" s="8" t="s">
        <v>12</v>
      </c>
      <c r="E81" s="8">
        <v>60</v>
      </c>
      <c r="F81" s="8"/>
      <c r="G81" s="14"/>
      <c r="H81" s="13">
        <v>21</v>
      </c>
      <c r="I81" s="15">
        <f t="shared" si="6"/>
        <v>0</v>
      </c>
    </row>
    <row r="82" spans="1:9" ht="42" customHeight="1">
      <c r="A82" s="7">
        <v>7</v>
      </c>
      <c r="B82" s="10" t="s">
        <v>111</v>
      </c>
      <c r="C82" s="13" t="s">
        <v>38</v>
      </c>
      <c r="D82" s="8" t="s">
        <v>12</v>
      </c>
      <c r="E82" s="8">
        <v>75</v>
      </c>
      <c r="F82" s="8"/>
      <c r="G82" s="14"/>
      <c r="H82" s="13">
        <v>21</v>
      </c>
      <c r="I82" s="15">
        <f t="shared" si="6"/>
        <v>0</v>
      </c>
    </row>
    <row r="83" spans="1:9" ht="67.5" customHeight="1">
      <c r="A83" s="7">
        <v>8</v>
      </c>
      <c r="B83" s="10" t="s">
        <v>39</v>
      </c>
      <c r="C83" s="32" t="s">
        <v>94</v>
      </c>
      <c r="D83" s="8" t="s">
        <v>12</v>
      </c>
      <c r="E83" s="8">
        <v>300</v>
      </c>
      <c r="F83" s="8"/>
      <c r="G83" s="14"/>
      <c r="H83" s="13">
        <v>21</v>
      </c>
      <c r="I83" s="15">
        <f t="shared" si="6"/>
        <v>0</v>
      </c>
    </row>
    <row r="84" spans="1:9" ht="132" customHeight="1">
      <c r="A84" s="7">
        <v>9</v>
      </c>
      <c r="B84" s="10" t="s">
        <v>112</v>
      </c>
      <c r="C84" s="32" t="s">
        <v>97</v>
      </c>
      <c r="D84" s="8" t="s">
        <v>12</v>
      </c>
      <c r="E84" s="8">
        <v>20</v>
      </c>
      <c r="F84" s="8"/>
      <c r="G84" s="14"/>
      <c r="H84" s="13">
        <v>21</v>
      </c>
      <c r="I84" s="15">
        <f t="shared" si="6"/>
        <v>0</v>
      </c>
    </row>
    <row r="85" spans="1:9" ht="145.5" customHeight="1">
      <c r="A85" s="7">
        <v>10</v>
      </c>
      <c r="B85" s="10" t="s">
        <v>113</v>
      </c>
      <c r="C85" s="32" t="s">
        <v>96</v>
      </c>
      <c r="D85" s="8" t="s">
        <v>12</v>
      </c>
      <c r="E85" s="8">
        <v>50</v>
      </c>
      <c r="F85" s="8"/>
      <c r="G85" s="14"/>
      <c r="H85" s="13">
        <v>21</v>
      </c>
      <c r="I85" s="15">
        <f t="shared" si="6"/>
        <v>0</v>
      </c>
    </row>
    <row r="86" spans="1:9" ht="12.75" customHeight="1">
      <c r="A86" s="51" t="s">
        <v>21</v>
      </c>
      <c r="B86" s="52"/>
      <c r="C86" s="52"/>
      <c r="D86" s="52"/>
      <c r="E86" s="52"/>
      <c r="F86" s="52"/>
      <c r="G86" s="52"/>
      <c r="H86" s="53"/>
      <c r="I86" s="43">
        <f>SUM(I76:I85)</f>
        <v>0</v>
      </c>
    </row>
    <row r="87" spans="1:9" ht="12.75" customHeight="1">
      <c r="A87" s="51" t="s">
        <v>22</v>
      </c>
      <c r="B87" s="52"/>
      <c r="C87" s="52"/>
      <c r="D87" s="52"/>
      <c r="E87" s="52"/>
      <c r="F87" s="52"/>
      <c r="G87" s="52"/>
      <c r="H87" s="53"/>
      <c r="I87" s="43"/>
    </row>
    <row r="88" spans="1:9" ht="12.75" customHeight="1">
      <c r="A88" s="51" t="s">
        <v>23</v>
      </c>
      <c r="B88" s="52"/>
      <c r="C88" s="52"/>
      <c r="D88" s="52"/>
      <c r="E88" s="52"/>
      <c r="F88" s="52"/>
      <c r="G88" s="52"/>
      <c r="H88" s="53"/>
      <c r="I88" s="43">
        <f>I86+I87</f>
        <v>0</v>
      </c>
    </row>
    <row r="89" spans="1:9">
      <c r="A89" s="28"/>
      <c r="B89" s="28"/>
      <c r="C89" s="28"/>
      <c r="D89" s="28"/>
      <c r="E89" s="28"/>
      <c r="F89" s="28"/>
      <c r="G89" s="28"/>
      <c r="H89" s="28"/>
      <c r="I89" s="18"/>
    </row>
    <row r="90" spans="1:9" ht="32.25" customHeight="1">
      <c r="A90" s="54" t="s">
        <v>101</v>
      </c>
      <c r="B90" s="54"/>
      <c r="C90" s="54"/>
      <c r="D90" s="54"/>
      <c r="E90" s="54"/>
      <c r="F90" s="54"/>
      <c r="G90" s="54"/>
      <c r="H90" s="54"/>
      <c r="I90" s="54"/>
    </row>
    <row r="91" spans="1:9" ht="12.75" customHeight="1">
      <c r="A91" s="21"/>
      <c r="B91" s="21"/>
      <c r="C91" s="21"/>
      <c r="D91" s="21"/>
      <c r="E91" s="21"/>
      <c r="F91" s="21"/>
      <c r="G91" s="21"/>
      <c r="H91" s="21"/>
      <c r="I91" s="18"/>
    </row>
  </sheetData>
  <sheetProtection formatCells="0" formatColumns="0" formatRows="0" insertColumns="0" insertRows="0" insertHyperlinks="0" deleteColumns="0" deleteRows="0" selectLockedCells="1" sort="0" autoFilter="0" pivotTables="0" selectUnlockedCells="1"/>
  <mergeCells count="24">
    <mergeCell ref="A21:H21"/>
    <mergeCell ref="A40:H40"/>
    <mergeCell ref="A41:H41"/>
    <mergeCell ref="A42:H42"/>
    <mergeCell ref="A44:I44"/>
    <mergeCell ref="A46:I46"/>
    <mergeCell ref="A22:H22"/>
    <mergeCell ref="A23:H23"/>
    <mergeCell ref="A25:I25"/>
    <mergeCell ref="A27:I27"/>
    <mergeCell ref="A28:I28"/>
    <mergeCell ref="A1:I1"/>
    <mergeCell ref="A2:I2"/>
    <mergeCell ref="A4:I4"/>
    <mergeCell ref="A6:I6"/>
    <mergeCell ref="A87:H87"/>
    <mergeCell ref="A88:H88"/>
    <mergeCell ref="A90:I90"/>
    <mergeCell ref="A67:H67"/>
    <mergeCell ref="A68:H68"/>
    <mergeCell ref="A69:H69"/>
    <mergeCell ref="A71:I71"/>
    <mergeCell ref="A86:H86"/>
    <mergeCell ref="A73:I73"/>
  </mergeCells>
  <pageMargins left="0.31388888888888899" right="0.31388888888888899" top="0.35416666666666702" bottom="0.35416666666666702" header="0.31388888888888899" footer="0.31388888888888899"/>
  <pageSetup paperSize="9" orientation="landscape" r:id="rId1"/>
  <headerFooter alignWithMargins="0">
    <oddHeader>&amp;C&amp;A</oddHeader>
    <oddFooter>&amp;CPage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vt:i4>
      </vt:variant>
    </vt:vector>
  </HeadingPairs>
  <TitlesOfParts>
    <vt:vector size="1" baseType="lpstr">
      <vt:lpstr>Specifikacija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Vartotojas</dc:creator>
  <cp:lastModifiedBy>Jurgita Kaminskaitė</cp:lastModifiedBy>
  <cp:lastPrinted>2021-11-17T13:53:47Z</cp:lastPrinted>
  <dcterms:created xsi:type="dcterms:W3CDTF">2021-11-17T13:53:47Z</dcterms:created>
  <dcterms:modified xsi:type="dcterms:W3CDTF">2025-06-04T08:37:59Z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1033-9.1.0.4945</vt:lpwstr>
  </property>
</Properties>
</file>