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odontoliginis irenginys 3434\cvpis\"/>
    </mc:Choice>
  </mc:AlternateContent>
  <xr:revisionPtr revIDLastSave="0" documentId="13_ncr:1_{7C21D57D-F673-4CDE-B5A7-188A0B1B30F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3" i="1" l="1"/>
  <c r="F34" i="1"/>
  <c r="G62" i="1" s="1"/>
  <c r="G21" i="1"/>
  <c r="F62" i="1" l="1"/>
  <c r="F63" i="1" s="1"/>
  <c r="F64" i="1" s="1"/>
</calcChain>
</file>

<file path=xl/sharedStrings.xml><?xml version="1.0" encoding="utf-8"?>
<sst xmlns="http://schemas.openxmlformats.org/spreadsheetml/2006/main" count="123" uniqueCount="118">
  <si>
    <t>PIRKIMO SĄLYGŲ PRIEDAS "PASIŪLYMO FORMA"</t>
  </si>
  <si>
    <t>MOBILUS ODONTOLOGINIS ĮRENGINYS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</si>
  <si>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</si>
  <si>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</si>
  <si>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</si>
  <si>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</si>
  <si>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</si>
  <si>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</si>
  <si>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</si>
  <si>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</si>
  <si>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</si>
  <si>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</si>
  <si>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</si>
  <si>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</si>
  <si>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</si>
  <si>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</si>
  <si>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</si>
  <si>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</si>
  <si>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</si>
  <si>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</si>
  <si>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</si>
  <si>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</si>
  <si>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</si>
  <si>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</si>
  <si>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</si>
  <si>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</si>
  <si>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</si>
  <si>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</si>
  <si>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</si>
  <si>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</si>
  <si>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</si>
  <si>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</si>
  <si>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</si>
  <si>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</si>
  <si>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</si>
  <si>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</si>
  <si>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vnt.</t>
  </si>
  <si>
    <t>1.1.1.</t>
  </si>
  <si>
    <t>Naujas, neeksploatuotas</t>
  </si>
  <si>
    <t>1.1.2.</t>
  </si>
  <si>
    <t xml:space="preserve">Įrenginio valdymas: elektrinis – mechaninis </t>
  </si>
  <si>
    <t>1.1.3.</t>
  </si>
  <si>
    <t>Elektros maitinimas iš 230 (+/-10) V, 50  (+/-1) Hz elektros tinklo</t>
  </si>
  <si>
    <t>1.1.4.</t>
  </si>
  <si>
    <t>Maksimali įrenginio galia, vatais ne daugiau nei 200W</t>
  </si>
  <si>
    <t>1.1.5.</t>
  </si>
  <si>
    <t>Aukščio reguliavimas su pneumatiniu pozicijos stabdžiu - būtina</t>
  </si>
  <si>
    <t>1.1.6.</t>
  </si>
  <si>
    <t>Minimalus įrenginio aukštis žemiausioje padėtyje ne daugiau nei 850 mm</t>
  </si>
  <si>
    <t>1.1.7.</t>
  </si>
  <si>
    <t>Įrenginio ratukai fiksuojamos padėties</t>
  </si>
  <si>
    <t>1.1.8.</t>
  </si>
  <si>
    <t>Distiliuoto vandens sistema slėginis indas, ne mažiau 2l talpos</t>
  </si>
  <si>
    <t>1.1.9.</t>
  </si>
  <si>
    <t>Išorinio vandens tiekimo sistema būtina</t>
  </si>
  <si>
    <t>1.1.10.</t>
  </si>
  <si>
    <t xml:space="preserve">Maksimalus instrumentų skaičius ne mažiau 5 </t>
  </si>
  <si>
    <t>1.1.11.</t>
  </si>
  <si>
    <t>Kojinis valdymo pedalas belaidis, su galios reguliavimu, su aušinamo oro valdymu, su aušinamo vandens valdymu</t>
  </si>
  <si>
    <t>1.1.12.</t>
  </si>
  <si>
    <t>Būtini gydytojo instrumentai: 1 rankovė - daugiafunkcinis švirkštas (oras, vanduo, oras + vanduo), 2 rankovė - įmontuojamas elektrinis mikrovariklis su šviesa, 3  rankovė - pneumatinė rankovė su šviesa, 4 rankovė - pneumatinė rankovė su šviesa</t>
  </si>
  <si>
    <t>1.1.13.</t>
  </si>
  <si>
    <t>Instrumentų stalelis būtinas</t>
  </si>
  <si>
    <t>1.1.14.</t>
  </si>
  <si>
    <t>Instrumentų stalelio medžiaga silikoninė, neslidi</t>
  </si>
  <si>
    <t>1.1.15.</t>
  </si>
  <si>
    <t>Vienas bendras jungiklis būtinas. Kartu atjungiantis / įjungiantis elektros, vandens ir suspausto oro padavimą.</t>
  </si>
  <si>
    <t>1.1.16.</t>
  </si>
  <si>
    <t xml:space="preserve">Instrumentų rankovių išvedimas:  instrumentai laisvai pakabinami laikikliuose, rankovėmis iš apačios </t>
  </si>
  <si>
    <t>1.1.17.</t>
  </si>
  <si>
    <t>Instrumentų vandens reguliavimas elektroninis, individualus kiekvienam instrumentui</t>
  </si>
  <si>
    <t>1.1.18.</t>
  </si>
  <si>
    <t xml:space="preserve">Į instrumentus tiekiamo vandens kiekis reguliuojamas kiekvienam instrumentui atskirai, turi būti galimybė įjungti/išjungti aušinantį vandenį kiekvienam antgaliui atskirai bei reguliuojama ne mažiau kaip 5 žingsniais. </t>
  </si>
  <si>
    <t>1.1.19.</t>
  </si>
  <si>
    <t>Į instrumentus tiekiamo aušinančio  oro kiekis reguliuojamas kiekvienam instrumentui individualiai, turi būti galimybė reguliuoti aušinantį orą kiekvienam antgaliui atskirai, tolygus reguliavimas (ne žingsniais).</t>
  </si>
  <si>
    <t>1.1.20.</t>
  </si>
  <si>
    <t>Elektrinis variklis  su pašvietimu būtinas</t>
  </si>
  <si>
    <t>1.1.21.</t>
  </si>
  <si>
    <t>Variklio sūkiai reguliuojamas apsisukimų skaičius, maksimalus apsisukimų skaičius nuo 60 iki 40000 aps/min. su reversu.</t>
  </si>
  <si>
    <t>1.1.22.</t>
  </si>
  <si>
    <t>Su vidiniu vandens – oro mišinio padavimu būtina</t>
  </si>
  <si>
    <t>1.1.23.</t>
  </si>
  <si>
    <t>Su LED pašvietimu būtina</t>
  </si>
  <si>
    <t>1.1.24.</t>
  </si>
  <si>
    <t>Kampinis antgalis mikrovarikliui su šviesolaidžiu, aušinimas vandeniu ir oru iš 1 taško, grąžto fiksacija mygtuko paspaudimu, apsisukimų perdavimo santykis 1:1, apsukų skaičius ne mažesnis nei 40000 aps./min., vientisas nerūdijančio plieno korpusas</t>
  </si>
  <si>
    <t>1.1.25.</t>
  </si>
  <si>
    <t>Turbininis antgalis su šviesolaidžiu, ne mažiau 26 W galingumas, apsisukimų skaičius 325,000-430,000 min-1., nerūdijančio plieno korpusas, švarios galvutės sistema, komplekte to paties gamintojo priežiūros priemonė – ne mažiau 500 ml flakonas antgalių valymui ir tepimui, sudėtyje turi būti alkoholio (turi būti viena priemonė ir valymui, ir tepimui), komplekte greitoji jungtis PTL su LED šviesa, tinkama kitiems įstaigoje naudojamiems turbininiams antgaliams</t>
  </si>
  <si>
    <t>1.1.26.</t>
  </si>
  <si>
    <t>Kartu su visa siūloma įranga pateikiama dokumentacija: serviso dokumentacija lietuvių arba anglų kalba.</t>
  </si>
  <si>
    <t>1.1.27.</t>
  </si>
  <si>
    <t>Odontologinės įrangos žymėjimas CE ženklu: būtinas (kartu su pasiūlymu privaloma pateikti žymėjimą CE ženkliu liudijančių dokumentų kopijas).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</si>
  <si>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</si>
  <si>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</si>
  <si>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</si>
  <si>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</si>
  <si>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</si>
  <si>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</si>
  <si>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</si>
  <si>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</si>
  <si>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</si>
  <si>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</si>
  <si>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</si>
  <si>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</si>
  <si>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</si>
  <si>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</si>
  <si>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</si>
  <si>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</si>
  <si>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</si>
  <si>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</si>
  <si>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</si>
  <si>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</si>
  <si>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</si>
  <si>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</si>
  <si>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</si>
  <si>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</si>
  <si>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</si>
  <si>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</si>
  <si>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3434 2025-06-09 09:41:08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</si>
</sst>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4"/>
  <sheetViews>
    <sheetView tabSelected="1" workbookViewId="0">
      <selection activeCell="F66" sqref="F6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3" t="s">
        <v>34</v>
      </c>
      <c r="I33" s="12"/>
      <c r="J33" s="12"/>
      <c r="K33" s="12"/>
      <c r="L33" s="12"/>
      <c r="M33" s="12"/>
    </row>
    <row r="34" spans="1:13" x14ac:dyDescent="0.25">
      <c r="A34" s="18" t="s">
        <v>35</v>
      </c>
      <c r="B34" s="18" t="s">
        <v>1</v>
      </c>
      <c r="C34" s="18">
        <v>1</v>
      </c>
      <c r="D34" s="18" t="s">
        <v>36</v>
      </c>
      <c r="E34" s="19"/>
      <c r="F34" s="18" t="str">
        <f>IF(ISBLANK(E34),"", PRODUCT(C34,E34))</f>
        <v/>
      </c>
      <c r="G34" s="20"/>
      <c r="H34" s="71"/>
      <c r="I34" s="12"/>
      <c r="J34" s="12"/>
      <c r="K34" s="12"/>
      <c r="L34" s="12"/>
      <c r="M34" s="12"/>
    </row>
    <row r="35" spans="1:13" x14ac:dyDescent="0.25">
      <c r="A35" s="18" t="s">
        <v>37</v>
      </c>
      <c r="B35" s="18" t="s">
        <v>38</v>
      </c>
      <c r="C35" s="18"/>
      <c r="D35" s="18"/>
      <c r="E35" s="18"/>
      <c r="F35" s="18"/>
      <c r="G35" s="18"/>
      <c r="H35" s="20"/>
    </row>
    <row r="36" spans="1:13" x14ac:dyDescent="0.25">
      <c r="A36" s="18" t="s">
        <v>39</v>
      </c>
      <c r="B36" s="18" t="s">
        <v>40</v>
      </c>
      <c r="C36" s="18"/>
      <c r="D36" s="18"/>
      <c r="E36" s="18"/>
      <c r="F36" s="18"/>
      <c r="G36" s="18"/>
      <c r="H36" s="20"/>
    </row>
    <row r="37" spans="1:13" x14ac:dyDescent="0.25">
      <c r="A37" s="18" t="s">
        <v>41</v>
      </c>
      <c r="B37" s="71" t="s">
        <v>42</v>
      </c>
      <c r="C37" s="71"/>
      <c r="D37" s="71"/>
      <c r="E37" s="71"/>
      <c r="F37" s="71"/>
      <c r="G37" s="71"/>
      <c r="H37" s="72"/>
    </row>
    <row r="38" spans="1:13" x14ac:dyDescent="0.25">
      <c r="A38" s="18" t="s">
        <v>43</v>
      </c>
      <c r="B38" s="71" t="s">
        <v>44</v>
      </c>
      <c r="C38" s="71"/>
      <c r="D38" s="71"/>
      <c r="E38" s="71"/>
      <c r="F38" s="71"/>
      <c r="G38" s="71"/>
      <c r="H38" s="72"/>
    </row>
    <row r="39" spans="1:13" x14ac:dyDescent="0.25">
      <c r="A39" s="18" t="s">
        <v>45</v>
      </c>
      <c r="B39" s="71" t="s">
        <v>46</v>
      </c>
      <c r="C39" s="71"/>
      <c r="D39" s="71"/>
      <c r="E39" s="71"/>
      <c r="F39" s="71"/>
      <c r="G39" s="71"/>
      <c r="H39" s="72"/>
    </row>
    <row r="40" spans="1:13" x14ac:dyDescent="0.25">
      <c r="A40" s="18" t="s">
        <v>47</v>
      </c>
      <c r="B40" s="71" t="s">
        <v>48</v>
      </c>
      <c r="C40" s="71"/>
      <c r="D40" s="71"/>
      <c r="E40" s="71"/>
      <c r="F40" s="71"/>
      <c r="G40" s="71"/>
      <c r="H40" s="72"/>
    </row>
    <row r="41" spans="1:13" x14ac:dyDescent="0.25">
      <c r="A41" s="18" t="s">
        <v>49</v>
      </c>
      <c r="B41" s="71" t="s">
        <v>50</v>
      </c>
      <c r="C41" s="71"/>
      <c r="D41" s="71"/>
      <c r="E41" s="71"/>
      <c r="F41" s="71"/>
      <c r="G41" s="71"/>
      <c r="H41" s="72"/>
    </row>
    <row r="42" spans="1:13" x14ac:dyDescent="0.25">
      <c r="A42" s="18" t="s">
        <v>51</v>
      </c>
      <c r="B42" s="71" t="s">
        <v>52</v>
      </c>
      <c r="C42" s="71"/>
      <c r="D42" s="71"/>
      <c r="E42" s="71"/>
      <c r="F42" s="71"/>
      <c r="G42" s="71"/>
      <c r="H42" s="72"/>
    </row>
    <row r="43" spans="1:13" x14ac:dyDescent="0.25">
      <c r="A43" s="18" t="s">
        <v>53</v>
      </c>
      <c r="B43" s="71" t="s">
        <v>54</v>
      </c>
      <c r="C43" s="71"/>
      <c r="D43" s="71"/>
      <c r="E43" s="71"/>
      <c r="F43" s="71"/>
      <c r="G43" s="71"/>
      <c r="H43" s="72"/>
    </row>
    <row r="44" spans="1:13" x14ac:dyDescent="0.25">
      <c r="A44" s="18" t="s">
        <v>55</v>
      </c>
      <c r="B44" s="71" t="s">
        <v>56</v>
      </c>
      <c r="C44" s="71"/>
      <c r="D44" s="71"/>
      <c r="E44" s="71"/>
      <c r="F44" s="71"/>
      <c r="G44" s="71"/>
      <c r="H44" s="72"/>
    </row>
    <row r="45" spans="1:13" ht="30" x14ac:dyDescent="0.25">
      <c r="A45" s="18" t="s">
        <v>57</v>
      </c>
      <c r="B45" s="71" t="s">
        <v>58</v>
      </c>
      <c r="C45" s="71"/>
      <c r="D45" s="71"/>
      <c r="E45" s="71"/>
      <c r="F45" s="71"/>
      <c r="G45" s="71"/>
      <c r="H45" s="72"/>
    </row>
    <row r="46" spans="1:13" ht="45" x14ac:dyDescent="0.25">
      <c r="A46" s="18" t="s">
        <v>59</v>
      </c>
      <c r="B46" s="71" t="s">
        <v>60</v>
      </c>
      <c r="C46" s="71"/>
      <c r="D46" s="71"/>
      <c r="E46" s="71"/>
      <c r="F46" s="71"/>
      <c r="G46" s="71"/>
      <c r="H46" s="72"/>
    </row>
    <row r="47" spans="1:13" x14ac:dyDescent="0.25">
      <c r="A47" s="18" t="s">
        <v>61</v>
      </c>
      <c r="B47" s="71" t="s">
        <v>62</v>
      </c>
      <c r="C47" s="71"/>
      <c r="D47" s="71"/>
      <c r="E47" s="71"/>
      <c r="F47" s="71"/>
      <c r="G47" s="71"/>
      <c r="H47" s="72"/>
    </row>
    <row r="48" spans="1:13" x14ac:dyDescent="0.25">
      <c r="A48" s="18" t="s">
        <v>63</v>
      </c>
      <c r="B48" s="71" t="s">
        <v>64</v>
      </c>
      <c r="C48" s="71"/>
      <c r="D48" s="71"/>
      <c r="E48" s="71"/>
      <c r="F48" s="71"/>
      <c r="G48" s="71"/>
      <c r="H48" s="72"/>
    </row>
    <row r="49" spans="1:8" ht="30" x14ac:dyDescent="0.25">
      <c r="A49" s="18" t="s">
        <v>65</v>
      </c>
      <c r="B49" s="71" t="s">
        <v>66</v>
      </c>
      <c r="C49" s="71"/>
      <c r="D49" s="71"/>
      <c r="E49" s="71"/>
      <c r="F49" s="71"/>
      <c r="G49" s="71"/>
      <c r="H49" s="72"/>
    </row>
    <row r="50" spans="1:8" ht="30" x14ac:dyDescent="0.25">
      <c r="A50" s="18" t="s">
        <v>67</v>
      </c>
      <c r="B50" s="71" t="s">
        <v>68</v>
      </c>
      <c r="C50" s="71"/>
      <c r="D50" s="71"/>
      <c r="E50" s="71"/>
      <c r="F50" s="71"/>
      <c r="G50" s="71"/>
      <c r="H50" s="72"/>
    </row>
    <row r="51" spans="1:8" x14ac:dyDescent="0.25">
      <c r="A51" s="18" t="s">
        <v>69</v>
      </c>
      <c r="B51" s="71" t="s">
        <v>70</v>
      </c>
      <c r="C51" s="71"/>
      <c r="D51" s="71"/>
      <c r="E51" s="71"/>
      <c r="F51" s="71"/>
      <c r="G51" s="71"/>
      <c r="H51" s="72"/>
    </row>
    <row r="52" spans="1:8" ht="45" x14ac:dyDescent="0.25">
      <c r="A52" s="18" t="s">
        <v>71</v>
      </c>
      <c r="B52" s="71" t="s">
        <v>72</v>
      </c>
      <c r="C52" s="71"/>
      <c r="D52" s="71"/>
      <c r="E52" s="71"/>
      <c r="F52" s="71"/>
      <c r="G52" s="71"/>
      <c r="H52" s="72"/>
    </row>
    <row r="53" spans="1:8" ht="45" x14ac:dyDescent="0.25">
      <c r="A53" s="18" t="s">
        <v>73</v>
      </c>
      <c r="B53" s="71" t="s">
        <v>74</v>
      </c>
      <c r="C53" s="71"/>
      <c r="D53" s="71"/>
      <c r="E53" s="71"/>
      <c r="F53" s="71"/>
      <c r="G53" s="71"/>
      <c r="H53" s="72"/>
    </row>
    <row r="54" spans="1:8" x14ac:dyDescent="0.25">
      <c r="A54" s="18" t="s">
        <v>75</v>
      </c>
      <c r="B54" s="71" t="s">
        <v>76</v>
      </c>
      <c r="C54" s="71"/>
      <c r="D54" s="71"/>
      <c r="E54" s="71"/>
      <c r="F54" s="71"/>
      <c r="G54" s="71"/>
      <c r="H54" s="72"/>
    </row>
    <row r="55" spans="1:8" ht="30" x14ac:dyDescent="0.25">
      <c r="A55" s="18" t="s">
        <v>77</v>
      </c>
      <c r="B55" s="71" t="s">
        <v>78</v>
      </c>
      <c r="C55" s="71"/>
      <c r="D55" s="71"/>
      <c r="E55" s="71"/>
      <c r="F55" s="71"/>
      <c r="G55" s="71"/>
      <c r="H55" s="72"/>
    </row>
    <row r="56" spans="1:8" x14ac:dyDescent="0.25">
      <c r="A56" s="18" t="s">
        <v>79</v>
      </c>
      <c r="B56" s="71" t="s">
        <v>80</v>
      </c>
      <c r="C56" s="71"/>
      <c r="D56" s="71"/>
      <c r="E56" s="71"/>
      <c r="F56" s="71"/>
      <c r="G56" s="71"/>
      <c r="H56" s="72"/>
    </row>
    <row r="57" spans="1:8" x14ac:dyDescent="0.25">
      <c r="A57" s="18" t="s">
        <v>81</v>
      </c>
      <c r="B57" s="71" t="s">
        <v>82</v>
      </c>
      <c r="C57" s="71"/>
      <c r="D57" s="71"/>
      <c r="E57" s="71"/>
      <c r="F57" s="71"/>
      <c r="G57" s="71"/>
      <c r="H57" s="72"/>
    </row>
    <row r="58" spans="1:8" ht="45" x14ac:dyDescent="0.25">
      <c r="A58" s="18" t="s">
        <v>83</v>
      </c>
      <c r="B58" s="71" t="s">
        <v>84</v>
      </c>
      <c r="C58" s="71"/>
      <c r="D58" s="71"/>
      <c r="E58" s="71"/>
      <c r="F58" s="71"/>
      <c r="G58" s="71"/>
      <c r="H58" s="72"/>
    </row>
    <row r="59" spans="1:8" ht="75" x14ac:dyDescent="0.25">
      <c r="A59" s="18" t="s">
        <v>85</v>
      </c>
      <c r="B59" s="71" t="s">
        <v>86</v>
      </c>
      <c r="C59" s="71"/>
      <c r="D59" s="71"/>
      <c r="E59" s="71"/>
      <c r="F59" s="71"/>
      <c r="G59" s="71"/>
      <c r="H59" s="72"/>
    </row>
    <row r="60" spans="1:8" ht="30" x14ac:dyDescent="0.25">
      <c r="A60" s="18" t="s">
        <v>87</v>
      </c>
      <c r="B60" s="71" t="s">
        <v>88</v>
      </c>
      <c r="C60" s="71"/>
      <c r="D60" s="71"/>
      <c r="E60" s="18"/>
      <c r="F60" s="18"/>
      <c r="G60" s="18"/>
      <c r="H60" s="20"/>
    </row>
    <row r="61" spans="1:8" ht="30" x14ac:dyDescent="0.25">
      <c r="A61" s="18" t="s">
        <v>89</v>
      </c>
      <c r="B61" s="71" t="s">
        <v>90</v>
      </c>
      <c r="C61" s="71"/>
      <c r="D61" s="71"/>
      <c r="E61" s="18"/>
      <c r="F61" s="18"/>
      <c r="G61" s="18"/>
      <c r="H61" s="20"/>
    </row>
    <row r="62" spans="1:8" x14ac:dyDescent="0.25">
      <c r="E62" s="17" t="s">
        <v>91</v>
      </c>
      <c r="F62" s="17" t="str">
        <f>IF((COUNT(C34:C61)&lt;&gt;COUNT(F34:F61)),"", ROUND(SUM(F34:F61),2))</f>
        <v/>
      </c>
      <c r="G62" s="15" t="str">
        <f>IF((COUNT(C34:C61)&lt;&gt;COUNT(F34:F61)),"Neužpildytos visų objektų kainos", "")</f>
        <v>Neužpildytos visų objektų kainos</v>
      </c>
    </row>
    <row r="63" spans="1:8" x14ac:dyDescent="0.25">
      <c r="C63" s="17" t="s">
        <v>92</v>
      </c>
      <c r="D63" s="20"/>
      <c r="E63" s="17" t="s">
        <v>93</v>
      </c>
      <c r="F63" s="17" t="str">
        <f>IF(OR(F62="",D63=""),"", ROUND(PRODUCT(D63,F62)/100,2))</f>
        <v/>
      </c>
      <c r="G63" s="15" t="str">
        <f>IF(D63="", "Nurodykite taikomą PVM dydį", "")</f>
        <v>Nurodykite taikomą PVM dydį</v>
      </c>
    </row>
    <row r="64" spans="1:8" x14ac:dyDescent="0.25">
      <c r="E64" s="17" t="s">
        <v>94</v>
      </c>
      <c r="F64" s="17">
        <f>IF(ISBLANK(F63), "", ROUND(SUM(F62:F63),2))</f>
        <v>0</v>
      </c>
      <c r="G64" s="15"/>
    </row>
  </sheetData>
  <sheetProtection algorithmName="SHA-512" hashValue="vaBf3r2NSasui7nDFKkHegvI0ZwZVBLzSrDhN9u+RyIz5qw1BlCCEcsKuxIAbCwHYeIOcfin9JYgfMnxonutXQ==" saltValue="0h4m69ZAkXzLTSdU1sj+c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95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96</v>
      </c>
      <c r="B5" s="45"/>
      <c r="C5" s="43" t="s">
        <v>97</v>
      </c>
      <c r="D5" s="44"/>
      <c r="E5" s="45"/>
      <c r="F5" s="43" t="s">
        <v>98</v>
      </c>
      <c r="G5" s="44"/>
      <c r="H5" s="45"/>
      <c r="I5" s="43" t="s">
        <v>99</v>
      </c>
      <c r="J5" s="45"/>
      <c r="K5" s="9" t="s">
        <v>100</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101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97</v>
      </c>
      <c r="D19" s="44"/>
      <c r="E19" s="45"/>
      <c r="F19" s="43" t="s">
        <v>102</v>
      </c>
      <c r="G19" s="44"/>
      <c r="H19" s="45"/>
      <c r="I19" s="64" t="s">
        <v>99</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103</v>
      </c>
      <c r="B33" s="31"/>
      <c r="C33" s="31"/>
      <c r="D33" s="31"/>
      <c r="E33" s="31"/>
      <c r="F33" s="31"/>
      <c r="G33" s="31"/>
      <c r="H33" s="31"/>
      <c r="I33" s="31"/>
      <c r="J33" s="31"/>
    </row>
    <row r="34" spans="1:10" ht="15.95" customHeight="1" thickBot="1" x14ac:dyDescent="0.3"/>
    <row r="35" spans="1:10" ht="15.95" customHeight="1" x14ac:dyDescent="0.25">
      <c r="A35" s="8" t="s">
        <v>27</v>
      </c>
      <c r="B35" s="60" t="s">
        <v>104</v>
      </c>
      <c r="C35" s="44"/>
      <c r="D35" s="44"/>
      <c r="E35" s="44"/>
      <c r="F35" s="44"/>
      <c r="G35" s="45"/>
      <c r="H35" s="61" t="s">
        <v>105</v>
      </c>
      <c r="I35" s="44"/>
      <c r="J35" s="62"/>
    </row>
    <row r="36" spans="1:10" ht="48" customHeight="1" x14ac:dyDescent="0.25">
      <c r="A36" s="23" t="s">
        <v>106</v>
      </c>
      <c r="B36" s="52" t="s">
        <v>107</v>
      </c>
      <c r="C36" s="47"/>
      <c r="D36" s="47"/>
      <c r="E36" s="47"/>
      <c r="F36" s="47"/>
      <c r="G36" s="30"/>
      <c r="H36" s="55"/>
      <c r="I36" s="47"/>
      <c r="J36" s="49"/>
    </row>
    <row r="37" spans="1:10" ht="48" customHeight="1" x14ac:dyDescent="0.25">
      <c r="A37" s="23" t="s">
        <v>108</v>
      </c>
      <c r="B37" s="52" t="s">
        <v>109</v>
      </c>
      <c r="C37" s="47"/>
      <c r="D37" s="47"/>
      <c r="E37" s="47"/>
      <c r="F37" s="47"/>
      <c r="G37" s="30"/>
      <c r="H37" s="55"/>
      <c r="I37" s="47"/>
      <c r="J37" s="49"/>
    </row>
    <row r="38" spans="1:10" ht="48" customHeight="1" x14ac:dyDescent="0.25">
      <c r="A38" s="23" t="s">
        <v>110</v>
      </c>
      <c r="B38" s="52" t="s">
        <v>111</v>
      </c>
      <c r="C38" s="47"/>
      <c r="D38" s="47"/>
      <c r="E38" s="47"/>
      <c r="F38" s="47"/>
      <c r="G38" s="30"/>
      <c r="H38" s="55"/>
      <c r="I38" s="47"/>
      <c r="J38" s="49"/>
    </row>
    <row r="39" spans="1:10" ht="48" customHeight="1" x14ac:dyDescent="0.25">
      <c r="A39" s="23" t="s">
        <v>112</v>
      </c>
      <c r="B39" s="52" t="s">
        <v>113</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114</v>
      </c>
      <c r="B48" s="31"/>
      <c r="C48" s="31"/>
      <c r="D48" s="31"/>
      <c r="E48" s="31"/>
      <c r="F48" s="31"/>
      <c r="G48" s="31"/>
      <c r="H48" s="31"/>
      <c r="I48" s="31"/>
      <c r="J48" s="31"/>
    </row>
    <row r="51" spans="1:10" x14ac:dyDescent="0.25">
      <c r="A51" s="51" t="s">
        <v>115</v>
      </c>
      <c r="B51" s="31"/>
      <c r="C51" s="31"/>
      <c r="D51" s="31"/>
      <c r="E51" s="57"/>
      <c r="F51" s="31"/>
      <c r="G51" s="31"/>
      <c r="H51" s="31"/>
      <c r="I51" s="31"/>
      <c r="J51" s="31"/>
    </row>
    <row r="53" spans="1:10" x14ac:dyDescent="0.25">
      <c r="A53" s="51" t="s">
        <v>116</v>
      </c>
      <c r="B53" s="31"/>
      <c r="C53" s="31"/>
      <c r="D53" s="31"/>
      <c r="E53" s="57"/>
      <c r="F53" s="31"/>
      <c r="G53" s="31"/>
      <c r="H53" s="31"/>
      <c r="I53" s="31"/>
      <c r="J53" s="31"/>
    </row>
    <row r="100" spans="1:1" ht="15.75" x14ac:dyDescent="0.25">
      <c r="A100" t="s">
        <v>117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2025-06-09T06:44:02Z</dcterms:modified>
</cp:coreProperties>
</file>