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3489Vienkartinės priemonės bronchoskopijai (5)\CVPIS\"/>
    </mc:Choice>
  </mc:AlternateContent>
  <xr:revisionPtr revIDLastSave="0" documentId="13_ncr:1_{CEE479DB-A0EC-4EB6-988A-1A5276A5D7EB}"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04" i="1" l="1"/>
  <c r="F95" i="1"/>
  <c r="G103" i="1" s="1"/>
  <c r="G85" i="1"/>
  <c r="F77" i="1"/>
  <c r="G84" i="1" s="1"/>
  <c r="G67" i="1"/>
  <c r="G66" i="1"/>
  <c r="F58" i="1"/>
  <c r="F66" i="1" s="1"/>
  <c r="F67" i="1" s="1"/>
  <c r="F68" i="1" s="1"/>
  <c r="G48" i="1"/>
  <c r="F37" i="1"/>
  <c r="G47" i="1" s="1"/>
  <c r="G21" i="1"/>
  <c r="F103" i="1" l="1"/>
  <c r="F104" i="1" s="1"/>
  <c r="F105" i="1" s="1"/>
  <c r="F47" i="1"/>
  <c r="F48" i="1" s="1"/>
  <c r="F49" i="1" s="1"/>
  <c r="F84" i="1"/>
  <c r="F85" i="1" s="1"/>
  <c r="F86" i="1" s="1"/>
</calcChain>
</file>

<file path=xl/sharedStrings.xml><?xml version="1.0" encoding="utf-8"?>
<sst xmlns="http://schemas.openxmlformats.org/spreadsheetml/2006/main" count="195" uniqueCount="139">
  <si>
    <t>PIRKIMO SĄLYGŲ PRIEDAS "PASIŪLYMO FORMA"</t>
  </si>
  <si>
    <t>VIENKARTINĖS PRIEMONĖS BRONCHOSKOPIJAI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</si>
  <si>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</si>
  <si>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</si>
  <si>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</si>
  <si>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</si>
  <si>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</si>
  <si>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</si>
  <si>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</si>
  <si>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</si>
  <si>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</si>
  <si>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</si>
  <si>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</si>
  <si>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</si>
  <si>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</si>
  <si>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</si>
  <si>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</si>
  <si>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</si>
  <si>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</si>
  <si>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</si>
  <si>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</si>
  <si>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</si>
  <si>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</si>
  <si>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</si>
  <si>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</si>
  <si>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</si>
  <si>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</si>
  <si>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BIOPSINĖS ŽNYPLĖS BRONCHOSKOPIJAI</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</si>
  <si>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</si>
  <si>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</si>
  <si>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</si>
  <si>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</si>
  <si>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</si>
  <si>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</si>
  <si>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</si>
  <si>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</si>
  <si>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</si>
  <si>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</si>
  <si>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</si>
  <si>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Biopsinės žnyplės bronchoskopijai</t>
  </si>
  <si>
    <t>1.1.</t>
  </si>
  <si>
    <t>vnt</t>
  </si>
  <si>
    <t>1.1.1.</t>
  </si>
  <si>
    <t>Vienkartinio naudojimo</t>
  </si>
  <si>
    <t>1.1.2.</t>
  </si>
  <si>
    <t>Sterili pakuotė</t>
  </si>
  <si>
    <t>1.1.3.</t>
  </si>
  <si>
    <t>Turi būti galimybė pasirinkti ovalius arba aligatoriaus tipo kaušelius</t>
  </si>
  <si>
    <t>1.1.4.</t>
  </si>
  <si>
    <t>Kaušeliai perforuoti ir pasisukantys šoninei biopsijai paimti</t>
  </si>
  <si>
    <t>1.1.5.</t>
  </si>
  <si>
    <t>Kaušelio ø1,9 ± 0,1 mm.</t>
  </si>
  <si>
    <t>1.1.6.</t>
  </si>
  <si>
    <t>Paimamo mėginio tūris 4 ± 0,1 mm³</t>
  </si>
  <si>
    <t>1.1.7.</t>
  </si>
  <si>
    <t>Galimybė pasirinkti su adata arba be jos</t>
  </si>
  <si>
    <t>1.1.8.</t>
  </si>
  <si>
    <t>Darbinis ilgis 1150±10 mm.</t>
  </si>
  <si>
    <t>1.1.9.</t>
  </si>
  <si>
    <t>Tinkamos darbiniui kanalui ø 2,0 mm</t>
  </si>
  <si>
    <t>Suma be PVM</t>
  </si>
  <si>
    <t>Taikomas PVM dydis (%)</t>
  </si>
  <si>
    <t>PVM suma</t>
  </si>
  <si>
    <t>Suma su PVM</t>
  </si>
  <si>
    <t>2. DALIS</t>
  </si>
  <si>
    <t>SUGRIEBIMO KREPŠELIAI BRONCHOSKOPIJAI</t>
  </si>
  <si>
    <t>2.</t>
  </si>
  <si>
    <t>Sugriebimo krepšeliai bronchoskopijai</t>
  </si>
  <si>
    <t>2.1.</t>
  </si>
  <si>
    <t>Sugriebimo krepšelis</t>
  </si>
  <si>
    <t>Vnt</t>
  </si>
  <si>
    <t>2.1.1.</t>
  </si>
  <si>
    <t>2.1.2.</t>
  </si>
  <si>
    <t>Turintis 4 vielas</t>
  </si>
  <si>
    <t>2.1.3.</t>
  </si>
  <si>
    <t>Skirtas sugriebti apvalius objektus</t>
  </si>
  <si>
    <t>2.1.4.</t>
  </si>
  <si>
    <t>Tinkami darbiniui kanalui  ø 1,2 mm</t>
  </si>
  <si>
    <t>2.1.5.</t>
  </si>
  <si>
    <t>2.1.6.</t>
  </si>
  <si>
    <t>Atsidarymo plotis 9 ± 0,1 mm</t>
  </si>
  <si>
    <t>2.1.7.</t>
  </si>
  <si>
    <t>3. DALIS</t>
  </si>
  <si>
    <t>SUGRIEBIMO ŽNYPLĖS BRONCHOSKOPIJAI</t>
  </si>
  <si>
    <t>3.</t>
  </si>
  <si>
    <t>Sugriebimo žnyplės bronchoskopijai</t>
  </si>
  <si>
    <t>3.1.</t>
  </si>
  <si>
    <t xml:space="preserve">Sugriebimo žnyplės </t>
  </si>
  <si>
    <t>3.1.1.</t>
  </si>
  <si>
    <t>3.1.2.</t>
  </si>
  <si>
    <t>3 šakų</t>
  </si>
  <si>
    <t>3.1.3.</t>
  </si>
  <si>
    <t>Tinkamos darbiniam kanalui Ø 1,2 mm</t>
  </si>
  <si>
    <t>3.1.4.</t>
  </si>
  <si>
    <t>Darbinis ilgis 1150±10 mm</t>
  </si>
  <si>
    <t>3.1.5.</t>
  </si>
  <si>
    <t>Atsidarymo plotis 10 ±0,1 mm</t>
  </si>
  <si>
    <t>3.1.6.</t>
  </si>
  <si>
    <t>4. DALIS</t>
  </si>
  <si>
    <t>BALONINIAI KATETERIAI BRONCHOSKOPIJAI</t>
  </si>
  <si>
    <t>4.</t>
  </si>
  <si>
    <t>Baloniniai kateteriai bronchoskopijai</t>
  </si>
  <si>
    <t>4.1.</t>
  </si>
  <si>
    <t xml:space="preserve">Balioniniai kateteriai </t>
  </si>
  <si>
    <t>4.1.1.</t>
  </si>
  <si>
    <t>4.1.2.</t>
  </si>
  <si>
    <t>Skirti efektyviai hemostazei bronchuose</t>
  </si>
  <si>
    <t>4.1.3.</t>
  </si>
  <si>
    <t>Tinkami darbiniam kanalui Ø 2,0 mm</t>
  </si>
  <si>
    <t>4.1.4.</t>
  </si>
  <si>
    <t>Darbinis ilgis 1050±10 mm</t>
  </si>
  <si>
    <t>4.1.5.</t>
  </si>
  <si>
    <t>Išorinis diametras 11±10 mm</t>
  </si>
  <si>
    <t>4.1.6.</t>
  </si>
  <si>
    <t>Distalinio galo Ø 5 Fr</t>
  </si>
  <si>
    <t>4.1.7.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</si>
  <si>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</si>
  <si>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</si>
  <si>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</si>
  <si>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</si>
  <si>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</si>
  <si>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</si>
  <si>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</si>
  <si>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</si>
  <si>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</si>
  <si>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</si>
  <si>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</si>
  <si>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</si>
  <si>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</si>
  <si>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</si>
  <si>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</si>
  <si>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</si>
  <si>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</si>
  <si>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</si>
  <si>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</si>
  <si>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</si>
  <si>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</si>
  <si>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</si>
  <si>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3489 2025-06-09 15:46:36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</si>
</sst>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4" borderId="0" xfId="0" applyFont="1" applyFill="1" applyAlignment="1">
      <alignment wrapText="1"/>
    </xf>
    <xf numFmtId="0" fontId="0" fillId="0" borderId="0" xfId="0" applyAlignment="1"/>
    <xf numFmtId="0" fontId="2" fillId="4" borderId="0" xfId="0" applyFont="1" applyFill="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5"/>
  <sheetViews>
    <sheetView tabSelected="1" workbookViewId="0">
      <selection activeCell="G21" sqref="G21"/>
    </sheetView>
  </sheetViews>
  <sheetFormatPr defaultColWidth="10.83203125" defaultRowHeight="14.5" x14ac:dyDescent="0.35"/>
  <cols>
    <col min="1" max="1" width="4.75" style="1" customWidth="1"/>
    <col min="2" max="2" width="42.33203125" style="1" customWidth="1"/>
    <col min="3" max="3" width="21.08203125" style="1" customWidth="1"/>
    <col min="4" max="4" width="14.83203125" style="1" customWidth="1"/>
    <col min="5" max="5" width="15.83203125" style="1" customWidth="1"/>
    <col min="6" max="6" width="14.4140625" style="1" customWidth="1"/>
    <col min="7" max="7" width="20.5" style="1" customWidth="1"/>
    <col min="8" max="8" width="33.1640625" style="1" customWidth="1"/>
    <col min="9" max="9" width="24.83203125" style="1" customWidth="1"/>
    <col min="10"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1</v>
      </c>
      <c r="B4" s="2"/>
    </row>
    <row r="5" spans="1:6" x14ac:dyDescent="0.35">
      <c r="A5" s="2"/>
      <c r="B5" s="2"/>
    </row>
    <row r="6" spans="1:6" x14ac:dyDescent="0.35">
      <c r="A6" s="1" t="s">
        <v>2</v>
      </c>
      <c r="B6" s="13" t="s">
        <v>3</v>
      </c>
    </row>
    <row r="7" spans="1:6" x14ac:dyDescent="0.35">
      <c r="B7" s="2"/>
    </row>
    <row r="8" spans="1:6" ht="23.5" customHeight="1" x14ac:dyDescent="0.35">
      <c r="A8" s="4" t="s">
        <v>4</v>
      </c>
      <c r="B8" s="77"/>
    </row>
    <row r="9" spans="1:6" x14ac:dyDescent="0.35">
      <c r="A9" s="4" t="s">
        <v>5</v>
      </c>
      <c r="B9" s="77"/>
    </row>
    <row r="10" spans="1:6" x14ac:dyDescent="0.35">
      <c r="A10" s="4" t="s">
        <v>6</v>
      </c>
      <c r="B10" s="77"/>
    </row>
    <row r="12" spans="1:6" ht="30" customHeight="1" x14ac:dyDescent="0.35">
      <c r="A12" s="26" t="s">
        <v>7</v>
      </c>
      <c r="B12" s="27"/>
      <c r="C12" s="23"/>
      <c r="D12" s="24"/>
      <c r="E12" s="24"/>
      <c r="F12" s="25"/>
    </row>
    <row r="13" spans="1:6" ht="30" customHeight="1" x14ac:dyDescent="0.35">
      <c r="A13" s="35" t="s">
        <v>8</v>
      </c>
      <c r="B13" s="30"/>
      <c r="C13" s="23"/>
      <c r="D13" s="24"/>
      <c r="E13" s="24"/>
      <c r="F13" s="25"/>
    </row>
    <row r="14" spans="1:6" ht="30.5" customHeight="1" x14ac:dyDescent="0.35">
      <c r="A14" s="35" t="s">
        <v>9</v>
      </c>
      <c r="B14" s="30"/>
      <c r="C14" s="23"/>
      <c r="D14" s="24"/>
      <c r="E14" s="24"/>
      <c r="F14" s="25"/>
    </row>
    <row r="15" spans="1:6" ht="27.5" customHeight="1" x14ac:dyDescent="0.35">
      <c r="A15" s="26" t="s">
        <v>10</v>
      </c>
      <c r="B15" s="27"/>
      <c r="C15" s="23"/>
      <c r="D15" s="24"/>
      <c r="E15" s="24"/>
      <c r="F15" s="25"/>
    </row>
    <row r="16" spans="1:6" ht="38" customHeight="1" x14ac:dyDescent="0.35">
      <c r="A16" s="29" t="s">
        <v>11</v>
      </c>
      <c r="B16" s="30"/>
      <c r="C16" s="23"/>
      <c r="D16" s="24"/>
      <c r="E16" s="24"/>
      <c r="F16" s="25"/>
    </row>
    <row r="17" spans="1:7" ht="16" customHeight="1" x14ac:dyDescent="0.35">
      <c r="A17" s="26" t="s">
        <v>12</v>
      </c>
      <c r="B17" s="27"/>
      <c r="C17" s="23"/>
      <c r="D17" s="24"/>
      <c r="E17" s="24"/>
      <c r="F17" s="25"/>
    </row>
    <row r="18" spans="1:7" ht="36" customHeight="1" x14ac:dyDescent="0.35">
      <c r="A18" s="26" t="s">
        <v>13</v>
      </c>
      <c r="B18" s="27"/>
      <c r="C18" s="23"/>
      <c r="D18" s="24"/>
      <c r="E18" s="24"/>
      <c r="F18" s="25"/>
    </row>
    <row r="19" spans="1:7" ht="48" customHeight="1" x14ac:dyDescent="0.35">
      <c r="A19" s="26" t="s">
        <v>14</v>
      </c>
      <c r="B19" s="27"/>
      <c r="C19" s="23"/>
      <c r="D19" s="24"/>
      <c r="E19" s="24"/>
      <c r="F19" s="25"/>
    </row>
    <row r="20" spans="1:7" ht="55" customHeight="1" x14ac:dyDescent="0.35">
      <c r="A20" s="26" t="s">
        <v>15</v>
      </c>
      <c r="B20" s="27"/>
      <c r="C20" s="23"/>
      <c r="D20" s="24"/>
      <c r="E20" s="24"/>
      <c r="F20" s="25"/>
    </row>
    <row r="21" spans="1:7" ht="102" customHeight="1" x14ac:dyDescent="0.35">
      <c r="A21" s="32" t="s">
        <v>16</v>
      </c>
      <c r="B21" s="33"/>
      <c r="C21" s="36"/>
      <c r="D21" s="37"/>
      <c r="E21" s="37"/>
      <c r="F21" s="37"/>
      <c r="G21" s="70"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1" t="s">
        <v>17</v>
      </c>
      <c r="B23" s="28"/>
      <c r="C23" s="28"/>
      <c r="D23" s="28"/>
      <c r="E23" s="28"/>
      <c r="F23" s="28"/>
    </row>
    <row r="24" spans="1:7" x14ac:dyDescent="0.35">
      <c r="A24" s="28" t="s">
        <v>18</v>
      </c>
      <c r="B24" s="28"/>
      <c r="C24" s="28"/>
      <c r="D24" s="28"/>
      <c r="E24" s="28"/>
      <c r="F24" s="28"/>
    </row>
    <row r="25" spans="1:7" x14ac:dyDescent="0.35">
      <c r="A25" s="28" t="s">
        <v>19</v>
      </c>
      <c r="B25" s="28"/>
      <c r="C25" s="28"/>
      <c r="D25" s="28"/>
      <c r="E25" s="28"/>
      <c r="F25" s="28"/>
    </row>
    <row r="26" spans="1:7" x14ac:dyDescent="0.35">
      <c r="A26" s="28" t="s">
        <v>20</v>
      </c>
      <c r="B26" s="28"/>
      <c r="C26" s="28"/>
      <c r="D26" s="28"/>
      <c r="E26" s="28"/>
      <c r="F26" s="28"/>
    </row>
    <row r="27" spans="1:7" x14ac:dyDescent="0.35">
      <c r="A27" s="28" t="s">
        <v>21</v>
      </c>
      <c r="B27" s="28"/>
      <c r="C27" s="28"/>
      <c r="D27" s="28"/>
      <c r="E27" s="28"/>
      <c r="F27" s="28"/>
    </row>
    <row r="28" spans="1:7" ht="32" customHeight="1" x14ac:dyDescent="0.35">
      <c r="A28" s="34" t="s">
        <v>22</v>
      </c>
      <c r="B28" s="28"/>
      <c r="C28" s="28"/>
      <c r="D28" s="28"/>
      <c r="E28" s="28"/>
      <c r="F28" s="28"/>
    </row>
    <row r="29" spans="1:7" x14ac:dyDescent="0.35">
      <c r="A29" s="28" t="s">
        <v>23</v>
      </c>
      <c r="B29" s="28"/>
      <c r="C29" s="28"/>
      <c r="D29" s="28"/>
      <c r="E29" s="28"/>
      <c r="F29" s="28"/>
    </row>
    <row r="30" spans="1:7" ht="39.5" customHeight="1" x14ac:dyDescent="0.35">
      <c r="A30" s="71" t="s">
        <v>24</v>
      </c>
      <c r="B30" s="72"/>
      <c r="C30" s="72"/>
      <c r="D30" s="15"/>
    </row>
    <row r="31" spans="1:7" x14ac:dyDescent="0.35">
      <c r="A31" s="14" t="s">
        <v>25</v>
      </c>
    </row>
    <row r="32" spans="1:7" x14ac:dyDescent="0.35">
      <c r="A32" s="13" t="s">
        <v>26</v>
      </c>
      <c r="B32" s="13" t="s">
        <v>27</v>
      </c>
    </row>
    <row r="34" spans="1:9" ht="43.5" x14ac:dyDescent="0.35">
      <c r="A34" s="73" t="s">
        <v>28</v>
      </c>
      <c r="B34" s="12"/>
      <c r="C34" s="12"/>
      <c r="D34" s="12"/>
      <c r="E34" s="12"/>
      <c r="F34" s="12"/>
      <c r="G34" s="12"/>
      <c r="H34" s="12"/>
      <c r="I34" s="12"/>
    </row>
    <row r="35" spans="1:9" ht="43.5" x14ac:dyDescent="0.35">
      <c r="A35" s="68" t="s">
        <v>29</v>
      </c>
      <c r="B35" s="68" t="s">
        <v>30</v>
      </c>
      <c r="C35" s="68" t="s">
        <v>31</v>
      </c>
      <c r="D35" s="68" t="s">
        <v>32</v>
      </c>
      <c r="E35" s="68" t="s">
        <v>33</v>
      </c>
      <c r="F35" s="68" t="s">
        <v>34</v>
      </c>
      <c r="G35" s="68" t="s">
        <v>35</v>
      </c>
      <c r="H35" s="68" t="s">
        <v>36</v>
      </c>
      <c r="I35" s="68" t="s">
        <v>37</v>
      </c>
    </row>
    <row r="36" spans="1:9" x14ac:dyDescent="0.35">
      <c r="A36" s="16" t="s">
        <v>38</v>
      </c>
      <c r="B36" s="68" t="s">
        <v>39</v>
      </c>
      <c r="C36" s="17"/>
      <c r="D36" s="17"/>
      <c r="E36" s="17"/>
      <c r="F36" s="17"/>
      <c r="G36" s="17"/>
      <c r="H36" s="17"/>
      <c r="I36" s="17"/>
    </row>
    <row r="37" spans="1:9" ht="41.5" customHeight="1" x14ac:dyDescent="0.35">
      <c r="A37" s="17" t="s">
        <v>40</v>
      </c>
      <c r="B37" s="69" t="s">
        <v>39</v>
      </c>
      <c r="C37" s="76">
        <v>140</v>
      </c>
      <c r="D37" s="76" t="s">
        <v>41</v>
      </c>
      <c r="E37" s="74"/>
      <c r="F37" s="17" t="str">
        <f>IF(ISBLANK(E37),"", PRODUCT(C37,E37))</f>
        <v/>
      </c>
      <c r="G37" s="75"/>
      <c r="H37" s="17"/>
      <c r="I37" s="17"/>
    </row>
    <row r="38" spans="1:9" ht="28" customHeight="1" x14ac:dyDescent="0.35">
      <c r="A38" s="17" t="s">
        <v>42</v>
      </c>
      <c r="B38" s="69" t="s">
        <v>43</v>
      </c>
      <c r="C38" s="17"/>
      <c r="D38" s="17"/>
      <c r="E38" s="17"/>
      <c r="F38" s="17"/>
      <c r="G38" s="17"/>
      <c r="H38" s="75"/>
      <c r="I38" s="75"/>
    </row>
    <row r="39" spans="1:9" ht="31" customHeight="1" x14ac:dyDescent="0.35">
      <c r="A39" s="17" t="s">
        <v>44</v>
      </c>
      <c r="B39" s="69" t="s">
        <v>45</v>
      </c>
      <c r="C39" s="17"/>
      <c r="D39" s="17"/>
      <c r="E39" s="17"/>
      <c r="F39" s="17"/>
      <c r="G39" s="17"/>
      <c r="H39" s="75"/>
      <c r="I39" s="75"/>
    </row>
    <row r="40" spans="1:9" ht="29" x14ac:dyDescent="0.35">
      <c r="A40" s="17" t="s">
        <v>46</v>
      </c>
      <c r="B40" s="69" t="s">
        <v>47</v>
      </c>
      <c r="C40" s="17"/>
      <c r="D40" s="17"/>
      <c r="E40" s="17"/>
      <c r="F40" s="17"/>
      <c r="G40" s="17"/>
      <c r="H40" s="75"/>
      <c r="I40" s="75"/>
    </row>
    <row r="41" spans="1:9" ht="29" x14ac:dyDescent="0.35">
      <c r="A41" s="17" t="s">
        <v>48</v>
      </c>
      <c r="B41" s="69" t="s">
        <v>49</v>
      </c>
      <c r="C41" s="17"/>
      <c r="D41" s="17"/>
      <c r="E41" s="17"/>
      <c r="F41" s="17"/>
      <c r="G41" s="17"/>
      <c r="H41" s="75"/>
      <c r="I41" s="75"/>
    </row>
    <row r="42" spans="1:9" ht="26.5" customHeight="1" x14ac:dyDescent="0.35">
      <c r="A42" s="17" t="s">
        <v>50</v>
      </c>
      <c r="B42" s="69" t="s">
        <v>51</v>
      </c>
      <c r="C42" s="17"/>
      <c r="D42" s="17"/>
      <c r="E42" s="17"/>
      <c r="F42" s="17"/>
      <c r="G42" s="17"/>
      <c r="H42" s="75"/>
      <c r="I42" s="75"/>
    </row>
    <row r="43" spans="1:9" ht="29.5" customHeight="1" x14ac:dyDescent="0.35">
      <c r="A43" s="17" t="s">
        <v>52</v>
      </c>
      <c r="B43" s="69" t="s">
        <v>53</v>
      </c>
      <c r="C43" s="17"/>
      <c r="D43" s="17"/>
      <c r="E43" s="17"/>
      <c r="F43" s="17"/>
      <c r="G43" s="17"/>
      <c r="H43" s="75"/>
      <c r="I43" s="75"/>
    </row>
    <row r="44" spans="1:9" ht="24" customHeight="1" x14ac:dyDescent="0.35">
      <c r="A44" s="17" t="s">
        <v>54</v>
      </c>
      <c r="B44" s="69" t="s">
        <v>55</v>
      </c>
      <c r="C44" s="17"/>
      <c r="D44" s="17"/>
      <c r="E44" s="17"/>
      <c r="F44" s="17"/>
      <c r="G44" s="17"/>
      <c r="H44" s="75"/>
      <c r="I44" s="75"/>
    </row>
    <row r="45" spans="1:9" x14ac:dyDescent="0.35">
      <c r="A45" s="17" t="s">
        <v>56</v>
      </c>
      <c r="B45" s="69" t="s">
        <v>57</v>
      </c>
      <c r="C45" s="17"/>
      <c r="D45" s="17"/>
      <c r="E45" s="17"/>
      <c r="F45" s="17"/>
      <c r="G45" s="17"/>
      <c r="H45" s="75"/>
      <c r="I45" s="75"/>
    </row>
    <row r="46" spans="1:9" ht="30.5" customHeight="1" x14ac:dyDescent="0.35">
      <c r="A46" s="17" t="s">
        <v>58</v>
      </c>
      <c r="B46" s="69" t="s">
        <v>59</v>
      </c>
      <c r="C46" s="17"/>
      <c r="D46" s="17"/>
      <c r="E46" s="17"/>
      <c r="F46" s="17"/>
      <c r="G46" s="17"/>
      <c r="H46" s="75"/>
      <c r="I46" s="75"/>
    </row>
    <row r="47" spans="1:9" x14ac:dyDescent="0.35">
      <c r="E47" s="16" t="s">
        <v>60</v>
      </c>
      <c r="F47" s="16" t="str">
        <f>IF((COUNT(C37:C46)&lt;&gt;COUNT(F37:F46)),"", ROUND(SUM(F37:F46),2))</f>
        <v/>
      </c>
      <c r="G47" s="14" t="str">
        <f>IF((COUNT(C37:C46)&lt;&gt;COUNT(F37:F46)),"Neužpildytos visų objektų kainos", "")</f>
        <v>Neužpildytos visų objektų kainos</v>
      </c>
    </row>
    <row r="48" spans="1:9" x14ac:dyDescent="0.35">
      <c r="C48" s="16" t="s">
        <v>61</v>
      </c>
      <c r="D48" s="75"/>
      <c r="E48" s="16" t="s">
        <v>62</v>
      </c>
      <c r="F48" s="16" t="str">
        <f>IF(OR(F47="",D48=""),"", ROUND(PRODUCT(D48,F47)/100,2))</f>
        <v/>
      </c>
      <c r="G48" s="14" t="str">
        <f>IF(D48="", "Nurodykite taikomą PVM dydį", "")</f>
        <v>Nurodykite taikomą PVM dydį</v>
      </c>
    </row>
    <row r="49" spans="1:9" x14ac:dyDescent="0.35">
      <c r="E49" s="16" t="s">
        <v>63</v>
      </c>
      <c r="F49" s="16">
        <f>IF(ISBLANK(F48), "", ROUND(SUM(F47:F48),2))</f>
        <v>0</v>
      </c>
    </row>
    <row r="53" spans="1:9" x14ac:dyDescent="0.35">
      <c r="A53" s="13" t="s">
        <v>64</v>
      </c>
      <c r="B53" s="13" t="s">
        <v>65</v>
      </c>
    </row>
    <row r="55" spans="1:9" ht="13" customHeight="1" x14ac:dyDescent="0.35">
      <c r="A55" s="13" t="s">
        <v>28</v>
      </c>
    </row>
    <row r="56" spans="1:9" ht="43.5" x14ac:dyDescent="0.35">
      <c r="A56" s="68" t="s">
        <v>29</v>
      </c>
      <c r="B56" s="68" t="s">
        <v>30</v>
      </c>
      <c r="C56" s="68" t="s">
        <v>31</v>
      </c>
      <c r="D56" s="68" t="s">
        <v>32</v>
      </c>
      <c r="E56" s="68" t="s">
        <v>33</v>
      </c>
      <c r="F56" s="68" t="s">
        <v>34</v>
      </c>
      <c r="G56" s="68" t="s">
        <v>35</v>
      </c>
      <c r="H56" s="68" t="s">
        <v>36</v>
      </c>
      <c r="I56" s="68" t="s">
        <v>37</v>
      </c>
    </row>
    <row r="57" spans="1:9" x14ac:dyDescent="0.35">
      <c r="A57" s="16" t="s">
        <v>66</v>
      </c>
      <c r="B57" s="16" t="s">
        <v>67</v>
      </c>
      <c r="C57" s="17"/>
      <c r="D57" s="17"/>
      <c r="E57" s="17"/>
      <c r="F57" s="17"/>
      <c r="G57" s="17"/>
      <c r="H57" s="17"/>
      <c r="I57" s="17"/>
    </row>
    <row r="58" spans="1:9" ht="33.5" customHeight="1" x14ac:dyDescent="0.35">
      <c r="A58" s="17" t="s">
        <v>68</v>
      </c>
      <c r="B58" s="17" t="s">
        <v>69</v>
      </c>
      <c r="C58" s="76">
        <v>10</v>
      </c>
      <c r="D58" s="76" t="s">
        <v>70</v>
      </c>
      <c r="E58" s="74"/>
      <c r="F58" s="17" t="str">
        <f>IF(ISBLANK(E58),"", PRODUCT(C58,E58))</f>
        <v/>
      </c>
      <c r="G58" s="75"/>
      <c r="H58" s="17"/>
      <c r="I58" s="17"/>
    </row>
    <row r="59" spans="1:9" x14ac:dyDescent="0.35">
      <c r="A59" s="17" t="s">
        <v>71</v>
      </c>
      <c r="B59" s="17" t="s">
        <v>43</v>
      </c>
      <c r="C59" s="17"/>
      <c r="D59" s="17"/>
      <c r="E59" s="17"/>
      <c r="F59" s="17"/>
      <c r="G59" s="17"/>
      <c r="H59" s="75"/>
      <c r="I59" s="75"/>
    </row>
    <row r="60" spans="1:9" x14ac:dyDescent="0.35">
      <c r="A60" s="17" t="s">
        <v>72</v>
      </c>
      <c r="B60" s="17" t="s">
        <v>73</v>
      </c>
      <c r="C60" s="17"/>
      <c r="D60" s="17"/>
      <c r="E60" s="17"/>
      <c r="F60" s="17"/>
      <c r="G60" s="17"/>
      <c r="H60" s="75"/>
      <c r="I60" s="75"/>
    </row>
    <row r="61" spans="1:9" x14ac:dyDescent="0.35">
      <c r="A61" s="17" t="s">
        <v>74</v>
      </c>
      <c r="B61" s="17" t="s">
        <v>75</v>
      </c>
      <c r="C61" s="17"/>
      <c r="D61" s="17"/>
      <c r="E61" s="17"/>
      <c r="F61" s="17"/>
      <c r="G61" s="17"/>
      <c r="H61" s="75"/>
      <c r="I61" s="75"/>
    </row>
    <row r="62" spans="1:9" x14ac:dyDescent="0.35">
      <c r="A62" s="17" t="s">
        <v>76</v>
      </c>
      <c r="B62" s="17" t="s">
        <v>77</v>
      </c>
      <c r="C62" s="17"/>
      <c r="D62" s="17"/>
      <c r="E62" s="17"/>
      <c r="F62" s="17"/>
      <c r="G62" s="17"/>
      <c r="H62" s="75"/>
      <c r="I62" s="75"/>
    </row>
    <row r="63" spans="1:9" x14ac:dyDescent="0.35">
      <c r="A63" s="17" t="s">
        <v>78</v>
      </c>
      <c r="B63" s="17" t="s">
        <v>57</v>
      </c>
      <c r="C63" s="17"/>
      <c r="D63" s="17"/>
      <c r="E63" s="17"/>
      <c r="F63" s="17"/>
      <c r="G63" s="17"/>
      <c r="H63" s="75"/>
      <c r="I63" s="75"/>
    </row>
    <row r="64" spans="1:9" x14ac:dyDescent="0.35">
      <c r="A64" s="17" t="s">
        <v>79</v>
      </c>
      <c r="B64" s="17" t="s">
        <v>80</v>
      </c>
      <c r="C64" s="17"/>
      <c r="D64" s="17"/>
      <c r="E64" s="17"/>
      <c r="F64" s="17"/>
      <c r="G64" s="17"/>
      <c r="H64" s="75"/>
      <c r="I64" s="75"/>
    </row>
    <row r="65" spans="1:9" x14ac:dyDescent="0.35">
      <c r="A65" s="17" t="s">
        <v>81</v>
      </c>
      <c r="B65" s="17" t="s">
        <v>45</v>
      </c>
      <c r="C65" s="17"/>
      <c r="D65" s="17"/>
      <c r="E65" s="17"/>
      <c r="F65" s="17"/>
      <c r="G65" s="17"/>
      <c r="H65" s="75"/>
      <c r="I65" s="75"/>
    </row>
    <row r="66" spans="1:9" x14ac:dyDescent="0.35">
      <c r="E66" s="16" t="s">
        <v>60</v>
      </c>
      <c r="F66" s="16" t="str">
        <f>IF((COUNT(C58:C65)&lt;&gt;COUNT(F58:F65)),"", ROUND(SUM(F58:F65),2))</f>
        <v/>
      </c>
      <c r="G66" s="14" t="str">
        <f>IF((COUNT(C58:C65)&lt;&gt;COUNT(F58:F65)),"Neužpildytos visų objektų kainos", "")</f>
        <v>Neužpildytos visų objektų kainos</v>
      </c>
    </row>
    <row r="67" spans="1:9" x14ac:dyDescent="0.35">
      <c r="C67" s="16" t="s">
        <v>61</v>
      </c>
      <c r="D67" s="75"/>
      <c r="E67" s="16" t="s">
        <v>62</v>
      </c>
      <c r="F67" s="16" t="str">
        <f>IF(OR(F66="",D67=""),"", ROUND(PRODUCT(D67,F66)/100,2))</f>
        <v/>
      </c>
      <c r="G67" s="14" t="str">
        <f>IF(D67="", "Nurodykite taikomą PVM dydį", "")</f>
        <v>Nurodykite taikomą PVM dydį</v>
      </c>
    </row>
    <row r="68" spans="1:9" x14ac:dyDescent="0.35">
      <c r="E68" s="16" t="s">
        <v>63</v>
      </c>
      <c r="F68" s="16">
        <f>IF(ISBLANK(F67), "", ROUND(SUM(F66:F67),2))</f>
        <v>0</v>
      </c>
    </row>
    <row r="72" spans="1:9" x14ac:dyDescent="0.35">
      <c r="A72" s="13" t="s">
        <v>82</v>
      </c>
      <c r="B72" s="13" t="s">
        <v>83</v>
      </c>
    </row>
    <row r="74" spans="1:9" x14ac:dyDescent="0.35">
      <c r="A74" s="13" t="s">
        <v>28</v>
      </c>
    </row>
    <row r="75" spans="1:9" ht="43.5" x14ac:dyDescent="0.35">
      <c r="A75" s="68" t="s">
        <v>29</v>
      </c>
      <c r="B75" s="68" t="s">
        <v>30</v>
      </c>
      <c r="C75" s="68" t="s">
        <v>31</v>
      </c>
      <c r="D75" s="68" t="s">
        <v>32</v>
      </c>
      <c r="E75" s="68" t="s">
        <v>33</v>
      </c>
      <c r="F75" s="68" t="s">
        <v>34</v>
      </c>
      <c r="G75" s="68" t="s">
        <v>35</v>
      </c>
      <c r="H75" s="68" t="s">
        <v>36</v>
      </c>
      <c r="I75" s="68" t="s">
        <v>37</v>
      </c>
    </row>
    <row r="76" spans="1:9" ht="24" customHeight="1" x14ac:dyDescent="0.35">
      <c r="A76" s="16" t="s">
        <v>84</v>
      </c>
      <c r="B76" s="16" t="s">
        <v>85</v>
      </c>
      <c r="C76" s="17"/>
      <c r="D76" s="17"/>
      <c r="E76" s="69"/>
      <c r="F76" s="17"/>
      <c r="G76" s="17"/>
      <c r="H76" s="17"/>
      <c r="I76" s="17"/>
    </row>
    <row r="77" spans="1:9" ht="30.5" customHeight="1" x14ac:dyDescent="0.35">
      <c r="A77" s="17" t="s">
        <v>86</v>
      </c>
      <c r="B77" s="17" t="s">
        <v>87</v>
      </c>
      <c r="C77" s="76">
        <v>10</v>
      </c>
      <c r="D77" s="76" t="s">
        <v>70</v>
      </c>
      <c r="E77" s="74"/>
      <c r="F77" s="17" t="str">
        <f>IF(ISBLANK(E77),"", PRODUCT(C77,E77))</f>
        <v/>
      </c>
      <c r="G77" s="75"/>
      <c r="H77" s="17"/>
      <c r="I77" s="17"/>
    </row>
    <row r="78" spans="1:9" x14ac:dyDescent="0.35">
      <c r="A78" s="17" t="s">
        <v>88</v>
      </c>
      <c r="B78" s="17" t="s">
        <v>43</v>
      </c>
      <c r="C78" s="17"/>
      <c r="D78" s="17"/>
      <c r="E78" s="17"/>
      <c r="F78" s="17"/>
      <c r="G78" s="17"/>
      <c r="H78" s="75"/>
      <c r="I78" s="75"/>
    </row>
    <row r="79" spans="1:9" x14ac:dyDescent="0.35">
      <c r="A79" s="17" t="s">
        <v>89</v>
      </c>
      <c r="B79" s="17" t="s">
        <v>90</v>
      </c>
      <c r="C79" s="17"/>
      <c r="D79" s="17"/>
      <c r="E79" s="17"/>
      <c r="F79" s="17"/>
      <c r="G79" s="17"/>
      <c r="H79" s="75"/>
      <c r="I79" s="75"/>
    </row>
    <row r="80" spans="1:9" x14ac:dyDescent="0.35">
      <c r="A80" s="17" t="s">
        <v>91</v>
      </c>
      <c r="B80" s="17" t="s">
        <v>92</v>
      </c>
      <c r="C80" s="17"/>
      <c r="D80" s="17"/>
      <c r="E80" s="17"/>
      <c r="F80" s="17"/>
      <c r="G80" s="17"/>
      <c r="H80" s="75"/>
      <c r="I80" s="75"/>
    </row>
    <row r="81" spans="1:9" x14ac:dyDescent="0.35">
      <c r="A81" s="17" t="s">
        <v>93</v>
      </c>
      <c r="B81" s="17" t="s">
        <v>94</v>
      </c>
      <c r="C81" s="17"/>
      <c r="D81" s="17"/>
      <c r="E81" s="17"/>
      <c r="F81" s="17"/>
      <c r="G81" s="17"/>
      <c r="H81" s="75"/>
      <c r="I81" s="75"/>
    </row>
    <row r="82" spans="1:9" x14ac:dyDescent="0.35">
      <c r="A82" s="17" t="s">
        <v>95</v>
      </c>
      <c r="B82" s="17" t="s">
        <v>96</v>
      </c>
      <c r="C82" s="17"/>
      <c r="D82" s="17"/>
      <c r="E82" s="17"/>
      <c r="F82" s="17"/>
      <c r="G82" s="17"/>
      <c r="H82" s="75"/>
      <c r="I82" s="75"/>
    </row>
    <row r="83" spans="1:9" x14ac:dyDescent="0.35">
      <c r="A83" s="17" t="s">
        <v>97</v>
      </c>
      <c r="B83" s="17" t="s">
        <v>45</v>
      </c>
      <c r="C83" s="17"/>
      <c r="D83" s="17"/>
      <c r="E83" s="17"/>
      <c r="F83" s="17"/>
      <c r="G83" s="17"/>
      <c r="H83" s="75"/>
      <c r="I83" s="75"/>
    </row>
    <row r="84" spans="1:9" x14ac:dyDescent="0.35">
      <c r="E84" s="16" t="s">
        <v>60</v>
      </c>
      <c r="F84" s="16" t="str">
        <f>IF((COUNT(C77:C83)&lt;&gt;COUNT(F77:F83)),"", ROUND(SUM(F77:F83),2))</f>
        <v/>
      </c>
      <c r="G84" s="14" t="str">
        <f>IF((COUNT(C77:C83)&lt;&gt;COUNT(F77:F83)),"Neužpildytos visų objektų kainos", "")</f>
        <v>Neužpildytos visų objektų kainos</v>
      </c>
    </row>
    <row r="85" spans="1:9" x14ac:dyDescent="0.35">
      <c r="C85" s="16" t="s">
        <v>61</v>
      </c>
      <c r="D85" s="75"/>
      <c r="E85" s="16" t="s">
        <v>62</v>
      </c>
      <c r="F85" s="16" t="str">
        <f>IF(OR(F84="",D85=""),"", ROUND(PRODUCT(D85,F84)/100,2))</f>
        <v/>
      </c>
      <c r="G85" s="14" t="str">
        <f>IF(D85="", "Nurodykite taikomą PVM dydį", "")</f>
        <v>Nurodykite taikomą PVM dydį</v>
      </c>
    </row>
    <row r="86" spans="1:9" x14ac:dyDescent="0.35">
      <c r="E86" s="16" t="s">
        <v>63</v>
      </c>
      <c r="F86" s="16">
        <f>IF(ISBLANK(F85), "", ROUND(SUM(F84:F85),2))</f>
        <v>0</v>
      </c>
    </row>
    <row r="90" spans="1:9" x14ac:dyDescent="0.35">
      <c r="A90" s="13" t="s">
        <v>98</v>
      </c>
      <c r="B90" s="13" t="s">
        <v>99</v>
      </c>
    </row>
    <row r="92" spans="1:9" x14ac:dyDescent="0.35">
      <c r="A92" s="13" t="s">
        <v>28</v>
      </c>
    </row>
    <row r="93" spans="1:9" ht="43.5" x14ac:dyDescent="0.35">
      <c r="A93" s="68" t="s">
        <v>29</v>
      </c>
      <c r="B93" s="68" t="s">
        <v>30</v>
      </c>
      <c r="C93" s="68" t="s">
        <v>31</v>
      </c>
      <c r="D93" s="68" t="s">
        <v>32</v>
      </c>
      <c r="E93" s="68" t="s">
        <v>33</v>
      </c>
      <c r="F93" s="68" t="s">
        <v>34</v>
      </c>
      <c r="G93" s="68" t="s">
        <v>35</v>
      </c>
      <c r="H93" s="68" t="s">
        <v>36</v>
      </c>
      <c r="I93" s="68" t="s">
        <v>37</v>
      </c>
    </row>
    <row r="94" spans="1:9" x14ac:dyDescent="0.35">
      <c r="A94" s="16" t="s">
        <v>100</v>
      </c>
      <c r="B94" s="16" t="s">
        <v>101</v>
      </c>
      <c r="C94" s="17"/>
      <c r="D94" s="17"/>
      <c r="E94" s="17"/>
      <c r="F94" s="17"/>
      <c r="G94" s="17"/>
      <c r="H94" s="17"/>
      <c r="I94" s="17"/>
    </row>
    <row r="95" spans="1:9" ht="34" customHeight="1" x14ac:dyDescent="0.35">
      <c r="A95" s="17" t="s">
        <v>102</v>
      </c>
      <c r="B95" s="17" t="s">
        <v>103</v>
      </c>
      <c r="C95" s="76">
        <v>10</v>
      </c>
      <c r="D95" s="76" t="s">
        <v>70</v>
      </c>
      <c r="E95" s="74"/>
      <c r="F95" s="17" t="str">
        <f>IF(ISBLANK(E95),"", PRODUCT(C95,E95))</f>
        <v/>
      </c>
      <c r="G95" s="75"/>
      <c r="H95" s="17"/>
      <c r="I95" s="17"/>
    </row>
    <row r="96" spans="1:9" x14ac:dyDescent="0.35">
      <c r="A96" s="17" t="s">
        <v>104</v>
      </c>
      <c r="B96" s="17" t="s">
        <v>43</v>
      </c>
      <c r="C96" s="17"/>
      <c r="D96" s="17"/>
      <c r="E96" s="17"/>
      <c r="F96" s="17"/>
      <c r="G96" s="17"/>
      <c r="H96" s="75"/>
      <c r="I96" s="75"/>
    </row>
    <row r="97" spans="1:9" x14ac:dyDescent="0.35">
      <c r="A97" s="17" t="s">
        <v>105</v>
      </c>
      <c r="B97" s="17" t="s">
        <v>106</v>
      </c>
      <c r="C97" s="17"/>
      <c r="D97" s="17"/>
      <c r="E97" s="17"/>
      <c r="F97" s="17"/>
      <c r="G97" s="17"/>
      <c r="H97" s="75"/>
      <c r="I97" s="75"/>
    </row>
    <row r="98" spans="1:9" x14ac:dyDescent="0.35">
      <c r="A98" s="17" t="s">
        <v>107</v>
      </c>
      <c r="B98" s="17" t="s">
        <v>108</v>
      </c>
      <c r="C98" s="17"/>
      <c r="D98" s="17"/>
      <c r="E98" s="17"/>
      <c r="F98" s="17"/>
      <c r="G98" s="17"/>
      <c r="H98" s="75"/>
      <c r="I98" s="75"/>
    </row>
    <row r="99" spans="1:9" x14ac:dyDescent="0.35">
      <c r="A99" s="17" t="s">
        <v>109</v>
      </c>
      <c r="B99" s="17" t="s">
        <v>110</v>
      </c>
      <c r="C99" s="17"/>
      <c r="D99" s="17"/>
      <c r="E99" s="17"/>
      <c r="F99" s="17"/>
      <c r="G99" s="17"/>
      <c r="H99" s="75"/>
      <c r="I99" s="75"/>
    </row>
    <row r="100" spans="1:9" x14ac:dyDescent="0.35">
      <c r="A100" s="17" t="s">
        <v>111</v>
      </c>
      <c r="B100" s="17" t="s">
        <v>112</v>
      </c>
      <c r="C100" s="17"/>
      <c r="D100" s="17"/>
      <c r="E100" s="17"/>
      <c r="F100" s="17"/>
      <c r="G100" s="17"/>
      <c r="H100" s="75"/>
      <c r="I100" s="75"/>
    </row>
    <row r="101" spans="1:9" x14ac:dyDescent="0.35">
      <c r="A101" s="17" t="s">
        <v>113</v>
      </c>
      <c r="B101" s="17" t="s">
        <v>114</v>
      </c>
      <c r="C101" s="17"/>
      <c r="D101" s="17"/>
      <c r="E101" s="17"/>
      <c r="F101" s="17"/>
      <c r="G101" s="17"/>
      <c r="H101" s="75"/>
      <c r="I101" s="75"/>
    </row>
    <row r="102" spans="1:9" x14ac:dyDescent="0.35">
      <c r="A102" s="17" t="s">
        <v>115</v>
      </c>
      <c r="B102" s="17" t="s">
        <v>45</v>
      </c>
      <c r="C102" s="17"/>
      <c r="D102" s="17"/>
      <c r="E102" s="17"/>
      <c r="F102" s="17"/>
      <c r="G102" s="17"/>
      <c r="H102" s="75"/>
      <c r="I102" s="75"/>
    </row>
    <row r="103" spans="1:9" x14ac:dyDescent="0.35">
      <c r="E103" s="16" t="s">
        <v>60</v>
      </c>
      <c r="F103" s="16" t="str">
        <f>IF((COUNT(C95:C102)&lt;&gt;COUNT(F95:F102)),"", ROUND(SUM(F95:F102),2))</f>
        <v/>
      </c>
      <c r="G103" s="14" t="str">
        <f>IF((COUNT(C95:C102)&lt;&gt;COUNT(F95:F102)),"Neužpildytos visų objektų kainos", "")</f>
        <v>Neužpildytos visų objektų kainos</v>
      </c>
    </row>
    <row r="104" spans="1:9" x14ac:dyDescent="0.35">
      <c r="C104" s="16" t="s">
        <v>61</v>
      </c>
      <c r="D104" s="75"/>
      <c r="E104" s="16" t="s">
        <v>62</v>
      </c>
      <c r="F104" s="16" t="str">
        <f>IF(OR(F103="",D104=""),"", ROUND(PRODUCT(D104,F103)/100,2))</f>
        <v/>
      </c>
      <c r="G104" s="14" t="str">
        <f>IF(D104="", "Nurodykite taikomą PVM dydį", "")</f>
        <v>Nurodykite taikomą PVM dydį</v>
      </c>
    </row>
    <row r="105" spans="1:9" x14ac:dyDescent="0.35">
      <c r="E105" s="16" t="s">
        <v>63</v>
      </c>
      <c r="F105" s="16">
        <f>IF(ISBLANK(F104), "", ROUND(SUM(F103:F104),2))</f>
        <v>0</v>
      </c>
    </row>
  </sheetData>
  <sheetProtection algorithmName="SHA-512" hashValue="UzWVqGSK57o3TiFEgK2SGQhL0ZLHe64MjNvWvVrgd9rMi8mIlI+ZGMqRBFtdQ6khQK9j+r6peSHTR4hnvk0q6w==" saltValue="jAgzuOiQNRWG6++BtXspE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66" t="s">
        <v>116</v>
      </c>
      <c r="B2" s="28"/>
      <c r="C2" s="28"/>
      <c r="D2" s="28"/>
      <c r="E2" s="28"/>
      <c r="F2" s="28"/>
      <c r="G2" s="28"/>
      <c r="H2" s="28"/>
      <c r="I2" s="28"/>
      <c r="J2" s="28"/>
      <c r="K2" s="28"/>
    </row>
    <row r="3" spans="1:11" x14ac:dyDescent="0.35">
      <c r="A3" s="28"/>
      <c r="B3" s="28"/>
      <c r="C3" s="28"/>
      <c r="D3" s="28"/>
      <c r="E3" s="28"/>
      <c r="F3" s="28"/>
      <c r="G3" s="28"/>
      <c r="H3" s="28"/>
      <c r="I3" s="28"/>
      <c r="J3" s="28"/>
      <c r="K3" s="28"/>
    </row>
    <row r="4" spans="1:11" ht="16" customHeight="1" thickBot="1" x14ac:dyDescent="0.4">
      <c r="A4" s="7"/>
      <c r="B4" s="7"/>
      <c r="C4" s="7"/>
      <c r="D4" s="7"/>
      <c r="E4" s="7"/>
      <c r="F4" s="7"/>
      <c r="G4" s="7"/>
      <c r="H4" s="7"/>
      <c r="I4" s="7"/>
      <c r="J4" s="7"/>
    </row>
    <row r="5" spans="1:11" ht="48" customHeight="1" x14ac:dyDescent="0.35">
      <c r="A5" s="53" t="s">
        <v>117</v>
      </c>
      <c r="B5" s="42"/>
      <c r="C5" s="40" t="s">
        <v>118</v>
      </c>
      <c r="D5" s="41"/>
      <c r="E5" s="42"/>
      <c r="F5" s="40" t="s">
        <v>119</v>
      </c>
      <c r="G5" s="41"/>
      <c r="H5" s="42"/>
      <c r="I5" s="40" t="s">
        <v>120</v>
      </c>
      <c r="J5" s="42"/>
      <c r="K5" s="9" t="s">
        <v>121</v>
      </c>
    </row>
    <row r="6" spans="1:11" ht="49" customHeight="1" x14ac:dyDescent="0.35">
      <c r="A6" s="47"/>
      <c r="B6" s="27"/>
      <c r="C6" s="43"/>
      <c r="D6" s="44"/>
      <c r="E6" s="27"/>
      <c r="F6" s="43"/>
      <c r="G6" s="44"/>
      <c r="H6" s="27"/>
      <c r="I6" s="43"/>
      <c r="J6" s="27"/>
      <c r="K6" s="18"/>
    </row>
    <row r="7" spans="1:11" ht="49" customHeight="1" x14ac:dyDescent="0.35">
      <c r="A7" s="47"/>
      <c r="B7" s="27"/>
      <c r="C7" s="43"/>
      <c r="D7" s="44"/>
      <c r="E7" s="27"/>
      <c r="F7" s="43"/>
      <c r="G7" s="44"/>
      <c r="H7" s="27"/>
      <c r="I7" s="43"/>
      <c r="J7" s="27"/>
      <c r="K7" s="18"/>
    </row>
    <row r="8" spans="1:11" ht="49" customHeight="1" x14ac:dyDescent="0.35">
      <c r="A8" s="47"/>
      <c r="B8" s="27"/>
      <c r="C8" s="43"/>
      <c r="D8" s="44"/>
      <c r="E8" s="27"/>
      <c r="F8" s="43"/>
      <c r="G8" s="44"/>
      <c r="H8" s="27"/>
      <c r="I8" s="43"/>
      <c r="J8" s="27"/>
      <c r="K8" s="18"/>
    </row>
    <row r="9" spans="1:11" ht="49" customHeight="1" x14ac:dyDescent="0.35">
      <c r="A9" s="47"/>
      <c r="B9" s="27"/>
      <c r="C9" s="43"/>
      <c r="D9" s="44"/>
      <c r="E9" s="27"/>
      <c r="F9" s="43"/>
      <c r="G9" s="44"/>
      <c r="H9" s="27"/>
      <c r="I9" s="43"/>
      <c r="J9" s="27"/>
      <c r="K9" s="18"/>
    </row>
    <row r="10" spans="1:11" ht="49" customHeight="1" x14ac:dyDescent="0.35">
      <c r="A10" s="47"/>
      <c r="B10" s="27"/>
      <c r="C10" s="43"/>
      <c r="D10" s="44"/>
      <c r="E10" s="27"/>
      <c r="F10" s="43"/>
      <c r="G10" s="44"/>
      <c r="H10" s="27"/>
      <c r="I10" s="43"/>
      <c r="J10" s="27"/>
      <c r="K10" s="18"/>
    </row>
    <row r="11" spans="1:11" ht="49" customHeight="1" x14ac:dyDescent="0.35">
      <c r="A11" s="47"/>
      <c r="B11" s="27"/>
      <c r="C11" s="43"/>
      <c r="D11" s="44"/>
      <c r="E11" s="27"/>
      <c r="F11" s="43"/>
      <c r="G11" s="44"/>
      <c r="H11" s="27"/>
      <c r="I11" s="43"/>
      <c r="J11" s="27"/>
      <c r="K11" s="18"/>
    </row>
    <row r="12" spans="1:11" ht="49" customHeight="1" x14ac:dyDescent="0.35">
      <c r="A12" s="47"/>
      <c r="B12" s="27"/>
      <c r="C12" s="43"/>
      <c r="D12" s="44"/>
      <c r="E12" s="27"/>
      <c r="F12" s="43"/>
      <c r="G12" s="44"/>
      <c r="H12" s="27"/>
      <c r="I12" s="43"/>
      <c r="J12" s="27"/>
      <c r="K12" s="18"/>
    </row>
    <row r="13" spans="1:11" ht="49" customHeight="1" x14ac:dyDescent="0.35">
      <c r="A13" s="47"/>
      <c r="B13" s="27"/>
      <c r="C13" s="43"/>
      <c r="D13" s="44"/>
      <c r="E13" s="27"/>
      <c r="F13" s="43"/>
      <c r="G13" s="44"/>
      <c r="H13" s="27"/>
      <c r="I13" s="43"/>
      <c r="J13" s="27"/>
      <c r="K13" s="18"/>
    </row>
    <row r="14" spans="1:11" ht="49" customHeight="1" x14ac:dyDescent="0.35">
      <c r="A14" s="47"/>
      <c r="B14" s="27"/>
      <c r="C14" s="43"/>
      <c r="D14" s="44"/>
      <c r="E14" s="27"/>
      <c r="F14" s="43"/>
      <c r="G14" s="44"/>
      <c r="H14" s="27"/>
      <c r="I14" s="43"/>
      <c r="J14" s="27"/>
      <c r="K14" s="18"/>
    </row>
    <row r="15" spans="1:11" ht="48" customHeight="1" thickBot="1" x14ac:dyDescent="0.4">
      <c r="A15" s="38"/>
      <c r="B15" s="39"/>
      <c r="C15" s="55"/>
      <c r="D15" s="60"/>
      <c r="E15" s="39"/>
      <c r="F15" s="55"/>
      <c r="G15" s="60"/>
      <c r="H15" s="39"/>
      <c r="I15" s="55"/>
      <c r="J15" s="39"/>
      <c r="K15" s="19"/>
    </row>
    <row r="16" spans="1:11" ht="19" customHeight="1" x14ac:dyDescent="0.35">
      <c r="A16" s="10"/>
      <c r="B16" s="10"/>
      <c r="C16" s="10"/>
      <c r="D16" s="10"/>
      <c r="E16" s="10"/>
      <c r="F16" s="10"/>
      <c r="G16" s="10"/>
      <c r="H16" s="10"/>
      <c r="I16" s="10"/>
      <c r="J16" s="10"/>
      <c r="K16" s="11"/>
    </row>
    <row r="17" spans="1:11" ht="49" customHeight="1" x14ac:dyDescent="0.35">
      <c r="A17" s="51" t="s">
        <v>122</v>
      </c>
      <c r="B17" s="28"/>
      <c r="C17" s="28"/>
      <c r="D17" s="28"/>
      <c r="E17" s="28"/>
      <c r="F17" s="28"/>
      <c r="G17" s="28"/>
      <c r="H17" s="28"/>
      <c r="I17" s="28"/>
      <c r="J17" s="28"/>
      <c r="K17" s="28"/>
    </row>
    <row r="18" spans="1:11" ht="16" customHeight="1" thickBot="1" x14ac:dyDescent="0.4">
      <c r="A18" s="10"/>
      <c r="B18" s="10"/>
      <c r="C18" s="10"/>
      <c r="D18" s="10"/>
      <c r="E18" s="10"/>
      <c r="F18" s="10"/>
      <c r="G18" s="10"/>
      <c r="H18" s="10"/>
      <c r="I18" s="10"/>
      <c r="J18" s="10"/>
      <c r="K18" s="11"/>
    </row>
    <row r="19" spans="1:11" ht="49" customHeight="1" x14ac:dyDescent="0.35">
      <c r="A19" s="53" t="s">
        <v>30</v>
      </c>
      <c r="B19" s="42"/>
      <c r="C19" s="40" t="s">
        <v>118</v>
      </c>
      <c r="D19" s="41"/>
      <c r="E19" s="42"/>
      <c r="F19" s="40" t="s">
        <v>123</v>
      </c>
      <c r="G19" s="41"/>
      <c r="H19" s="42"/>
      <c r="I19" s="61" t="s">
        <v>120</v>
      </c>
      <c r="J19" s="59"/>
      <c r="K19" s="11"/>
    </row>
    <row r="20" spans="1:11" ht="49" customHeight="1" x14ac:dyDescent="0.35">
      <c r="A20" s="47"/>
      <c r="B20" s="27"/>
      <c r="C20" s="43"/>
      <c r="D20" s="44"/>
      <c r="E20" s="27"/>
      <c r="F20" s="43"/>
      <c r="G20" s="44"/>
      <c r="H20" s="27"/>
      <c r="I20" s="45"/>
      <c r="J20" s="46"/>
      <c r="K20" s="11"/>
    </row>
    <row r="21" spans="1:11" ht="49" customHeight="1" x14ac:dyDescent="0.35">
      <c r="A21" s="47"/>
      <c r="B21" s="27"/>
      <c r="C21" s="43"/>
      <c r="D21" s="44"/>
      <c r="E21" s="27"/>
      <c r="F21" s="43"/>
      <c r="G21" s="44"/>
      <c r="H21" s="27"/>
      <c r="I21" s="45"/>
      <c r="J21" s="46"/>
      <c r="K21" s="11"/>
    </row>
    <row r="22" spans="1:11" ht="49" customHeight="1" x14ac:dyDescent="0.35">
      <c r="A22" s="47"/>
      <c r="B22" s="27"/>
      <c r="C22" s="43"/>
      <c r="D22" s="44"/>
      <c r="E22" s="27"/>
      <c r="F22" s="43"/>
      <c r="G22" s="44"/>
      <c r="H22" s="27"/>
      <c r="I22" s="45"/>
      <c r="J22" s="46"/>
      <c r="K22" s="11"/>
    </row>
    <row r="23" spans="1:11" ht="49" customHeight="1" x14ac:dyDescent="0.35">
      <c r="A23" s="47"/>
      <c r="B23" s="27"/>
      <c r="C23" s="43"/>
      <c r="D23" s="44"/>
      <c r="E23" s="27"/>
      <c r="F23" s="43"/>
      <c r="G23" s="44"/>
      <c r="H23" s="27"/>
      <c r="I23" s="45"/>
      <c r="J23" s="46"/>
      <c r="K23" s="11"/>
    </row>
    <row r="24" spans="1:11" ht="49" customHeight="1" x14ac:dyDescent="0.35">
      <c r="A24" s="47"/>
      <c r="B24" s="27"/>
      <c r="C24" s="43"/>
      <c r="D24" s="44"/>
      <c r="E24" s="27"/>
      <c r="F24" s="43"/>
      <c r="G24" s="44"/>
      <c r="H24" s="27"/>
      <c r="I24" s="45"/>
      <c r="J24" s="46"/>
      <c r="K24" s="11"/>
    </row>
    <row r="25" spans="1:11" ht="49" customHeight="1" x14ac:dyDescent="0.35">
      <c r="A25" s="47"/>
      <c r="B25" s="27"/>
      <c r="C25" s="43"/>
      <c r="D25" s="44"/>
      <c r="E25" s="27"/>
      <c r="F25" s="43"/>
      <c r="G25" s="44"/>
      <c r="H25" s="27"/>
      <c r="I25" s="45"/>
      <c r="J25" s="46"/>
      <c r="K25" s="11"/>
    </row>
    <row r="26" spans="1:11" ht="49" customHeight="1" x14ac:dyDescent="0.35">
      <c r="A26" s="47"/>
      <c r="B26" s="27"/>
      <c r="C26" s="43"/>
      <c r="D26" s="44"/>
      <c r="E26" s="27"/>
      <c r="F26" s="43"/>
      <c r="G26" s="44"/>
      <c r="H26" s="27"/>
      <c r="I26" s="45"/>
      <c r="J26" s="46"/>
      <c r="K26" s="11"/>
    </row>
    <row r="27" spans="1:11" ht="49" customHeight="1" x14ac:dyDescent="0.35">
      <c r="A27" s="47"/>
      <c r="B27" s="27"/>
      <c r="C27" s="43"/>
      <c r="D27" s="44"/>
      <c r="E27" s="27"/>
      <c r="F27" s="43"/>
      <c r="G27" s="44"/>
      <c r="H27" s="27"/>
      <c r="I27" s="45"/>
      <c r="J27" s="46"/>
      <c r="K27" s="11"/>
    </row>
    <row r="28" spans="1:11" ht="49" customHeight="1" x14ac:dyDescent="0.35">
      <c r="A28" s="47"/>
      <c r="B28" s="27"/>
      <c r="C28" s="43"/>
      <c r="D28" s="44"/>
      <c r="E28" s="27"/>
      <c r="F28" s="43"/>
      <c r="G28" s="44"/>
      <c r="H28" s="27"/>
      <c r="I28" s="45"/>
      <c r="J28" s="46"/>
      <c r="K28" s="11"/>
    </row>
    <row r="29" spans="1:11" ht="49" customHeight="1" x14ac:dyDescent="0.35">
      <c r="A29" s="47"/>
      <c r="B29" s="27"/>
      <c r="C29" s="43"/>
      <c r="D29" s="44"/>
      <c r="E29" s="27"/>
      <c r="F29" s="43"/>
      <c r="G29" s="44"/>
      <c r="H29" s="27"/>
      <c r="I29" s="45"/>
      <c r="J29" s="46"/>
      <c r="K29" s="11"/>
    </row>
    <row r="31" spans="1:11" ht="33" customHeight="1" x14ac:dyDescent="0.35">
      <c r="A31" s="56"/>
      <c r="B31" s="28"/>
      <c r="C31" s="28"/>
      <c r="D31" s="28"/>
      <c r="E31" s="28"/>
      <c r="F31" s="28"/>
      <c r="G31" s="28"/>
      <c r="H31" s="28"/>
      <c r="I31" s="28"/>
      <c r="J31" s="28"/>
    </row>
    <row r="33" spans="1:10" ht="16" customHeight="1" x14ac:dyDescent="0.35">
      <c r="A33" s="65" t="s">
        <v>124</v>
      </c>
      <c r="B33" s="28"/>
      <c r="C33" s="28"/>
      <c r="D33" s="28"/>
      <c r="E33" s="28"/>
      <c r="F33" s="28"/>
      <c r="G33" s="28"/>
      <c r="H33" s="28"/>
      <c r="I33" s="28"/>
      <c r="J33" s="28"/>
    </row>
    <row r="34" spans="1:10" ht="16" customHeight="1" thickBot="1" x14ac:dyDescent="0.4"/>
    <row r="35" spans="1:10" ht="16" customHeight="1" x14ac:dyDescent="0.35">
      <c r="A35" s="8" t="s">
        <v>29</v>
      </c>
      <c r="B35" s="57" t="s">
        <v>125</v>
      </c>
      <c r="C35" s="41"/>
      <c r="D35" s="41"/>
      <c r="E35" s="41"/>
      <c r="F35" s="41"/>
      <c r="G35" s="42"/>
      <c r="H35" s="58" t="s">
        <v>126</v>
      </c>
      <c r="I35" s="41"/>
      <c r="J35" s="59"/>
    </row>
    <row r="36" spans="1:10" ht="48" customHeight="1" x14ac:dyDescent="0.35">
      <c r="A36" s="20" t="s">
        <v>127</v>
      </c>
      <c r="B36" s="49" t="s">
        <v>128</v>
      </c>
      <c r="C36" s="44"/>
      <c r="D36" s="44"/>
      <c r="E36" s="44"/>
      <c r="F36" s="44"/>
      <c r="G36" s="27"/>
      <c r="H36" s="52"/>
      <c r="I36" s="44"/>
      <c r="J36" s="46"/>
    </row>
    <row r="37" spans="1:10" ht="48" customHeight="1" x14ac:dyDescent="0.35">
      <c r="A37" s="20" t="s">
        <v>129</v>
      </c>
      <c r="B37" s="49" t="s">
        <v>130</v>
      </c>
      <c r="C37" s="44"/>
      <c r="D37" s="44"/>
      <c r="E37" s="44"/>
      <c r="F37" s="44"/>
      <c r="G37" s="27"/>
      <c r="H37" s="52"/>
      <c r="I37" s="44"/>
      <c r="J37" s="46"/>
    </row>
    <row r="38" spans="1:10" ht="48" customHeight="1" x14ac:dyDescent="0.35">
      <c r="A38" s="20" t="s">
        <v>131</v>
      </c>
      <c r="B38" s="49" t="s">
        <v>132</v>
      </c>
      <c r="C38" s="44"/>
      <c r="D38" s="44"/>
      <c r="E38" s="44"/>
      <c r="F38" s="44"/>
      <c r="G38" s="27"/>
      <c r="H38" s="52"/>
      <c r="I38" s="44"/>
      <c r="J38" s="46"/>
    </row>
    <row r="39" spans="1:10" ht="48" customHeight="1" x14ac:dyDescent="0.35">
      <c r="A39" s="20" t="s">
        <v>133</v>
      </c>
      <c r="B39" s="49" t="s">
        <v>134</v>
      </c>
      <c r="C39" s="44"/>
      <c r="D39" s="44"/>
      <c r="E39" s="44"/>
      <c r="F39" s="44"/>
      <c r="G39" s="27"/>
      <c r="H39" s="52"/>
      <c r="I39" s="44"/>
      <c r="J39" s="46"/>
    </row>
    <row r="40" spans="1:10" ht="48" customHeight="1" x14ac:dyDescent="0.35">
      <c r="A40" s="21"/>
      <c r="B40" s="50"/>
      <c r="C40" s="44"/>
      <c r="D40" s="44"/>
      <c r="E40" s="44"/>
      <c r="F40" s="44"/>
      <c r="G40" s="27"/>
      <c r="H40" s="52"/>
      <c r="I40" s="44"/>
      <c r="J40" s="46"/>
    </row>
    <row r="41" spans="1:10" ht="48" customHeight="1" x14ac:dyDescent="0.35">
      <c r="A41" s="21"/>
      <c r="B41" s="50"/>
      <c r="C41" s="44"/>
      <c r="D41" s="44"/>
      <c r="E41" s="44"/>
      <c r="F41" s="44"/>
      <c r="G41" s="27"/>
      <c r="H41" s="52"/>
      <c r="I41" s="44"/>
      <c r="J41" s="46"/>
    </row>
    <row r="42" spans="1:10" ht="48" customHeight="1" x14ac:dyDescent="0.35">
      <c r="A42" s="21"/>
      <c r="B42" s="50"/>
      <c r="C42" s="44"/>
      <c r="D42" s="44"/>
      <c r="E42" s="44"/>
      <c r="F42" s="44"/>
      <c r="G42" s="27"/>
      <c r="H42" s="52"/>
      <c r="I42" s="44"/>
      <c r="J42" s="46"/>
    </row>
    <row r="43" spans="1:10" ht="48" customHeight="1" x14ac:dyDescent="0.35">
      <c r="A43" s="21"/>
      <c r="B43" s="50"/>
      <c r="C43" s="44"/>
      <c r="D43" s="44"/>
      <c r="E43" s="44"/>
      <c r="F43" s="44"/>
      <c r="G43" s="27"/>
      <c r="H43" s="52"/>
      <c r="I43" s="44"/>
      <c r="J43" s="46"/>
    </row>
    <row r="44" spans="1:10" ht="48" customHeight="1" x14ac:dyDescent="0.35">
      <c r="A44" s="21"/>
      <c r="B44" s="50"/>
      <c r="C44" s="44"/>
      <c r="D44" s="44"/>
      <c r="E44" s="44"/>
      <c r="F44" s="44"/>
      <c r="G44" s="27"/>
      <c r="H44" s="52"/>
      <c r="I44" s="44"/>
      <c r="J44" s="46"/>
    </row>
    <row r="45" spans="1:10" ht="48" customHeight="1" x14ac:dyDescent="0.35">
      <c r="A45" s="21"/>
      <c r="B45" s="50"/>
      <c r="C45" s="44"/>
      <c r="D45" s="44"/>
      <c r="E45" s="44"/>
      <c r="F45" s="44"/>
      <c r="G45" s="27"/>
      <c r="H45" s="52"/>
      <c r="I45" s="44"/>
      <c r="J45" s="46"/>
    </row>
    <row r="46" spans="1:10" ht="49" customHeight="1" thickBot="1" x14ac:dyDescent="0.4">
      <c r="A46" s="22"/>
      <c r="B46" s="67"/>
      <c r="C46" s="60"/>
      <c r="D46" s="60"/>
      <c r="E46" s="60"/>
      <c r="F46" s="60"/>
      <c r="G46" s="39"/>
      <c r="H46" s="62"/>
      <c r="I46" s="63"/>
      <c r="J46" s="64"/>
    </row>
    <row r="48" spans="1:10" ht="102" customHeight="1" x14ac:dyDescent="0.35">
      <c r="A48" s="56" t="s">
        <v>135</v>
      </c>
      <c r="B48" s="28"/>
      <c r="C48" s="28"/>
      <c r="D48" s="28"/>
      <c r="E48" s="28"/>
      <c r="F48" s="28"/>
      <c r="G48" s="28"/>
      <c r="H48" s="28"/>
      <c r="I48" s="28"/>
      <c r="J48" s="28"/>
    </row>
    <row r="51" spans="1:10" x14ac:dyDescent="0.35">
      <c r="A51" s="48" t="s">
        <v>136</v>
      </c>
      <c r="B51" s="28"/>
      <c r="C51" s="28"/>
      <c r="D51" s="28"/>
      <c r="E51" s="54"/>
      <c r="F51" s="28"/>
      <c r="G51" s="28"/>
      <c r="H51" s="28"/>
      <c r="I51" s="28"/>
      <c r="J51" s="28"/>
    </row>
    <row r="53" spans="1:10" x14ac:dyDescent="0.35">
      <c r="A53" s="48" t="s">
        <v>137</v>
      </c>
      <c r="B53" s="28"/>
      <c r="C53" s="28"/>
      <c r="D53" s="28"/>
      <c r="E53" s="54"/>
      <c r="F53" s="28"/>
      <c r="G53" s="28"/>
      <c r="H53" s="28"/>
      <c r="I53" s="28"/>
      <c r="J53" s="28"/>
    </row>
    <row r="100" spans="1:1" ht="15.5" x14ac:dyDescent="0.35">
      <c r="A100" t="s">
        <v>138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2025-06-09T16:58:07Z</dcterms:modified>
</cp:coreProperties>
</file>