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Spausdinimo ir atspausdintų blankų pristatymo paslaugos\CVP IS\"/>
    </mc:Choice>
  </mc:AlternateContent>
  <xr:revisionPtr revIDLastSave="0" documentId="13_ncr:1_{7C48FEC1-4A1A-48D2-BF1F-7F66471F2C5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13" i="1" l="1"/>
  <c r="F1309" i="1"/>
  <c r="F1306" i="1"/>
  <c r="F1312" i="1" s="1"/>
  <c r="F1313" i="1" s="1"/>
  <c r="F1314" i="1" s="1"/>
  <c r="F1303" i="1"/>
  <c r="F1300" i="1"/>
  <c r="F1297" i="1"/>
  <c r="F1294" i="1"/>
  <c r="F1291" i="1"/>
  <c r="F1288" i="1"/>
  <c r="F1285" i="1"/>
  <c r="F1282" i="1"/>
  <c r="F1279" i="1"/>
  <c r="F1276" i="1"/>
  <c r="F1273" i="1"/>
  <c r="F1270" i="1"/>
  <c r="F1267" i="1"/>
  <c r="F1264" i="1"/>
  <c r="F1261" i="1"/>
  <c r="F1258" i="1"/>
  <c r="F1255" i="1"/>
  <c r="F1252" i="1"/>
  <c r="F1249" i="1"/>
  <c r="F1246" i="1"/>
  <c r="F1243" i="1"/>
  <c r="F1240" i="1"/>
  <c r="F1237" i="1"/>
  <c r="F1234" i="1"/>
  <c r="F1231" i="1"/>
  <c r="F1228" i="1"/>
  <c r="F1225" i="1"/>
  <c r="F1222" i="1"/>
  <c r="F1219" i="1"/>
  <c r="F1216" i="1"/>
  <c r="F1213" i="1"/>
  <c r="F1210" i="1"/>
  <c r="F1207" i="1"/>
  <c r="F1204" i="1"/>
  <c r="F1201" i="1"/>
  <c r="F1198" i="1"/>
  <c r="F1195" i="1"/>
  <c r="F1192" i="1"/>
  <c r="F1189" i="1"/>
  <c r="F1186" i="1"/>
  <c r="F1183" i="1"/>
  <c r="F1180" i="1"/>
  <c r="F1177" i="1"/>
  <c r="F1174" i="1"/>
  <c r="F1171" i="1"/>
  <c r="F1168" i="1"/>
  <c r="F1165" i="1"/>
  <c r="F1162" i="1"/>
  <c r="F1159" i="1"/>
  <c r="F1156" i="1"/>
  <c r="F1153" i="1"/>
  <c r="F1150" i="1"/>
  <c r="F1147" i="1"/>
  <c r="F1144" i="1"/>
  <c r="F1141" i="1"/>
  <c r="F1138" i="1"/>
  <c r="F1135" i="1"/>
  <c r="F1132" i="1"/>
  <c r="F1129" i="1"/>
  <c r="F1126" i="1"/>
  <c r="F1123" i="1"/>
  <c r="F1120" i="1"/>
  <c r="F1117" i="1"/>
  <c r="F1114" i="1"/>
  <c r="F1111" i="1"/>
  <c r="F1108" i="1"/>
  <c r="F1105" i="1"/>
  <c r="F1102" i="1"/>
  <c r="F1099" i="1"/>
  <c r="F1096" i="1"/>
  <c r="F1093" i="1"/>
  <c r="F1090" i="1"/>
  <c r="F1087" i="1"/>
  <c r="F1084" i="1"/>
  <c r="F1081" i="1"/>
  <c r="F1078" i="1"/>
  <c r="F1075" i="1"/>
  <c r="F1072" i="1"/>
  <c r="F1069" i="1"/>
  <c r="F1066" i="1"/>
  <c r="F1063" i="1"/>
  <c r="F1060" i="1"/>
  <c r="F1057" i="1"/>
  <c r="F1054" i="1"/>
  <c r="F1051" i="1"/>
  <c r="F1048" i="1"/>
  <c r="F1045" i="1"/>
  <c r="F1042" i="1"/>
  <c r="F1039" i="1"/>
  <c r="F1036" i="1"/>
  <c r="F1033" i="1"/>
  <c r="F1030" i="1"/>
  <c r="F1027" i="1"/>
  <c r="F1024" i="1"/>
  <c r="F1021" i="1"/>
  <c r="F1018" i="1"/>
  <c r="F1015" i="1"/>
  <c r="F1012" i="1"/>
  <c r="F1009" i="1"/>
  <c r="F1006" i="1"/>
  <c r="F1003" i="1"/>
  <c r="F1000" i="1"/>
  <c r="F997" i="1"/>
  <c r="F994" i="1"/>
  <c r="F991" i="1"/>
  <c r="F988" i="1"/>
  <c r="F985" i="1"/>
  <c r="F982" i="1"/>
  <c r="F979" i="1"/>
  <c r="F976" i="1"/>
  <c r="F973" i="1"/>
  <c r="F970" i="1"/>
  <c r="F967" i="1"/>
  <c r="F964" i="1"/>
  <c r="F961" i="1"/>
  <c r="F958" i="1"/>
  <c r="F955" i="1"/>
  <c r="F952" i="1"/>
  <c r="F949" i="1"/>
  <c r="F946" i="1"/>
  <c r="F943" i="1"/>
  <c r="F940" i="1"/>
  <c r="F937" i="1"/>
  <c r="F934" i="1"/>
  <c r="F931" i="1"/>
  <c r="F928" i="1"/>
  <c r="F925" i="1"/>
  <c r="F922" i="1"/>
  <c r="F919" i="1"/>
  <c r="F916" i="1"/>
  <c r="F913" i="1"/>
  <c r="F910" i="1"/>
  <c r="F907" i="1"/>
  <c r="F904" i="1"/>
  <c r="F901" i="1"/>
  <c r="F898" i="1"/>
  <c r="F895" i="1"/>
  <c r="F892" i="1"/>
  <c r="F889" i="1"/>
  <c r="F886" i="1"/>
  <c r="F883" i="1"/>
  <c r="F880" i="1"/>
  <c r="F877" i="1"/>
  <c r="F874" i="1"/>
  <c r="F871" i="1"/>
  <c r="F868" i="1"/>
  <c r="F865" i="1"/>
  <c r="F862" i="1"/>
  <c r="F859" i="1"/>
  <c r="F856" i="1"/>
  <c r="F853" i="1"/>
  <c r="F850" i="1"/>
  <c r="F847" i="1"/>
  <c r="F844" i="1"/>
  <c r="F841" i="1"/>
  <c r="F838" i="1"/>
  <c r="F835" i="1"/>
  <c r="F832" i="1"/>
  <c r="F829" i="1"/>
  <c r="F826" i="1"/>
  <c r="F823" i="1"/>
  <c r="F820" i="1"/>
  <c r="F817" i="1"/>
  <c r="F814" i="1"/>
  <c r="F811" i="1"/>
  <c r="F808" i="1"/>
  <c r="F805" i="1"/>
  <c r="F802" i="1"/>
  <c r="F799" i="1"/>
  <c r="F796" i="1"/>
  <c r="F793" i="1"/>
  <c r="F790" i="1"/>
  <c r="F787" i="1"/>
  <c r="F784" i="1"/>
  <c r="F781" i="1"/>
  <c r="F778" i="1"/>
  <c r="F775" i="1"/>
  <c r="F772" i="1"/>
  <c r="F769" i="1"/>
  <c r="F766" i="1"/>
  <c r="F763" i="1"/>
  <c r="F760" i="1"/>
  <c r="F757" i="1"/>
  <c r="F754" i="1"/>
  <c r="F751" i="1"/>
  <c r="F748" i="1"/>
  <c r="F745" i="1"/>
  <c r="F742" i="1"/>
  <c r="F739" i="1"/>
  <c r="F736" i="1"/>
  <c r="F733" i="1"/>
  <c r="F730" i="1"/>
  <c r="F727" i="1"/>
  <c r="F724" i="1"/>
  <c r="F721" i="1"/>
  <c r="F718" i="1"/>
  <c r="F715" i="1"/>
  <c r="F712" i="1"/>
  <c r="F709" i="1"/>
  <c r="F706" i="1"/>
  <c r="F703" i="1"/>
  <c r="F700" i="1"/>
  <c r="F697" i="1"/>
  <c r="F694" i="1"/>
  <c r="F691" i="1"/>
  <c r="F688" i="1"/>
  <c r="F685" i="1"/>
  <c r="F682" i="1"/>
  <c r="F679" i="1"/>
  <c r="F676" i="1"/>
  <c r="F673" i="1"/>
  <c r="F670" i="1"/>
  <c r="F667" i="1"/>
  <c r="F664" i="1"/>
  <c r="F661" i="1"/>
  <c r="F658" i="1"/>
  <c r="F655" i="1"/>
  <c r="F652" i="1"/>
  <c r="F649" i="1"/>
  <c r="F646" i="1"/>
  <c r="F643" i="1"/>
  <c r="F640" i="1"/>
  <c r="F637" i="1"/>
  <c r="F634" i="1"/>
  <c r="F631" i="1"/>
  <c r="F628" i="1"/>
  <c r="F625" i="1"/>
  <c r="F622" i="1"/>
  <c r="F619" i="1"/>
  <c r="F616" i="1"/>
  <c r="F613" i="1"/>
  <c r="F610" i="1"/>
  <c r="F607" i="1"/>
  <c r="F604" i="1"/>
  <c r="F601" i="1"/>
  <c r="F598" i="1"/>
  <c r="F595" i="1"/>
  <c r="F592" i="1"/>
  <c r="F589" i="1"/>
  <c r="F586" i="1"/>
  <c r="F583" i="1"/>
  <c r="F580" i="1"/>
  <c r="F577" i="1"/>
  <c r="F574" i="1"/>
  <c r="F571" i="1"/>
  <c r="F568" i="1"/>
  <c r="F565" i="1"/>
  <c r="F562" i="1"/>
  <c r="F559" i="1"/>
  <c r="F556" i="1"/>
  <c r="F553" i="1"/>
  <c r="F550" i="1"/>
  <c r="F547" i="1"/>
  <c r="F544" i="1"/>
  <c r="F541" i="1"/>
  <c r="F538" i="1"/>
  <c r="F535" i="1"/>
  <c r="F532" i="1"/>
  <c r="F529" i="1"/>
  <c r="F526" i="1"/>
  <c r="F523" i="1"/>
  <c r="F520" i="1"/>
  <c r="F517" i="1"/>
  <c r="F514" i="1"/>
  <c r="F511" i="1"/>
  <c r="F508" i="1"/>
  <c r="F505" i="1"/>
  <c r="F502" i="1"/>
  <c r="F499" i="1"/>
  <c r="F496" i="1"/>
  <c r="F493" i="1"/>
  <c r="F490" i="1"/>
  <c r="F487" i="1"/>
  <c r="F484" i="1"/>
  <c r="F481" i="1"/>
  <c r="F478" i="1"/>
  <c r="F475" i="1"/>
  <c r="F472" i="1"/>
  <c r="F469" i="1"/>
  <c r="F466" i="1"/>
  <c r="F463" i="1"/>
  <c r="F460" i="1"/>
  <c r="F457" i="1"/>
  <c r="F454" i="1"/>
  <c r="F451" i="1"/>
  <c r="F448" i="1"/>
  <c r="F445" i="1"/>
  <c r="F442" i="1"/>
  <c r="F439" i="1"/>
  <c r="F436" i="1"/>
  <c r="F433" i="1"/>
  <c r="F430" i="1"/>
  <c r="F427" i="1"/>
  <c r="F424" i="1"/>
  <c r="F421" i="1"/>
  <c r="F418" i="1"/>
  <c r="F415" i="1"/>
  <c r="F412" i="1"/>
  <c r="F409" i="1"/>
  <c r="F406" i="1"/>
  <c r="F403" i="1"/>
  <c r="F400" i="1"/>
  <c r="F397" i="1"/>
  <c r="F394" i="1"/>
  <c r="F391" i="1"/>
  <c r="F388" i="1"/>
  <c r="F385" i="1"/>
  <c r="F382" i="1"/>
  <c r="F379" i="1"/>
  <c r="F376" i="1"/>
  <c r="F373" i="1"/>
  <c r="F370" i="1"/>
  <c r="F367" i="1"/>
  <c r="F364" i="1"/>
  <c r="F361" i="1"/>
  <c r="F358" i="1"/>
  <c r="F355" i="1"/>
  <c r="F352" i="1"/>
  <c r="F349" i="1"/>
  <c r="F346" i="1"/>
  <c r="F343" i="1"/>
  <c r="F340" i="1"/>
  <c r="F337" i="1"/>
  <c r="F334" i="1"/>
  <c r="F331" i="1"/>
  <c r="F328" i="1"/>
  <c r="F325" i="1"/>
  <c r="F322" i="1"/>
  <c r="F319" i="1"/>
  <c r="F316" i="1"/>
  <c r="F313" i="1"/>
  <c r="F310" i="1"/>
  <c r="F307" i="1"/>
  <c r="F304" i="1"/>
  <c r="F301" i="1"/>
  <c r="F298" i="1"/>
  <c r="F295" i="1"/>
  <c r="F292" i="1"/>
  <c r="F289" i="1"/>
  <c r="F286" i="1"/>
  <c r="F283" i="1"/>
  <c r="F280" i="1"/>
  <c r="F277" i="1"/>
  <c r="F274" i="1"/>
  <c r="F271" i="1"/>
  <c r="F268" i="1"/>
  <c r="F265" i="1"/>
  <c r="F262" i="1"/>
  <c r="F259" i="1"/>
  <c r="F256" i="1"/>
  <c r="F253" i="1"/>
  <c r="F250" i="1"/>
  <c r="F247" i="1"/>
  <c r="F244" i="1"/>
  <c r="F241" i="1"/>
  <c r="F238" i="1"/>
  <c r="F235" i="1"/>
  <c r="F232" i="1"/>
  <c r="F229" i="1"/>
  <c r="F226" i="1"/>
  <c r="F223" i="1"/>
  <c r="F220" i="1"/>
  <c r="F217" i="1"/>
  <c r="F214" i="1"/>
  <c r="F211" i="1"/>
  <c r="F208" i="1"/>
  <c r="F205" i="1"/>
  <c r="F202" i="1"/>
  <c r="F199" i="1"/>
  <c r="F196" i="1"/>
  <c r="F193" i="1"/>
  <c r="F190" i="1"/>
  <c r="F187" i="1"/>
  <c r="F184" i="1"/>
  <c r="F181" i="1"/>
  <c r="F178" i="1"/>
  <c r="F175" i="1"/>
  <c r="F172" i="1"/>
  <c r="F169" i="1"/>
  <c r="F166" i="1"/>
  <c r="F163" i="1"/>
  <c r="F160" i="1"/>
  <c r="F157" i="1"/>
  <c r="F154" i="1"/>
  <c r="F151" i="1"/>
  <c r="F148" i="1"/>
  <c r="F145" i="1"/>
  <c r="F142" i="1"/>
  <c r="F139" i="1"/>
  <c r="F136" i="1"/>
  <c r="F133" i="1"/>
  <c r="F130" i="1"/>
  <c r="F127" i="1"/>
  <c r="F124" i="1"/>
  <c r="F121" i="1"/>
  <c r="F118" i="1"/>
  <c r="F115" i="1"/>
  <c r="F112" i="1"/>
  <c r="F109" i="1"/>
  <c r="F106" i="1"/>
  <c r="F103" i="1"/>
  <c r="F100" i="1"/>
  <c r="F97" i="1"/>
  <c r="F94" i="1"/>
  <c r="F91" i="1"/>
  <c r="F88" i="1"/>
  <c r="F85" i="1"/>
  <c r="F82" i="1"/>
  <c r="F79" i="1"/>
  <c r="F76" i="1"/>
  <c r="F73" i="1"/>
  <c r="F70" i="1"/>
  <c r="F67" i="1"/>
  <c r="F64" i="1"/>
  <c r="F61" i="1"/>
  <c r="F58" i="1"/>
  <c r="F55" i="1"/>
  <c r="F52" i="1"/>
  <c r="F49" i="1"/>
  <c r="F46" i="1"/>
  <c r="F43" i="1"/>
  <c r="F40" i="1"/>
  <c r="F37" i="1"/>
  <c r="F34" i="1"/>
  <c r="G1312" i="1" s="1"/>
  <c r="G21" i="1"/>
</calcChain>
</file>

<file path=xl/sharedStrings.xml><?xml version="1.0" encoding="utf-8"?>
<sst xmlns="http://schemas.openxmlformats.org/spreadsheetml/2006/main" count="3044" uniqueCount="2106">
  <si>
    <t>PIRKIMO SĄLYGŲ PRIEDAS "PASIŪLYMO FORMA"</t>
  </si>
  <si>
    <t>SPAUSDINIMO IR ATSPAUSDINTŲ BLANKŲ PRISTATYMO PASLAUGOS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</si>
  <si>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</si>
  <si>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</si>
  <si>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</si>
  <si>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</si>
  <si>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</si>
  <si>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</si>
  <si>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</si>
  <si>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</si>
  <si>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</si>
  <si>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</si>
  <si>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</si>
  <si>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</si>
  <si>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</si>
  <si>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</si>
  <si>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</si>
  <si>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</si>
  <si>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</si>
  <si>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</si>
  <si>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</si>
  <si>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</si>
  <si>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</si>
  <si>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</si>
  <si>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</si>
  <si>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</si>
  <si>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</si>
  <si>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</si>
  <si>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</si>
  <si>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</si>
  <si>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</si>
  <si>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</si>
  <si>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</si>
  <si>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</si>
  <si>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Stacionarizuotų pacientų registravimo žurnalas</t>
  </si>
  <si>
    <t>vnt.</t>
  </si>
  <si>
    <t>1.1.1.</t>
  </si>
  <si>
    <t>2023-04-19 Įsak. Nr. 76 p. 4</t>
  </si>
  <si>
    <t>1.1.2.</t>
  </si>
  <si>
    <t>96 psl. (laikraštinis), A4, surištas virvele, numeruotas</t>
  </si>
  <si>
    <t>1.2.</t>
  </si>
  <si>
    <t>Sutikimas spindulinės terapijos procedūrai</t>
  </si>
  <si>
    <t>1.2.1.</t>
  </si>
  <si>
    <t>1.2.2.</t>
  </si>
  <si>
    <t>A 4 iš vienos pusės, iš laikraštinio popieriaus</t>
  </si>
  <si>
    <t>1.3.</t>
  </si>
  <si>
    <t>Siuntimas kompiuterinės tomografijos tyrimui</t>
  </si>
  <si>
    <t>1.3.1.</t>
  </si>
  <si>
    <t>1.3.2.</t>
  </si>
  <si>
    <t>A 4 iš abiejų pusių, iš laikraštinio popieriaus</t>
  </si>
  <si>
    <t>1.4.</t>
  </si>
  <si>
    <t>Siuntimas magnetinio rezonanso tomografijos tyrimui</t>
  </si>
  <si>
    <t>1.4.1.</t>
  </si>
  <si>
    <t>1.4.2.</t>
  </si>
  <si>
    <t>1.5.</t>
  </si>
  <si>
    <t>Forma Nr.060/a "Infekcinių susirgimų registravimo žurnalas"</t>
  </si>
  <si>
    <t>1.5.1.</t>
  </si>
  <si>
    <t xml:space="preserve">2024-09-27 įsakymas Nr. 2-1019, 9 priedas </t>
  </si>
  <si>
    <t>1.5.2.</t>
  </si>
  <si>
    <t>96 psl, laikraštinis popierius, surištas virvele, numeruotas</t>
  </si>
  <si>
    <t>1.6.</t>
  </si>
  <si>
    <t>Ambulatorinių operacijų registravimo žurnalas</t>
  </si>
  <si>
    <t>1.6.1.</t>
  </si>
  <si>
    <t>F 069/a SAM</t>
  </si>
  <si>
    <t>1.6.2.</t>
  </si>
  <si>
    <t>1.7.</t>
  </si>
  <si>
    <t>Intervencinių procedūrų registravimo žurnalas</t>
  </si>
  <si>
    <t>1.7.1.</t>
  </si>
  <si>
    <t>1.7.2.</t>
  </si>
  <si>
    <t>96 psl., A4, laikraštinis popierius, surištas virvele, numeruotas</t>
  </si>
  <si>
    <t>1.8.</t>
  </si>
  <si>
    <t>Išankstinio planinių pacientų registravimo žurnalas</t>
  </si>
  <si>
    <t>1.8.1.</t>
  </si>
  <si>
    <t>1.8.2.</t>
  </si>
  <si>
    <t>96 psl. , A4, laikraštinis popierius, surištas virvele, numeruotas</t>
  </si>
  <si>
    <t>1.9.</t>
  </si>
  <si>
    <t>Atvykusių – išvykusių pacientų registravimo žurnalas</t>
  </si>
  <si>
    <t>1.9.1.</t>
  </si>
  <si>
    <t>1.9.2.</t>
  </si>
  <si>
    <t>1.10.</t>
  </si>
  <si>
    <t>Informacija dėl naujagimio išrašymo (perkėlimo)</t>
  </si>
  <si>
    <t>1.10.1.</t>
  </si>
  <si>
    <t>1.10.2.</t>
  </si>
  <si>
    <t>A 4 iš vienos pusių, iš laikraštinio popieriaus</t>
  </si>
  <si>
    <t>1.11.</t>
  </si>
  <si>
    <t>Sutikimas naujagimio procedūroms</t>
  </si>
  <si>
    <t>1.11.1.</t>
  </si>
  <si>
    <t>1.11.2.</t>
  </si>
  <si>
    <t>1.12.</t>
  </si>
  <si>
    <t>Konsultantų iškvietimų perdavimo – priėmimo registras</t>
  </si>
  <si>
    <t>1.12.1.</t>
  </si>
  <si>
    <t>1.12.2.</t>
  </si>
  <si>
    <t>1.13.</t>
  </si>
  <si>
    <t>Slaugytojų konsultantų iškvietimų perdavimo ir iškvietimų priėmimo registracijos žurnalas</t>
  </si>
  <si>
    <t>1.13.1.</t>
  </si>
  <si>
    <t>1.13.2.</t>
  </si>
  <si>
    <t>96 psl, A4, laikraštinis popierius, surištas virvele, numeruotas</t>
  </si>
  <si>
    <t>1.14.</t>
  </si>
  <si>
    <t>Pavojingų nepageidaujamų reiškinių registravimo žurnalas</t>
  </si>
  <si>
    <t>1.14.1.</t>
  </si>
  <si>
    <t>2024-08-28 Įsak. Nr. 2-862</t>
  </si>
  <si>
    <t>1.14.2.</t>
  </si>
  <si>
    <t>96 psl, A4, ofsetinis popierius, surištas virvele, numeruotas</t>
  </si>
  <si>
    <t>1.15.</t>
  </si>
  <si>
    <t>Prašymas (sutikimas)</t>
  </si>
  <si>
    <t>1.15.1.</t>
  </si>
  <si>
    <t>1.15.2.</t>
  </si>
  <si>
    <t>1.16.</t>
  </si>
  <si>
    <t>Iš ligonio priimtų daiktų ir vertybių kvitas Nr.</t>
  </si>
  <si>
    <t>1.16.1.</t>
  </si>
  <si>
    <t>F 5 SAM</t>
  </si>
  <si>
    <t>1.16.2.</t>
  </si>
  <si>
    <t>A 5 iš abiejų pusių, iš laikraštinio popieriaus</t>
  </si>
  <si>
    <t>1.17.</t>
  </si>
  <si>
    <t>Mikrotraumų darbe registras</t>
  </si>
  <si>
    <t>1.17.1.</t>
  </si>
  <si>
    <t>1.17.2.</t>
  </si>
  <si>
    <t>1.18.</t>
  </si>
  <si>
    <t>Gydymo stacionare  istorija (įdėtinis lapas)</t>
  </si>
  <si>
    <t>1.18.1.</t>
  </si>
  <si>
    <t>1.18.2.</t>
  </si>
  <si>
    <t>A 3; iš abiejų pusių, iš laikraštinio popieriaus</t>
  </si>
  <si>
    <t>1.19.</t>
  </si>
  <si>
    <t>Chirurginės operacijos protokolas</t>
  </si>
  <si>
    <t>1.19.1.</t>
  </si>
  <si>
    <t>F 003-3/a 2023-04-19 Įsak. Nr. 76 p. 4</t>
  </si>
  <si>
    <t>1.19.2.</t>
  </si>
  <si>
    <t>A 4; iš abiejų pusių, iš laikraštinio popieriaus</t>
  </si>
  <si>
    <t>1.20.</t>
  </si>
  <si>
    <t>Gydytojo paskyrimai</t>
  </si>
  <si>
    <t>1.20.1.</t>
  </si>
  <si>
    <t xml:space="preserve">F 003-4/a SAM  </t>
  </si>
  <si>
    <t>1.20.2.</t>
  </si>
  <si>
    <t>1.21.</t>
  </si>
  <si>
    <t>Temperatūros kortelė</t>
  </si>
  <si>
    <t>1.21.1.</t>
  </si>
  <si>
    <t>F 004/a  SAM</t>
  </si>
  <si>
    <t>1.21.2.</t>
  </si>
  <si>
    <t>1.22.</t>
  </si>
  <si>
    <t>Stacionaro ir lovų fondo apskaitos kortelė</t>
  </si>
  <si>
    <t>1.22.1.</t>
  </si>
  <si>
    <t>F 007/a  SAM</t>
  </si>
  <si>
    <t>1.22.2.</t>
  </si>
  <si>
    <t>1.23.</t>
  </si>
  <si>
    <t xml:space="preserve">Chirurginių operacijų stacionare registravimo žurnalas </t>
  </si>
  <si>
    <t>1.23.1.</t>
  </si>
  <si>
    <t>F 008/a 2023-04-19 Įsak. Nr. 76 p. 4</t>
  </si>
  <si>
    <t>1.23.2.</t>
  </si>
  <si>
    <t>96 psl., laikraštinis popierius, surištas virvele, numeruotas</t>
  </si>
  <si>
    <t>1.24.</t>
  </si>
  <si>
    <t>Nėščiosios ir naujagimio kortelė</t>
  </si>
  <si>
    <t>1.24.1.</t>
  </si>
  <si>
    <t>F 010-1-1/a SAM</t>
  </si>
  <si>
    <t>1.24.2.</t>
  </si>
  <si>
    <t>1.25.</t>
  </si>
  <si>
    <t>Nėščiosios ir negyvagimio kortelė</t>
  </si>
  <si>
    <t>1.25.1.</t>
  </si>
  <si>
    <t xml:space="preserve">F 010-2-1/a SAM </t>
  </si>
  <si>
    <t>1.25.2.</t>
  </si>
  <si>
    <t>1.26.</t>
  </si>
  <si>
    <t>Paciento pomirtinio tyrimo skyrimo aktas</t>
  </si>
  <si>
    <t>1.26.1.</t>
  </si>
  <si>
    <t>F 017-1/a SAM</t>
  </si>
  <si>
    <t>1.26.2.</t>
  </si>
  <si>
    <t>1.27.</t>
  </si>
  <si>
    <t xml:space="preserve">Ambulatorinė asmens sveikatos istorija Nr. (viršelis plonas) </t>
  </si>
  <si>
    <t>1.27.1.</t>
  </si>
  <si>
    <t>F 025/a SAM</t>
  </si>
  <si>
    <t>1.27.2.</t>
  </si>
  <si>
    <t>148 x 420mm; iš abiejų pusių, iš laikraštinio popieriaus</t>
  </si>
  <si>
    <t>1.28.</t>
  </si>
  <si>
    <t>Asmens sveikatos istorija (viršelis kartono)</t>
  </si>
  <si>
    <t>1.28.1.</t>
  </si>
  <si>
    <t>1.28.2.</t>
  </si>
  <si>
    <t>160 x 480mm; iš abiejų pusių, su vienu bigavimu</t>
  </si>
  <si>
    <t>1.29.</t>
  </si>
  <si>
    <t xml:space="preserve">Stacionarinių asmens sveikatos priežiūros paslaugų vertinimo anketa </t>
  </si>
  <si>
    <t>1.29.1.</t>
  </si>
  <si>
    <t xml:space="preserve">2023-03-09 Įsak. Nr. 2-209 </t>
  </si>
  <si>
    <t>1.29.2.</t>
  </si>
  <si>
    <t>A 4; iš vienos pusės, iš laikraštinio popieriaus</t>
  </si>
  <si>
    <t>1.30.</t>
  </si>
  <si>
    <t>Sveikatos priežiūros nepageidautinų įvykių pranešimų forma</t>
  </si>
  <si>
    <t>1.30.1.</t>
  </si>
  <si>
    <t>1.30.2.</t>
  </si>
  <si>
    <t>1.31.</t>
  </si>
  <si>
    <t>Diagnostikos medicinos prietaiso techninės būklės vertinimo priėmimo – perdavimo žurnalas</t>
  </si>
  <si>
    <t>1.31.1.</t>
  </si>
  <si>
    <t>1.31.2.</t>
  </si>
  <si>
    <t>1.32.</t>
  </si>
  <si>
    <t>Tyrimų paskyrimai</t>
  </si>
  <si>
    <t>1.32.1.</t>
  </si>
  <si>
    <t>1.32.2.</t>
  </si>
  <si>
    <t>1.33.</t>
  </si>
  <si>
    <t>Konsiliumo protokolas</t>
  </si>
  <si>
    <t>1.33.1.</t>
  </si>
  <si>
    <t>1.33.2.</t>
  </si>
  <si>
    <t>1.34.</t>
  </si>
  <si>
    <t>Konsiliumų registravimo žurnalas</t>
  </si>
  <si>
    <t>1.34.1.</t>
  </si>
  <si>
    <t>1.34.2.</t>
  </si>
  <si>
    <t>1.35.</t>
  </si>
  <si>
    <t>Išrašas iš medicinos dokumentų</t>
  </si>
  <si>
    <t>1.35.1.</t>
  </si>
  <si>
    <t xml:space="preserve">F 027/a SAM </t>
  </si>
  <si>
    <t>1.35.2.</t>
  </si>
  <si>
    <t>A5 iš abiejų pusių su kopijuojančiu lapu</t>
  </si>
  <si>
    <t>1.36.</t>
  </si>
  <si>
    <t>KT angiografijos protokolas</t>
  </si>
  <si>
    <t>1.36.1.</t>
  </si>
  <si>
    <t>1.36.2.</t>
  </si>
  <si>
    <t>1.37.</t>
  </si>
  <si>
    <t>Įdėtinis lapas į ambulatorinę asmens sveikatos istoriją (Galutinės (patikslintos) diagnozės, informacija apie profilaktinius sveikatos patikrinimus, gydytojo (kitų spec.))</t>
  </si>
  <si>
    <t>1.37.1.</t>
  </si>
  <si>
    <t>1.37.2.</t>
  </si>
  <si>
    <t>148 x 420mm iš abiejų pusių, iš laikraštinio popieriaus</t>
  </si>
  <si>
    <t>1.38.</t>
  </si>
  <si>
    <t>Įdėtinis lapas į ambulatorinę asmens sveikatos istoriją (Gydytojo įrašai)</t>
  </si>
  <si>
    <t>1.38.1.</t>
  </si>
  <si>
    <t>F 025-1/a SAM</t>
  </si>
  <si>
    <t>1.38.2.</t>
  </si>
  <si>
    <t>A 5; iš abiejų pusių, iš laikraštinio popieriaus</t>
  </si>
  <si>
    <t>1.39.</t>
  </si>
  <si>
    <t>Nėščiosios kortelė</t>
  </si>
  <si>
    <t>1.39.1.</t>
  </si>
  <si>
    <t>F 025-113/a SAM</t>
  </si>
  <si>
    <t>1.39.2.</t>
  </si>
  <si>
    <t>2 A 3; iš abiejų pusių (8 psl.), iš laikraštinio popieriaus</t>
  </si>
  <si>
    <t>1.40.</t>
  </si>
  <si>
    <t xml:space="preserve">Medicinos dokumentų išrašas/siuntimas </t>
  </si>
  <si>
    <t>1.40.1.</t>
  </si>
  <si>
    <t>1.40.2.</t>
  </si>
  <si>
    <t>1.41.</t>
  </si>
  <si>
    <t>Gydytojų konsultacinės komisijos išvadų registravimo žurnalas</t>
  </si>
  <si>
    <t>1.41.1.</t>
  </si>
  <si>
    <t>F 035/a SAM</t>
  </si>
  <si>
    <t>1.41.2.</t>
  </si>
  <si>
    <t>1.42.</t>
  </si>
  <si>
    <t>Nedarbingumo pažymėjimų registravimo žurnalas</t>
  </si>
  <si>
    <t>1.42.1.</t>
  </si>
  <si>
    <t>F 036/a 2023-04-19 Įsak. Nr. 76 p. 4</t>
  </si>
  <si>
    <t>1.42.2.</t>
  </si>
  <si>
    <t>1.43.</t>
  </si>
  <si>
    <t>Fizinės medicinos ir reabilitacijos procedūrų lentelė</t>
  </si>
  <si>
    <t>1.43.1.</t>
  </si>
  <si>
    <t>F 044/a 2023-04-19 Įsak. Nr. 76 p. 4</t>
  </si>
  <si>
    <t>1.43.2.</t>
  </si>
  <si>
    <t>1.44.</t>
  </si>
  <si>
    <t>Kreipimosi dėl pasiutligės kortelė</t>
  </si>
  <si>
    <t>1.44.1.</t>
  </si>
  <si>
    <t>F 045/a 2023-04-19 Įsak. Nr. 76 p. 4</t>
  </si>
  <si>
    <t>1.44.2.</t>
  </si>
  <si>
    <t>1.45.</t>
  </si>
  <si>
    <t>Rentgenodiagnostinių tyrimų registravimo žurnalas</t>
  </si>
  <si>
    <t>1.45.1.</t>
  </si>
  <si>
    <t>F 050/a 2023-04-19 Įsak. Nr. 76 p. 4</t>
  </si>
  <si>
    <t>1.45.2.</t>
  </si>
  <si>
    <t>1.46.</t>
  </si>
  <si>
    <t>Forma Nr.058-089-151/a "Pranešimas apie nustatytą (įtariamą) susirgimą"</t>
  </si>
  <si>
    <t>1.46.1.</t>
  </si>
  <si>
    <t xml:space="preserve">2024-09-27 įsakymas Nr. 2-1019, 5 priedas </t>
  </si>
  <si>
    <t>1.46.2.</t>
  </si>
  <si>
    <t>1.47.</t>
  </si>
  <si>
    <t>Infekcinių susirgimų  ir gyvūnų sužalotų pacientų registravimo žurnalas</t>
  </si>
  <si>
    <t>1.47.1.</t>
  </si>
  <si>
    <t>1.47.2.</t>
  </si>
  <si>
    <t>1.48.</t>
  </si>
  <si>
    <t>Pranešimas apie pirmą kartą nustatytą piktybinio naviko diagnozę</t>
  </si>
  <si>
    <t>1.48.1.</t>
  </si>
  <si>
    <t xml:space="preserve">F 090/a  SAM </t>
  </si>
  <si>
    <t>1.48.2.</t>
  </si>
  <si>
    <t>A 5; iš vienos pusės, iš laikraštinio popieriaus</t>
  </si>
  <si>
    <t>1.49.</t>
  </si>
  <si>
    <t xml:space="preserve">Medicininė pažyma dėl neatvykimo į darbą, Užimtumo tarnybą prie Lietuvos Respublikos socialinės apsaugos ir darbo ministerijos </t>
  </si>
  <si>
    <t>1.49.1.</t>
  </si>
  <si>
    <t>F 094/a SAM</t>
  </si>
  <si>
    <t>1.49.2.</t>
  </si>
  <si>
    <t>1.50.</t>
  </si>
  <si>
    <t>Nėštumo ir gimdymo istorija</t>
  </si>
  <si>
    <t>1.50.1.</t>
  </si>
  <si>
    <t>2016-10-07 SAM įsak. Nr.V-1149 2020-05-05 SAM įsak. Nr. V-1065</t>
  </si>
  <si>
    <t>1.50.2.</t>
  </si>
  <si>
    <t>1.51.</t>
  </si>
  <si>
    <t>Partograma</t>
  </si>
  <si>
    <t>1.51.1.</t>
  </si>
  <si>
    <t xml:space="preserve">F 096/a 1 priedas  SAM </t>
  </si>
  <si>
    <t>1.51.2.</t>
  </si>
  <si>
    <t>A 3; iš vienos pusės, iš laikraštinio popieriaus</t>
  </si>
  <si>
    <t>1.52.</t>
  </si>
  <si>
    <t>Cezario pjūvio operacijos protokolas</t>
  </si>
  <si>
    <t>1.52.1.</t>
  </si>
  <si>
    <t xml:space="preserve">F 096/a 3 priedas SAM </t>
  </si>
  <si>
    <t>1.52.2.</t>
  </si>
  <si>
    <t>1.53.</t>
  </si>
  <si>
    <t xml:space="preserve">Naujagimio raidos istorija   </t>
  </si>
  <si>
    <t>1.53.1.</t>
  </si>
  <si>
    <t xml:space="preserve">F 097/a SAM </t>
  </si>
  <si>
    <t>1.53.2.</t>
  </si>
  <si>
    <t>1.54.</t>
  </si>
  <si>
    <t>Prašymas dėl dalyvavimo gimdyme</t>
  </si>
  <si>
    <t>1.54.1.</t>
  </si>
  <si>
    <t>1.54.2.</t>
  </si>
  <si>
    <t>1.55.</t>
  </si>
  <si>
    <t>Gydytojo konsultanto iškvietimų registravimo žurnalas</t>
  </si>
  <si>
    <t>1.55.1.</t>
  </si>
  <si>
    <t>1.55.2.</t>
  </si>
  <si>
    <t>1.56.</t>
  </si>
  <si>
    <t xml:space="preserve">Anesteziologinės anamnezės ir anestezijos lapas </t>
  </si>
  <si>
    <t>1.56.1.</t>
  </si>
  <si>
    <t>F 156/a SAM</t>
  </si>
  <si>
    <t>1.56.2.</t>
  </si>
  <si>
    <t>A 4; iš abiejų pusių, ofsetinis popierius</t>
  </si>
  <si>
    <t>1.57.</t>
  </si>
  <si>
    <t>Receptas</t>
  </si>
  <si>
    <t>1.57.1.</t>
  </si>
  <si>
    <t>F 148/a SAM</t>
  </si>
  <si>
    <t>1.57.2.</t>
  </si>
  <si>
    <t>A 5; ofsetinis popierius</t>
  </si>
  <si>
    <t>1.58.</t>
  </si>
  <si>
    <t>Medicininės apžiūros neblaivumui, girtumo laipsniui nustatyti lapas</t>
  </si>
  <si>
    <t>1.58.1.</t>
  </si>
  <si>
    <t>F 155-1/a SAM</t>
  </si>
  <si>
    <t>1.58.2.</t>
  </si>
  <si>
    <t>1.59.</t>
  </si>
  <si>
    <t xml:space="preserve">Siuntimas laboratoriniam tyrimui </t>
  </si>
  <si>
    <t>1.59.1.</t>
  </si>
  <si>
    <t>F 200/a SAM</t>
  </si>
  <si>
    <t>1.59.2.</t>
  </si>
  <si>
    <t xml:space="preserve"> A4; dvipusis, laikraštinis popierius</t>
  </si>
  <si>
    <t>1.60.</t>
  </si>
  <si>
    <t xml:space="preserve">Mikrobiologinis tyrimas </t>
  </si>
  <si>
    <t>1.60.1.</t>
  </si>
  <si>
    <t>1.60.2.</t>
  </si>
  <si>
    <t>A 4; iš dviejų pusių, laikraštinis popierius</t>
  </si>
  <si>
    <t>1.61.</t>
  </si>
  <si>
    <t>Mikologinis ir DEMODEX FOLLICULORUM mikroskopinis tyrimas</t>
  </si>
  <si>
    <t>1.61.1.</t>
  </si>
  <si>
    <t>1.61.2.</t>
  </si>
  <si>
    <t>A 5 iš abiejų pusių, laikraštinis popierius</t>
  </si>
  <si>
    <t>1.62.</t>
  </si>
  <si>
    <t>Biocheminiai ir imunocheminiai  tyrimai</t>
  </si>
  <si>
    <t>1.62.1.</t>
  </si>
  <si>
    <t>1.62.2.</t>
  </si>
  <si>
    <t>A 4 iš abiejų pusių, laikraštinis popierius</t>
  </si>
  <si>
    <t>1.63.</t>
  </si>
  <si>
    <t>Tėvų sutikimas dėl naujagimiui atliekamų procedūrų</t>
  </si>
  <si>
    <t>1.63.1.</t>
  </si>
  <si>
    <t xml:space="preserve">F 097/a 3 priedas SAM </t>
  </si>
  <si>
    <t>1.63.2.</t>
  </si>
  <si>
    <t>1.64.</t>
  </si>
  <si>
    <t>Gydymo stacionare ligos istorijų, išduotų laikinam naudojimui, registracijos žurnalas</t>
  </si>
  <si>
    <t>1.64.1.</t>
  </si>
  <si>
    <t>2023-03-08 Įsak. Nr. 2-207 21 pavyzdys</t>
  </si>
  <si>
    <t>1.64.2.</t>
  </si>
  <si>
    <t>96 psl., lapai numeruoti, A4, laikraštinis popierius, surištas virvele</t>
  </si>
  <si>
    <t>1.65.</t>
  </si>
  <si>
    <t>Endoskopinių tyrimų registravimo žurnalas</t>
  </si>
  <si>
    <t>1.65.1.</t>
  </si>
  <si>
    <t>F 284/a 2023-04-19 Įsak. Nr. 76 p. 4</t>
  </si>
  <si>
    <t>1.65.2.</t>
  </si>
  <si>
    <t>1.66.</t>
  </si>
  <si>
    <t>Važtaraštis</t>
  </si>
  <si>
    <t>1.66.1.</t>
  </si>
  <si>
    <t>F 434 2023-04-19 Įsak. Nr. 76 p. 4</t>
  </si>
  <si>
    <t>1.66.2.</t>
  </si>
  <si>
    <t>1.67.</t>
  </si>
  <si>
    <t>Eritrocitų (konservuoto kraujo) užsakymo parinkimo lapas  parinkimo lapas</t>
  </si>
  <si>
    <t>1.67.1.</t>
  </si>
  <si>
    <t>F 474/a SAM</t>
  </si>
  <si>
    <t>1.67.2.</t>
  </si>
  <si>
    <t>1.68.</t>
  </si>
  <si>
    <t xml:space="preserve">Kraujo ir jo komponentų transfuzijos protokolas </t>
  </si>
  <si>
    <t>1.68.1.</t>
  </si>
  <si>
    <t>F 475/a 2023-04-19 Įsak. Nr. 76 p. 4</t>
  </si>
  <si>
    <t>1.68.2.</t>
  </si>
  <si>
    <t>1.69.</t>
  </si>
  <si>
    <t>Kineziterapijos procedūrų atlikimo kortelė</t>
  </si>
  <si>
    <t>1.69.1.</t>
  </si>
  <si>
    <t>1.69.2.</t>
  </si>
  <si>
    <t>A4 iš abiejų pusių, laikraštinis popierius</t>
  </si>
  <si>
    <t>1.70.</t>
  </si>
  <si>
    <t>Medicininės apžiūros aktų registravimo žurnalas</t>
  </si>
  <si>
    <t>1.70.1.</t>
  </si>
  <si>
    <t>2023-05-15 Įsak. Nr. 93 p. 2</t>
  </si>
  <si>
    <t>1.70.2.</t>
  </si>
  <si>
    <t>1.71.</t>
  </si>
  <si>
    <t>Kraujo ar kitų biologinių terpių ėminių  paėmimo etanoliui ar kitoms medžiagoms nustatyti registravimo žurnalas</t>
  </si>
  <si>
    <t>1.71.1.</t>
  </si>
  <si>
    <t>1.71.2.</t>
  </si>
  <si>
    <t>1.72.</t>
  </si>
  <si>
    <t>Planuojamų dienos chirurgijos operacijoms pacientų registracijos žurnalas</t>
  </si>
  <si>
    <t>1.72.1.</t>
  </si>
  <si>
    <t>1.72.2.</t>
  </si>
  <si>
    <t>1.73.</t>
  </si>
  <si>
    <t>EKG registravimo žurnalas</t>
  </si>
  <si>
    <t>1.73.1.</t>
  </si>
  <si>
    <t>1.73.2.</t>
  </si>
  <si>
    <t>1.74.</t>
  </si>
  <si>
    <t>Forma Nr.151-9/a "Lytiškai plintančios infekcijos, ŽIV nešiojimo ir ŽIV ligos epidemiologinio tyrimo protokolas"</t>
  </si>
  <si>
    <t>1.74.1.</t>
  </si>
  <si>
    <t xml:space="preserve">2024-11-29 įsakymo Nr. 2-1197, 3 priedas </t>
  </si>
  <si>
    <t>1.74.2.</t>
  </si>
  <si>
    <t>1.75.</t>
  </si>
  <si>
    <t>Informuoto paciento sutikimas tyrimams, gydymui ir slaugai VšĮ Klaipėdos universiteto ligoninės stacionare</t>
  </si>
  <si>
    <t>1.75.1.</t>
  </si>
  <si>
    <t>1.75.2.</t>
  </si>
  <si>
    <t>4 A iš vienos pusės, iš laikraštinio popieriaus</t>
  </si>
  <si>
    <t>1.76.</t>
  </si>
  <si>
    <t>Sutikimas tomografijai (KT ar BMR) atlikti</t>
  </si>
  <si>
    <t>1.76.1.</t>
  </si>
  <si>
    <t>1.76.2.</t>
  </si>
  <si>
    <t>1.77.</t>
  </si>
  <si>
    <t xml:space="preserve">Mikrobiologijos skyriaus krovinio registracijos žurnalas </t>
  </si>
  <si>
    <t>1.77.1.</t>
  </si>
  <si>
    <t>2025-01-17 įsakymas Nr. 2-37, 4 priedas</t>
  </si>
  <si>
    <t>1.77.2.</t>
  </si>
  <si>
    <t>Kartoniniais viršeliais 94  psl., ofsetinis popierius iš abiejų pusių, numeruotas</t>
  </si>
  <si>
    <t>1.78.</t>
  </si>
  <si>
    <t>Siuntimas stacionariniam gydymui</t>
  </si>
  <si>
    <t>1.78.1.</t>
  </si>
  <si>
    <t>F 025/a-LK 2023-04-19 Įsak. Nr. 76 p. 4</t>
  </si>
  <si>
    <t>1.78.2.</t>
  </si>
  <si>
    <t>1.79.</t>
  </si>
  <si>
    <t>Įdedamas lapas į gydymo (gimdymo) stacionare  istoriją Nr.</t>
  </si>
  <si>
    <t>1.79.1.</t>
  </si>
  <si>
    <t>1.79.2.</t>
  </si>
  <si>
    <t>A 4; iš vienos pusės, laikraštinis popierius</t>
  </si>
  <si>
    <t>1.80.</t>
  </si>
  <si>
    <t>Sutikimas operacijai, invazinei  ir/ar intervencinei procedūrai (bendras)</t>
  </si>
  <si>
    <t>1.80.1.</t>
  </si>
  <si>
    <t>1.80.2.</t>
  </si>
  <si>
    <t>1.81.</t>
  </si>
  <si>
    <t xml:space="preserve">Sutikimas sąnario implantacijos operacijai </t>
  </si>
  <si>
    <t>1.81.1.</t>
  </si>
  <si>
    <t>1.81.2.</t>
  </si>
  <si>
    <t>A 4; iš abiejų pusių, ofsetinis piopierius</t>
  </si>
  <si>
    <t>1.82.</t>
  </si>
  <si>
    <t xml:space="preserve">Sutikimas nuskausminimui </t>
  </si>
  <si>
    <t>1.82.1.</t>
  </si>
  <si>
    <t>1.82.2.</t>
  </si>
  <si>
    <t>1.83.</t>
  </si>
  <si>
    <t xml:space="preserve">Protezų, medikamentų ir medicinos priemonių įsigytų centralizuotai apskaitos žurnalas </t>
  </si>
  <si>
    <t>1.83.1.</t>
  </si>
  <si>
    <t>1.83.2.</t>
  </si>
  <si>
    <t>1.84.</t>
  </si>
  <si>
    <t xml:space="preserve">Sutikimas kraujo  ar jo komponentų perpylimui atlikti </t>
  </si>
  <si>
    <t>1.84.1.</t>
  </si>
  <si>
    <t>1.84.2.</t>
  </si>
  <si>
    <t>1.85.</t>
  </si>
  <si>
    <t>Skydliaukės ultragarsinis tyrimas</t>
  </si>
  <si>
    <t>1.85.1.</t>
  </si>
  <si>
    <t>1.85.2.</t>
  </si>
  <si>
    <t>1.86.</t>
  </si>
  <si>
    <t>Vidaus organų ultragarsinis tyrimas</t>
  </si>
  <si>
    <t>1.86.1.</t>
  </si>
  <si>
    <t>1.86.2.</t>
  </si>
  <si>
    <t>1.87.</t>
  </si>
  <si>
    <t>Mirties aktas</t>
  </si>
  <si>
    <t>1.87.1.</t>
  </si>
  <si>
    <t>2025-01-14 Įsak. Nr. 2-33, 1 priedas</t>
  </si>
  <si>
    <t>1.87.2.</t>
  </si>
  <si>
    <t>1.88.</t>
  </si>
  <si>
    <t>Ultragarsinių tyrimų registravimo žurnalas</t>
  </si>
  <si>
    <t>1.88.1.</t>
  </si>
  <si>
    <t>1.88.2.</t>
  </si>
  <si>
    <t>1.89.</t>
  </si>
  <si>
    <t>Anketa branduolinio magnetinio rezonanso tyrimui</t>
  </si>
  <si>
    <t>1.89.1.</t>
  </si>
  <si>
    <t>1.89.2.</t>
  </si>
  <si>
    <t>1.90.</t>
  </si>
  <si>
    <t>Panaudotų slaugos priemonių apskaitos lapas</t>
  </si>
  <si>
    <t>1.90.1.</t>
  </si>
  <si>
    <t>1.90.2.</t>
  </si>
  <si>
    <t>1.91.</t>
  </si>
  <si>
    <t>Panaudotų slaugos ir kitų medicinos priemonių apskaitos lapas (operacinėms)</t>
  </si>
  <si>
    <t>1.91.1.</t>
  </si>
  <si>
    <t>1.91.2.</t>
  </si>
  <si>
    <t>A4; iš abiejų pusių, iš laikraštinio popieriaus</t>
  </si>
  <si>
    <t>1.92.</t>
  </si>
  <si>
    <t>Paciento intensyvaus stebėjimo ir gydymo lapas Nr.</t>
  </si>
  <si>
    <t>1.92.1.</t>
  </si>
  <si>
    <t>1.92.2.</t>
  </si>
  <si>
    <t>1.93.</t>
  </si>
  <si>
    <t>Rūbų kvitas</t>
  </si>
  <si>
    <t>1.93.1.</t>
  </si>
  <si>
    <t>1.93.2.</t>
  </si>
  <si>
    <t>1.94.</t>
  </si>
  <si>
    <t xml:space="preserve">Kataraktos operacijos protokolas </t>
  </si>
  <si>
    <t>1.94.1.</t>
  </si>
  <si>
    <t>1.94.2.</t>
  </si>
  <si>
    <t>1.95.</t>
  </si>
  <si>
    <t>Medicinos technikos priežiūros žurnalas</t>
  </si>
  <si>
    <t>1.95.1.</t>
  </si>
  <si>
    <t>1.95.2.</t>
  </si>
  <si>
    <t>A4 iš abiejų pusių, viršelis standartinis, popierius – laikraštinis, 48 psl. surištas virvele, numeruotas</t>
  </si>
  <si>
    <t>1.96.</t>
  </si>
  <si>
    <t>Skydliaukės operacijos protokolas Nr.</t>
  </si>
  <si>
    <t>1.96.1.</t>
  </si>
  <si>
    <t>1.96.2.</t>
  </si>
  <si>
    <t>A4 iš abiejų pusių, iš laikraštinio popieriaus</t>
  </si>
  <si>
    <t>1.97.</t>
  </si>
  <si>
    <t>Paciento sutikimas rentgenokontrastiniam tyrimui</t>
  </si>
  <si>
    <t>1.97.1.</t>
  </si>
  <si>
    <t>1.97.2.</t>
  </si>
  <si>
    <t>1.98.</t>
  </si>
  <si>
    <t>Mitybos raciono užsakymo žiniaraštis</t>
  </si>
  <si>
    <t>1.98.1.</t>
  </si>
  <si>
    <t>F 7-1 SAM</t>
  </si>
  <si>
    <t>1.98.2.</t>
  </si>
  <si>
    <t>1.99.</t>
  </si>
  <si>
    <t>Žiniaraštis</t>
  </si>
  <si>
    <t>1.99.1.</t>
  </si>
  <si>
    <t>F 1-78</t>
  </si>
  <si>
    <t>1.99.2.</t>
  </si>
  <si>
    <t>A 4; iš vienos pusės, ofsetinis popierius</t>
  </si>
  <si>
    <t>1.100.</t>
  </si>
  <si>
    <t>Skydliaukės ir (ar) kaklo limfmazgių ir (ar) darinio kakle aspiracinė biopsija plona adata ultragarso kontrolėje</t>
  </si>
  <si>
    <t>1.100.1.</t>
  </si>
  <si>
    <t>1.100.2.</t>
  </si>
  <si>
    <t>A 4; iš abiejų pusių, laikraštinis popierius</t>
  </si>
  <si>
    <t>1.101.</t>
  </si>
  <si>
    <t>Sterilių gaminių apskaitos žurnalas ambulatoriniame konsultaciniame skyriuje</t>
  </si>
  <si>
    <t>1.101.1.</t>
  </si>
  <si>
    <t>2025-02-27 įsakymas Nr. 2-129, 10 priedas</t>
  </si>
  <si>
    <t>1.101.2.</t>
  </si>
  <si>
    <t>1.102.</t>
  </si>
  <si>
    <t>Sutikimas chemoterapijos procedūrai</t>
  </si>
  <si>
    <t>1.102.1.</t>
  </si>
  <si>
    <t>1.102.2.</t>
  </si>
  <si>
    <t>A4 iš vienos pusės, iš laikraštinio popieriaus</t>
  </si>
  <si>
    <t>1.103.</t>
  </si>
  <si>
    <t>Kvietimas (atvykti į ambulatoriją)</t>
  </si>
  <si>
    <t>1.103.1.</t>
  </si>
  <si>
    <t>1.103.2.</t>
  </si>
  <si>
    <t>145x105mm; A6;  iš abiejų pusių, žalios spalvos popierius</t>
  </si>
  <si>
    <t>1.104.</t>
  </si>
  <si>
    <t>Fibrobronchoskopija</t>
  </si>
  <si>
    <t>1.104.1.</t>
  </si>
  <si>
    <t>1.104.2.</t>
  </si>
  <si>
    <t>A4; iš vienos pusės, iš laikraštinio popieriaus</t>
  </si>
  <si>
    <t>1.105.</t>
  </si>
  <si>
    <t>Ėminių surinkimo pristatymo į laboratoriją registracijos žurnalas</t>
  </si>
  <si>
    <t>1.105.1.</t>
  </si>
  <si>
    <t>1.105.2.</t>
  </si>
  <si>
    <t>96 psl., sunumeruoti psl. kartono viršelis, A4, laikraštinis popierius, surištas virvele</t>
  </si>
  <si>
    <t>1.106.</t>
  </si>
  <si>
    <t>Gliukozės toleravimo mėginiai</t>
  </si>
  <si>
    <t>1.106.1.</t>
  </si>
  <si>
    <t>1.106.2.</t>
  </si>
  <si>
    <t>A5 iš vienos pusės, iš laikraštinio popieriaus</t>
  </si>
  <si>
    <t>1.107.</t>
  </si>
  <si>
    <t>Histologinių-citologinių tyrimų registravimo žurnalas</t>
  </si>
  <si>
    <t>1.107.1.</t>
  </si>
  <si>
    <t>1.107.2.</t>
  </si>
  <si>
    <t>50 lapų, A4, lapai sunumeruoti,  laikraštinis popierius, kartono viršelis, surištas virvele</t>
  </si>
  <si>
    <t>1.108.</t>
  </si>
  <si>
    <t>Išorinių konsultacijų registracijos žurnalas</t>
  </si>
  <si>
    <t>1.108.1.</t>
  </si>
  <si>
    <t>1.108.2.</t>
  </si>
  <si>
    <t>50 lapų, A4, lapai sunumeruoti, laikraštinis popierius, kartono viršelis, surištas virvele</t>
  </si>
  <si>
    <t>1.109.</t>
  </si>
  <si>
    <t>Etanolio apskaitos registracijos žurnalas</t>
  </si>
  <si>
    <t>1.109.1.</t>
  </si>
  <si>
    <t>2024-01-10 Įsak. Nr. 2-38 3priedas</t>
  </si>
  <si>
    <t>1.109.2.</t>
  </si>
  <si>
    <t>A4, 48 lapų, sunumeruoti, laikraštinis popierius, kartono viršelis, surištas virvele</t>
  </si>
  <si>
    <t>1.110.</t>
  </si>
  <si>
    <t xml:space="preserve">Išduotų/panaudotų vienkartinių asmens apsaugos priemonių  apskaitos forma </t>
  </si>
  <si>
    <t>1.110.1.</t>
  </si>
  <si>
    <t>1.110.2.</t>
  </si>
  <si>
    <t>A4, iš abiejų pusių, laikraštinis popierius</t>
  </si>
  <si>
    <t>1.111.</t>
  </si>
  <si>
    <t>Paciento sutikimas dėl jo tyrimo ir gydymo skubios pagalbos ir hospitalizacijos klinikoje</t>
  </si>
  <si>
    <t>1.111.1.</t>
  </si>
  <si>
    <t>2023-03-13 Įsak. Nr.50 p.6 1 priedas</t>
  </si>
  <si>
    <t>1.111.2.</t>
  </si>
  <si>
    <t xml:space="preserve">4 A iš vienos pusės, iš laikraštinio popieriaus, </t>
  </si>
  <si>
    <t>1.112.</t>
  </si>
  <si>
    <t>Stebėjimo paslaugos lapas. Gydytojo akušerio-ginekologo nėščiosios apžiūros lapas</t>
  </si>
  <si>
    <t>1.112.1.</t>
  </si>
  <si>
    <t>1.112.2.</t>
  </si>
  <si>
    <t>1.113.</t>
  </si>
  <si>
    <t>Būtinųjų priešnodžių suvartojimo nurašymo žurnalas</t>
  </si>
  <si>
    <t>1.113.1.</t>
  </si>
  <si>
    <t>2023-03-01 Įsak. Nr. 2-190</t>
  </si>
  <si>
    <t>1.113.2.</t>
  </si>
  <si>
    <t>1.114.</t>
  </si>
  <si>
    <t>Ambulatorinių pacientų registravimo žurnalas</t>
  </si>
  <si>
    <t>1.114.1.</t>
  </si>
  <si>
    <t>1.114.2.</t>
  </si>
  <si>
    <t>1.115.</t>
  </si>
  <si>
    <t>Gydytojų – konsultantų, atvykusių konsultuoti ne darbo metu, registravimo žurnalas</t>
  </si>
  <si>
    <t>1.115.1.</t>
  </si>
  <si>
    <t>1.115.2.</t>
  </si>
  <si>
    <t>1.116.</t>
  </si>
  <si>
    <t>Kartono lapai dokumentams archyvuoti</t>
  </si>
  <si>
    <t>1.116.1.</t>
  </si>
  <si>
    <t>Pagal ligoninėje galiojančią tvarką</t>
  </si>
  <si>
    <t>1.116.2.</t>
  </si>
  <si>
    <t>Kartonas, 52x32 cm., iš vienos pusės - balta spalva, blizgi. Fasuotė -100 vnt.</t>
  </si>
  <si>
    <t>1.117.</t>
  </si>
  <si>
    <t xml:space="preserve">Transfuzinių terpių perpylimo registravimo žurnalas </t>
  </si>
  <si>
    <t>1.117.1.</t>
  </si>
  <si>
    <t>F 009/a 2023-04-19 Įsak. Nr. 76 p. 4</t>
  </si>
  <si>
    <t>1.117.2.</t>
  </si>
  <si>
    <t>96 psl. sunumeruoti psl., kartono viršelis, laikraštinis popierius, surištas virvele</t>
  </si>
  <si>
    <t>1.118.</t>
  </si>
  <si>
    <t>Pacientų brachiterapijos procedūrų registracijos žurnalas</t>
  </si>
  <si>
    <t>1.118.1.</t>
  </si>
  <si>
    <t>1.118.2.</t>
  </si>
  <si>
    <t>Kartotiniais viršeliais, sunumeruotas,  96 psl., laikraštinis popierius, surištas virvele</t>
  </si>
  <si>
    <t>1.119.</t>
  </si>
  <si>
    <t>Rentgenoterapija gydomų pacientų registracijos žurnalas</t>
  </si>
  <si>
    <t>1.119.1.</t>
  </si>
  <si>
    <t>1.119.2.</t>
  </si>
  <si>
    <t>Kartoniniais viršeliais, sunumeruotas,  96 psl., laikraštinis popierius, surištas virvele</t>
  </si>
  <si>
    <t>1.120.</t>
  </si>
  <si>
    <t>Nuotolinė gamaterapija gydomų pacientų registracijos žurnalas</t>
  </si>
  <si>
    <t>1.120.1.</t>
  </si>
  <si>
    <t>1.120.2.</t>
  </si>
  <si>
    <t>Kartoniniai  viršeliais, sunumeruotas, 96 psl., laikraštinis popierius, surištas virvele</t>
  </si>
  <si>
    <t>1.121.</t>
  </si>
  <si>
    <t>Pacientės sutikimas sužadinti gimdymą</t>
  </si>
  <si>
    <t>1.121.1.</t>
  </si>
  <si>
    <t>1.121.2.</t>
  </si>
  <si>
    <t>A4; iš vienos pusės, laikraštinis popierius</t>
  </si>
  <si>
    <t>1.122.</t>
  </si>
  <si>
    <t>Darbuotojų saugos ir sveikatos įvadinių instruktavimų registravimo žurnalas</t>
  </si>
  <si>
    <t>1.122.1.</t>
  </si>
  <si>
    <t>LR valstybinė darbo inspekcijoa</t>
  </si>
  <si>
    <t>1.122.2.</t>
  </si>
  <si>
    <t xml:space="preserve">Kartoniniais viršeliais sunumeruotas ir surištas virvele  100 psl., laikraštinis popierius, </t>
  </si>
  <si>
    <t>1.123.</t>
  </si>
  <si>
    <t>Darbuotojų saugos ir sveikatos instruktavimų registravimo žurnalas</t>
  </si>
  <si>
    <t>1.123.1.</t>
  </si>
  <si>
    <t>2023-03-22 Įsak. Nr. 57 p. 1 8 priedas</t>
  </si>
  <si>
    <t>1.123.2.</t>
  </si>
  <si>
    <t>Minkštais  viršeliais sunumeruotas ir surištas virvele  100 psl., laikraštinis popierius</t>
  </si>
  <si>
    <t>1.124.</t>
  </si>
  <si>
    <t>Darbuotojų, supažindintų su darbo tvarkos taisyklėmis, registracijos žurnalas</t>
  </si>
  <si>
    <t>1.124.1.</t>
  </si>
  <si>
    <t>1.124.2.</t>
  </si>
  <si>
    <t>A4, kartoninis viršelis, 44 psl., ofsetinis popierius, surištas virvele, numeruotas</t>
  </si>
  <si>
    <t>1.125.</t>
  </si>
  <si>
    <t>Gaisrinės saugos instruktažų registracijos žurnalas</t>
  </si>
  <si>
    <t>1.125.1.</t>
  </si>
  <si>
    <t>1.125.2.</t>
  </si>
  <si>
    <t>Kartoniniais viršeliais sunumeruotas ir surištas virvele 100 psl., raudonos spalvos viršelis, ofsetinis popierius</t>
  </si>
  <si>
    <t>1.126.</t>
  </si>
  <si>
    <t>Radiacinės saugos instruktavimų registracijos žurnalas</t>
  </si>
  <si>
    <t>1.126.1.</t>
  </si>
  <si>
    <t>1.126.2.</t>
  </si>
  <si>
    <t>Kartoniniais viršeliais sunumeruotas ir surištas virvele 100 psl., geltonos  spalvos viršelis, laikraštinis popierius</t>
  </si>
  <si>
    <t>1.127.</t>
  </si>
  <si>
    <t>Vidaus tvarkos taisyklių registracijos žurnalas</t>
  </si>
  <si>
    <t>1.127.1.</t>
  </si>
  <si>
    <t>1.127.2.</t>
  </si>
  <si>
    <t>1.128.</t>
  </si>
  <si>
    <t>Darbuotojų, supažindintų su viešosios sveikatos priežiūros įstaigos elgesio kodeksu, registracijos žurnalas</t>
  </si>
  <si>
    <t>1.128.1.</t>
  </si>
  <si>
    <t>1.128.2.</t>
  </si>
  <si>
    <t>1.129.</t>
  </si>
  <si>
    <t>Gydytojo akušerio ginekologo pacientės apžiūros lapas</t>
  </si>
  <si>
    <t>1.129.1.</t>
  </si>
  <si>
    <t>2023-01-19 Įsak. Nr.14 p.1 7 priedas</t>
  </si>
  <si>
    <t>1.129.2.</t>
  </si>
  <si>
    <t>1.130.</t>
  </si>
  <si>
    <t>Imunohematologinių ėminių pristatymo ir atsakymų gavimo apskaitos žurnalas</t>
  </si>
  <si>
    <t>1.130.1.</t>
  </si>
  <si>
    <t>1.130.2.</t>
  </si>
  <si>
    <t>A4,96 psl. sunumeruoti psl. kartono viršelis, laikraštinis popierius, surištas virvele</t>
  </si>
  <si>
    <t>1.131.</t>
  </si>
  <si>
    <t>Sutikimas kaulų mineralinio tankio tyrimui atlikti</t>
  </si>
  <si>
    <t>1.131.1.</t>
  </si>
  <si>
    <t>1.131.2.</t>
  </si>
  <si>
    <t>A4 iš vienos pusės, laikraštinis popierius</t>
  </si>
  <si>
    <t>1.132.</t>
  </si>
  <si>
    <t>Skreplių siuntimas tuberkuliozei mikroskopijos būdu nustatyti</t>
  </si>
  <si>
    <t>1.132.1.</t>
  </si>
  <si>
    <t xml:space="preserve">200-1/a SAM </t>
  </si>
  <si>
    <t>1.132.2.</t>
  </si>
  <si>
    <t>A5 formatas, iš abiejų pusių, iš laikraštinio popieriaus</t>
  </si>
  <si>
    <t>1.133.</t>
  </si>
  <si>
    <t>Medicininių dokumentų perdavimo kurjerei į med. archyvą registracijos žurnalas</t>
  </si>
  <si>
    <t>1.133.1.</t>
  </si>
  <si>
    <t>1.133.2.</t>
  </si>
  <si>
    <t>48 psl., A4, laikraštinis popierius, surištas virvele, numeruotas</t>
  </si>
  <si>
    <t>1.134.</t>
  </si>
  <si>
    <t>Gautų ir išduotų kraujo komponentų apskaitos žurnalas</t>
  </si>
  <si>
    <t>1.134.1.</t>
  </si>
  <si>
    <t>1.134.2.</t>
  </si>
  <si>
    <t>1.135.</t>
  </si>
  <si>
    <t xml:space="preserve">Atliktų hemodializių registravimo žurnalas </t>
  </si>
  <si>
    <t>1.135.1.</t>
  </si>
  <si>
    <t>1.135.2.</t>
  </si>
  <si>
    <t>1.136.</t>
  </si>
  <si>
    <t>Hemodialize gydomo paciento stebėjimo ir gydytojo paskyrimų lapas</t>
  </si>
  <si>
    <t>1.136.1.</t>
  </si>
  <si>
    <t>1.136.2.</t>
  </si>
  <si>
    <t>A 4 iš vienos pusės, laikraštinis popierius, surištas virvele, numeruotas</t>
  </si>
  <si>
    <t>1.137.</t>
  </si>
  <si>
    <t>Naujagimio intensyvaus stebėjimo ir gydymo lapas</t>
  </si>
  <si>
    <t>1.137.1.</t>
  </si>
  <si>
    <t>1.137.2.</t>
  </si>
  <si>
    <t>1.138.</t>
  </si>
  <si>
    <t>Vardinio vaistinio preparato skyrimo pareiškimas</t>
  </si>
  <si>
    <t>1.138.1.</t>
  </si>
  <si>
    <t>2023-02-13 Įsak. Nr. 31 p. 2 2 priedas</t>
  </si>
  <si>
    <t>1.138.2.</t>
  </si>
  <si>
    <t>1.139.</t>
  </si>
  <si>
    <t>Onkologijos chemoterapijos dienos stacionaro dienynas (1 diena)</t>
  </si>
  <si>
    <t>1.139.1.</t>
  </si>
  <si>
    <t>1.139.2.</t>
  </si>
  <si>
    <t>A 5 iš vienos pusės, iš laikraštinio popieriaus</t>
  </si>
  <si>
    <t>1.140.</t>
  </si>
  <si>
    <t>Onkologijos chemoterapijos dienos stacionaro dienynas (5 diena)</t>
  </si>
  <si>
    <t>1.140.1.</t>
  </si>
  <si>
    <t>1.140.2.</t>
  </si>
  <si>
    <t>1.141.</t>
  </si>
  <si>
    <t>Gliukozės kapiliariniame kraujyje tyrimas</t>
  </si>
  <si>
    <t>1.141.1.</t>
  </si>
  <si>
    <t>1.141.2.</t>
  </si>
  <si>
    <t>1.142.</t>
  </si>
  <si>
    <t>Mikrobiologinis (serologinis) tyrimas</t>
  </si>
  <si>
    <t>1.142.1.</t>
  </si>
  <si>
    <t>1.142.2.</t>
  </si>
  <si>
    <t>1.143.</t>
  </si>
  <si>
    <t>Imunologijos skyriuje atliekami kraujo tyrimai</t>
  </si>
  <si>
    <t>1.143.1.</t>
  </si>
  <si>
    <t>1.143.2.</t>
  </si>
  <si>
    <t>1.144.</t>
  </si>
  <si>
    <t>Suderinamumo mėginių registravimo žurnalas</t>
  </si>
  <si>
    <t>1.144.1.</t>
  </si>
  <si>
    <t>1.144.2.</t>
  </si>
  <si>
    <t>A4, 96 psl. sunumeruoti psl., kartono viršelis, laikraštinis popierius, surištas virvele</t>
  </si>
  <si>
    <t>1.145.</t>
  </si>
  <si>
    <t>Molekulinis tyrimas (onkogenetiniai tyrimai)</t>
  </si>
  <si>
    <t>1.145.1.</t>
  </si>
  <si>
    <t>1.145.2.</t>
  </si>
  <si>
    <t>A5, iš abiejų pusių, laikraštinis popierius</t>
  </si>
  <si>
    <t>1.146.</t>
  </si>
  <si>
    <t>Kapiliarinio kraujo gliukozės ėminių pristatymo ir atsakymų gavimo žurnalas</t>
  </si>
  <si>
    <t>1.146.1.</t>
  </si>
  <si>
    <t>1.146.2.</t>
  </si>
  <si>
    <t>1.147.</t>
  </si>
  <si>
    <t>Stebėjimo paslaugos lapas</t>
  </si>
  <si>
    <t>1.147.1.</t>
  </si>
  <si>
    <t>1.147.2.</t>
  </si>
  <si>
    <t>1.148.</t>
  </si>
  <si>
    <t>Mikrobiologinių ėminių pristatymo registravimo žurnalas</t>
  </si>
  <si>
    <t>1.148.1.</t>
  </si>
  <si>
    <t>1.148.2.</t>
  </si>
  <si>
    <t>1.149.</t>
  </si>
  <si>
    <t>Stebėjimo paslaugos lapo dienynas</t>
  </si>
  <si>
    <t>1.149.1.</t>
  </si>
  <si>
    <t>1.149.2.</t>
  </si>
  <si>
    <t>1.150.</t>
  </si>
  <si>
    <t>Sanitarinių nuoplovų tyrimų rezultatų registravimo žurnalas</t>
  </si>
  <si>
    <t>1.150.1.</t>
  </si>
  <si>
    <t>1.150.2.</t>
  </si>
  <si>
    <t>1.151.</t>
  </si>
  <si>
    <t>Maitinamųjų terpių gamybos ir kontrolės rezultatų registravimo žurnalas</t>
  </si>
  <si>
    <t>1.151.1.</t>
  </si>
  <si>
    <t>1.151.2.</t>
  </si>
  <si>
    <t xml:space="preserve">A4, 96 psl. sunumeruoti psl., kartono viršelis, laikraštinis popierius, surištas virvele             </t>
  </si>
  <si>
    <t>1.152.</t>
  </si>
  <si>
    <t>Klinikinės diagnostinės laboratorijos įvykių registravimo žurnalas</t>
  </si>
  <si>
    <t>1.152.1.</t>
  </si>
  <si>
    <t>1.152.2.</t>
  </si>
  <si>
    <t>1.153.</t>
  </si>
  <si>
    <t>Dietinių patiekalų, išduodamų į skyrius, temperatūros patikros žurnalas</t>
  </si>
  <si>
    <t>1.153.1.</t>
  </si>
  <si>
    <t>1.153.2.</t>
  </si>
  <si>
    <t>48 psl., lapai nenumeruoti, viršelis minkštas, A4, laikraštinis popierius, surištas virvele</t>
  </si>
  <si>
    <t>1.154.</t>
  </si>
  <si>
    <t>Aplinkos paviršių higieninės būklės vizualinės patikros registras Nr.</t>
  </si>
  <si>
    <t>1.154.1.</t>
  </si>
  <si>
    <t>025-04-10 įsakymas Nr. 2-215, 7 priedas</t>
  </si>
  <si>
    <t>1.154.2.</t>
  </si>
  <si>
    <t>A4; vienpusis, laikraštinio popieriaus</t>
  </si>
  <si>
    <t>1.155.</t>
  </si>
  <si>
    <t>Asmens duomenų saugumo pažeidimų registravimo žurnalas</t>
  </si>
  <si>
    <t>1.155.1.</t>
  </si>
  <si>
    <t>Klaipėdos universiteto ligoninėje tvarkos aprašo 3 priedas</t>
  </si>
  <si>
    <t>1.155.2.</t>
  </si>
  <si>
    <t xml:space="preserve">A4, 96 psl. sunumeruoti psl., kartono viršelis, ofsetinis popierius, surištas virvele             </t>
  </si>
  <si>
    <t>1.156.</t>
  </si>
  <si>
    <t>Vandens kokybės tyrimų rezultatų registravimo žurnalas (Laboratorija)</t>
  </si>
  <si>
    <t>1.156.1.</t>
  </si>
  <si>
    <t>1.156.2.</t>
  </si>
  <si>
    <t>1.157.</t>
  </si>
  <si>
    <t>Medicinos priemonės pasas</t>
  </si>
  <si>
    <t>1.157.1.</t>
  </si>
  <si>
    <t>1.157.2.</t>
  </si>
  <si>
    <t> A4, 12 lapų, laikr, viršelis 170 gr, spauda abipusė</t>
  </si>
  <si>
    <t>1.158.</t>
  </si>
  <si>
    <t>Kapiliarinio kraujo gliukozės tyrimų rezultatų registravimo žurnalas</t>
  </si>
  <si>
    <t>1.158.1.</t>
  </si>
  <si>
    <t>1.158.2.</t>
  </si>
  <si>
    <t>A4, 96 psl. sunumeruoti psl. kartono viršelis, laikraštinis popierius, surištas virvele</t>
  </si>
  <si>
    <t>1.159.</t>
  </si>
  <si>
    <t xml:space="preserve">Pacientams skirtų paramos būdu gautų vaistinių preparatų ir/ar medicininių priemonių registracijos žurnalas Nr. </t>
  </si>
  <si>
    <t>1.159.1.</t>
  </si>
  <si>
    <t>2023-01-16 Įsak. Nr. 2-64 2 priedas</t>
  </si>
  <si>
    <t>1.159.2.</t>
  </si>
  <si>
    <t>A 4; iš abiejų pusių, 30 lapų, ofsetinis popierius, surištas virvele, numeruotas</t>
  </si>
  <si>
    <t>1.160.</t>
  </si>
  <si>
    <t>Ambulatoriniam pacientui paramos vaistiniais preparatais ir/ar medicinos priemonėmis išdavimo paskyrimas</t>
  </si>
  <si>
    <t>1.160.1.</t>
  </si>
  <si>
    <t>2023-01-16 Įsak. Nr. 2-64 3 priedas</t>
  </si>
  <si>
    <t>1.160.2.</t>
  </si>
  <si>
    <t>A 4; iš abiejų pusių, 20 lapų, ofsetinis popierius, surištas virvele, numeruotas</t>
  </si>
  <si>
    <t>1.161.</t>
  </si>
  <si>
    <t>Operacijos metu panaudotos medžiagos, chirurginių adatų ir instrumentų apskaitos lapas</t>
  </si>
  <si>
    <t>1.161.1.</t>
  </si>
  <si>
    <t>1.161.2.</t>
  </si>
  <si>
    <t>1.162.</t>
  </si>
  <si>
    <t>Gimdyvės sutikimas dėl mažos rizikos gimdymo priežiūros</t>
  </si>
  <si>
    <t>1.162.1.</t>
  </si>
  <si>
    <t>1.162.2.</t>
  </si>
  <si>
    <t>1.163.</t>
  </si>
  <si>
    <t>Pacientų indų tvarkymo patalpos generalinio valymo žurnalas</t>
  </si>
  <si>
    <t>1.163.1.</t>
  </si>
  <si>
    <t>1.163.2.</t>
  </si>
  <si>
    <t>48 psl., lapai numeruoti, viršelis minkštas, A4, laikraštinis popierius, surištas virvele</t>
  </si>
  <si>
    <t>1.164.</t>
  </si>
  <si>
    <t>Maisto gabenimo į skyrius kontrolės žurnalas</t>
  </si>
  <si>
    <t>1.164.1.</t>
  </si>
  <si>
    <t>1.164.2.</t>
  </si>
  <si>
    <t>48 psl. lapai numeruoti, viršelis minkštas, A4, laikraštinis popierius, surištas virvele</t>
  </si>
  <si>
    <t>1.165.</t>
  </si>
  <si>
    <t>Paciento būklės apžiūros lapas teikiant stebėjimo paslaugą infekcinių ligų departamente</t>
  </si>
  <si>
    <t>1.165.1.</t>
  </si>
  <si>
    <t>1.165.2.</t>
  </si>
  <si>
    <t>1.166.</t>
  </si>
  <si>
    <t>Iškeliamo paciento būklės įvertinimas</t>
  </si>
  <si>
    <t>1.166.1.</t>
  </si>
  <si>
    <t>1.166.2.</t>
  </si>
  <si>
    <t>A4, iš abiejų pusių, iš laikraštinio popieriaus</t>
  </si>
  <si>
    <t>1.167.</t>
  </si>
  <si>
    <t>Politraumos protokolas</t>
  </si>
  <si>
    <t>1.167.1.</t>
  </si>
  <si>
    <t>1.167.2.</t>
  </si>
  <si>
    <t>A3, iš abiejų pusių, iš laikraštinio popieriaus</t>
  </si>
  <si>
    <t>1.168.</t>
  </si>
  <si>
    <t>Informuoto paciento sutikimas radiologinės diagnostikos tyrimui atlikti</t>
  </si>
  <si>
    <t>1.168.1.</t>
  </si>
  <si>
    <t>1.168.2.</t>
  </si>
  <si>
    <t>1.169.</t>
  </si>
  <si>
    <t>Radioterapijos ir brachiterapijos skyrių radioterapijos procedūros protokolas</t>
  </si>
  <si>
    <t>1.169.1.</t>
  </si>
  <si>
    <t>1.169.2.</t>
  </si>
  <si>
    <t>1.170.</t>
  </si>
  <si>
    <t>Radioterapijos skyriaus rentgenoterapijos procedūros protokolas</t>
  </si>
  <si>
    <t>1.170.1.</t>
  </si>
  <si>
    <t>1.170.2.</t>
  </si>
  <si>
    <t>A4, iš vienos pusės, iš laikraštinio popieriaus</t>
  </si>
  <si>
    <t>1.171.</t>
  </si>
  <si>
    <t>Radioterapijos procedūrų registravimo protokolas</t>
  </si>
  <si>
    <t>1.171.1.</t>
  </si>
  <si>
    <t>1.171.2.</t>
  </si>
  <si>
    <t>1.172.</t>
  </si>
  <si>
    <t>Nėščiosios sutikimas dėl sveikatos priežiūros gimdymo metu</t>
  </si>
  <si>
    <t>1.172.1.</t>
  </si>
  <si>
    <t>1.172.2.</t>
  </si>
  <si>
    <t>1.173.</t>
  </si>
  <si>
    <t>Matavimo priemonių metrologinio patikrinimo apskaitos žurnalas</t>
  </si>
  <si>
    <t>1.173.1.</t>
  </si>
  <si>
    <t>1.173.2.</t>
  </si>
  <si>
    <t>1.174.</t>
  </si>
  <si>
    <t>Neimplantuojamųjų aktyviųjų medicinos priemonių apskaitos žurnalas</t>
  </si>
  <si>
    <t>1.174.1.</t>
  </si>
  <si>
    <t>1.174.2.</t>
  </si>
  <si>
    <t>1.175.</t>
  </si>
  <si>
    <t>Incidentų registravimo žurnalas</t>
  </si>
  <si>
    <t>1.175.1.</t>
  </si>
  <si>
    <t>2023-03-22 Įsak. Nr. 57 p. 1 9 priedas</t>
  </si>
  <si>
    <t>1.175.2.</t>
  </si>
  <si>
    <t>1.176.</t>
  </si>
  <si>
    <t>Laparoskopinės cholecistektomijos operacijos protokolas</t>
  </si>
  <si>
    <t>1.176.1.</t>
  </si>
  <si>
    <t>1.176.2.</t>
  </si>
  <si>
    <t>1.177.</t>
  </si>
  <si>
    <t>Atviros cholecistektomijos operacijos protokolas</t>
  </si>
  <si>
    <t>1.177.1.</t>
  </si>
  <si>
    <t>1.177.2.</t>
  </si>
  <si>
    <t>1.178.</t>
  </si>
  <si>
    <t>Paciento būklės stebėjimo lapas (priėmimo skyriaus)</t>
  </si>
  <si>
    <t>1.178.1.</t>
  </si>
  <si>
    <t>2025-03-25 įsakymu Nr. 2-184, priedas Nr. 1</t>
  </si>
  <si>
    <t>1.178.2.</t>
  </si>
  <si>
    <t>1.179.</t>
  </si>
  <si>
    <t>MOLEKULINIS MIKROBIOLOGINIS TYRIMAS (Infekcinių ligų sukėlėjų DNR/RNR tyrimas)</t>
  </si>
  <si>
    <t>1.179.1.</t>
  </si>
  <si>
    <t xml:space="preserve">2025-01-10 įsakymu Nr. 2-26 </t>
  </si>
  <si>
    <t>1.179.2.</t>
  </si>
  <si>
    <t>A4; iš dviejų pusių; laikraštinis popierius</t>
  </si>
  <si>
    <t>1.180.</t>
  </si>
  <si>
    <t>Toksinų – narkotinių medžiagų nustatymo šlapime tyrimas</t>
  </si>
  <si>
    <t>1.180.1.</t>
  </si>
  <si>
    <t>1.180.2.</t>
  </si>
  <si>
    <t>1.181.</t>
  </si>
  <si>
    <t>Hematologinis tyrimas</t>
  </si>
  <si>
    <t>1.181.1.</t>
  </si>
  <si>
    <t>1.181.2.</t>
  </si>
  <si>
    <t>1.182.</t>
  </si>
  <si>
    <t>Šlapimo tyrimas</t>
  </si>
  <si>
    <t>1.182.1.</t>
  </si>
  <si>
    <t>1.182.2.</t>
  </si>
  <si>
    <t>A5 iš abiejų pusių, laikraštinis popierius</t>
  </si>
  <si>
    <t>1.183.</t>
  </si>
  <si>
    <t>Skreplių tyrimas</t>
  </si>
  <si>
    <t>1.183.1.</t>
  </si>
  <si>
    <t>1.183.2.</t>
  </si>
  <si>
    <t>1.184.</t>
  </si>
  <si>
    <t>Lyties organų išskyrų tyrimas</t>
  </si>
  <si>
    <t>1.184.1.</t>
  </si>
  <si>
    <t>1.184.2.</t>
  </si>
  <si>
    <t>1.185.</t>
  </si>
  <si>
    <t>Koprologinis tyrimas</t>
  </si>
  <si>
    <t>1.185.1.</t>
  </si>
  <si>
    <t>1.185.2.</t>
  </si>
  <si>
    <t>1.186.</t>
  </si>
  <si>
    <t>Galvos ir nugaros smegenų skysčio (likvoro) tyrimas</t>
  </si>
  <si>
    <t>1.186.1.</t>
  </si>
  <si>
    <t>1.186.2.</t>
  </si>
  <si>
    <t>1.187.</t>
  </si>
  <si>
    <t>Konkrementų tyrimas</t>
  </si>
  <si>
    <t>1.187.1.</t>
  </si>
  <si>
    <t>1.187.2.</t>
  </si>
  <si>
    <t>1.188.</t>
  </si>
  <si>
    <t>Kraujo parazitų tyrimas storame kraujo laše ir kraujo tepinėlyje tyrimas</t>
  </si>
  <si>
    <t>1.188.1.</t>
  </si>
  <si>
    <t>1.188.2.</t>
  </si>
  <si>
    <t>1.189.</t>
  </si>
  <si>
    <t>Kraujo grupės, Rh (D),  rezus fenotipo,  rezus antikūnų tyrimas</t>
  </si>
  <si>
    <t>1.189.1.</t>
  </si>
  <si>
    <t>1.189.2.</t>
  </si>
  <si>
    <t>1.190.</t>
  </si>
  <si>
    <t>Paciento, kuriam įtariama ausų, nosies, gerklės patologija, apžiūros lapas</t>
  </si>
  <si>
    <t>1.190.1.</t>
  </si>
  <si>
    <t>2023-01-19 Įsak. Nr.14 p.1 8 priedas</t>
  </si>
  <si>
    <t>1.190.2.</t>
  </si>
  <si>
    <t>1.191.</t>
  </si>
  <si>
    <t>Monokloninių baltymų, laisvų lengvųjų imunoglobulino grandžių (BENCE-JONES baltymo), imunoglobulino G (IgG) oligokloninių juostų nustatymas</t>
  </si>
  <si>
    <t>1.191.1.</t>
  </si>
  <si>
    <t>1.191.2.</t>
  </si>
  <si>
    <t>1.192.</t>
  </si>
  <si>
    <t>Kraujo krešėjimo sistemos tyrimai</t>
  </si>
  <si>
    <t>1.192.1.</t>
  </si>
  <si>
    <t>1.192.2.</t>
  </si>
  <si>
    <t>1.193.</t>
  </si>
  <si>
    <t>Tėvams suteikta informacija apie naujagimio priežiūrą ir maitinimą</t>
  </si>
  <si>
    <t>1.193.1.</t>
  </si>
  <si>
    <t xml:space="preserve">F 097/a 2 priedas SAM </t>
  </si>
  <si>
    <t>1.193.2.</t>
  </si>
  <si>
    <t xml:space="preserve">A4, iš vienos pusės, iš laikraštinio popieriaus </t>
  </si>
  <si>
    <t>1.194.</t>
  </si>
  <si>
    <t>Gydytojo dienynas</t>
  </si>
  <si>
    <t>1.194.1.</t>
  </si>
  <si>
    <t>F 097/a SAM</t>
  </si>
  <si>
    <t>1.194.2.</t>
  </si>
  <si>
    <t xml:space="preserve">A4, iš abiejų pusių, laikraštinis popierius </t>
  </si>
  <si>
    <t>1.195.</t>
  </si>
  <si>
    <t>Gimdymo eiga</t>
  </si>
  <si>
    <t>1.195.1.</t>
  </si>
  <si>
    <t>1.195.2.</t>
  </si>
  <si>
    <t>A4, iš dviejų pusių, laikraštinis popierius (įdedamas lapas į neščiosios kortelę pozicija 75)</t>
  </si>
  <si>
    <t>1.196.</t>
  </si>
  <si>
    <t>Sveiko naujagimio stebėjimas</t>
  </si>
  <si>
    <t>1.196.1.</t>
  </si>
  <si>
    <t>1.196.2.</t>
  </si>
  <si>
    <t xml:space="preserve">A4 iš dvipusis, laikraštinis spalvotas popierius </t>
  </si>
  <si>
    <t>1.197.</t>
  </si>
  <si>
    <t>Procedūrų registravimo žurnalas</t>
  </si>
  <si>
    <t>1.197.1.</t>
  </si>
  <si>
    <t>1.197.2.</t>
  </si>
  <si>
    <t>A4, horizontalus, 48 lapų., kartono viršelis, laikraštinis popierius, iš abiejų pusių, surištas virvele, numeruotas</t>
  </si>
  <si>
    <t>1.198.</t>
  </si>
  <si>
    <t>Šlapimo tyrimas pagal Zimnickį</t>
  </si>
  <si>
    <t>1.198.1.</t>
  </si>
  <si>
    <t>1.198.2.</t>
  </si>
  <si>
    <t>1.199.</t>
  </si>
  <si>
    <t>Sinovijinio skysčio tyrimas</t>
  </si>
  <si>
    <t>1.199.1.</t>
  </si>
  <si>
    <t>1.199.2.</t>
  </si>
  <si>
    <t>A5 iš abiejų pusių, laikraštinis popieriius</t>
  </si>
  <si>
    <t>1.200.</t>
  </si>
  <si>
    <t>Mikrobiologinių tyrimų rezultatų registravimo žurnalas</t>
  </si>
  <si>
    <t>1.200.1.</t>
  </si>
  <si>
    <t>1.200.2.</t>
  </si>
  <si>
    <t>Kartoninis viršelis, 96 psl, sunumeruoti puslapiai, surišta virvele, laikraštinis popierius</t>
  </si>
  <si>
    <t>1.201.</t>
  </si>
  <si>
    <t>Seifo rakto ir narkotinių vaistinių preparatų kiekio perdavimo žurnalas</t>
  </si>
  <si>
    <t>1.201.1.</t>
  </si>
  <si>
    <t>2023-12-21 Įsak. Nr. 2-1038</t>
  </si>
  <si>
    <t>1.201.2.</t>
  </si>
  <si>
    <t>1.202.</t>
  </si>
  <si>
    <t>Narkotinių vaistinių preparatų apskaitos knyga</t>
  </si>
  <si>
    <t>1.202.1.</t>
  </si>
  <si>
    <t>1.202.2.</t>
  </si>
  <si>
    <t>48 psl. A4, ofsetinis popierius, surišta, sunumeruota</t>
  </si>
  <si>
    <t>1.203.</t>
  </si>
  <si>
    <t>Sterilių gaminių apskaitos lapas</t>
  </si>
  <si>
    <t>1.203.1.</t>
  </si>
  <si>
    <t>2025-02-27 įsakymas Nr. 2-129, 9 priedas</t>
  </si>
  <si>
    <t>1.203.2.</t>
  </si>
  <si>
    <t>1.204.</t>
  </si>
  <si>
    <t>Konsultacinė pagalba sergančiajam cukriniu diabetu</t>
  </si>
  <si>
    <t>1.204.1.</t>
  </si>
  <si>
    <t>1.204.2.</t>
  </si>
  <si>
    <t>1.205.</t>
  </si>
  <si>
    <t>1.9 iškeliamos iš mažos rizikos gimdymo poskyrio gimdyvės būklės įvertinimas</t>
  </si>
  <si>
    <t>1.205.1.</t>
  </si>
  <si>
    <t>1.205.2.</t>
  </si>
  <si>
    <t>1.206.</t>
  </si>
  <si>
    <t>Civilinės saugos instruktavimo registracijos žurnalas</t>
  </si>
  <si>
    <t>1.206.1.</t>
  </si>
  <si>
    <t>2024-11-7 Nr. 2-1149</t>
  </si>
  <si>
    <t>1.206.2.</t>
  </si>
  <si>
    <t>A4, kartoninis viršelis, laikraštinis popierius, sunumeruotas, 100 psl.</t>
  </si>
  <si>
    <t>1.207.</t>
  </si>
  <si>
    <t>Įsakymų registras</t>
  </si>
  <si>
    <t>1.207.1.</t>
  </si>
  <si>
    <t>1.207.2.</t>
  </si>
  <si>
    <t>A4, vertikalus, susegtas žurnalas, 96 psl., kartono viršelis, laikraštinis popierius, iš abiejų pusių, numeruotas</t>
  </si>
  <si>
    <t>1.208.</t>
  </si>
  <si>
    <t>Informuoto paciento valios pareiškimo, suteikus stacionarines paslaugas</t>
  </si>
  <si>
    <t>1.208.1.</t>
  </si>
  <si>
    <t>1.208.2.</t>
  </si>
  <si>
    <t>A4, popierius ofsetinis, iš vienos pusės</t>
  </si>
  <si>
    <t>1.209.</t>
  </si>
  <si>
    <t>Nepageidaujamų įvykių registracijos žurnalas</t>
  </si>
  <si>
    <t>1.209.1.</t>
  </si>
  <si>
    <t>1.209.2.</t>
  </si>
  <si>
    <t>48 psl. A 4, laikraštinis popierius, surištas virvele, numeruotas</t>
  </si>
  <si>
    <t>1.210.</t>
  </si>
  <si>
    <t>Reikalavimas Nr... kraujo komponentams gauti (vidaus tvarka)</t>
  </si>
  <si>
    <t>1.210.1.</t>
  </si>
  <si>
    <t>1.210.2.</t>
  </si>
  <si>
    <t>A 5, iš vienos pusės, laikraštinis popierius</t>
  </si>
  <si>
    <t>1.211.</t>
  </si>
  <si>
    <t>Molekulinis tyrimas (infekcijos sukėlėjų DNR/RNR nustatymas)</t>
  </si>
  <si>
    <t>1.211.1.</t>
  </si>
  <si>
    <t>1.211.2.</t>
  </si>
  <si>
    <t>A 5, iš abiejų pusių, laikraštinis popierius</t>
  </si>
  <si>
    <t>1.212.</t>
  </si>
  <si>
    <t>Molekulinių tyrimų ėminių pristatymo ir atsakymų gavimo apskaitos žurnalas</t>
  </si>
  <si>
    <t>1.212.1.</t>
  </si>
  <si>
    <t>1.212.2.</t>
  </si>
  <si>
    <t>Kartoninis viršelis, 96 psl. surištas virvele, sunumeruoti psl., laikraštinis popierius</t>
  </si>
  <si>
    <t>1.213.</t>
  </si>
  <si>
    <t>Molekulinių tyrimų (infekcijos sukėlėjų DNR/RNR) atsakymų registravimo žurnalas</t>
  </si>
  <si>
    <t>1.213.1.</t>
  </si>
  <si>
    <t>1.213.2.</t>
  </si>
  <si>
    <t>Kartoninis viršelis, 96 psl. surištas, sunumeruoti psl., laikraštinis popierius</t>
  </si>
  <si>
    <t>1.214.</t>
  </si>
  <si>
    <t>Paciento apžiūros protokolas</t>
  </si>
  <si>
    <t>1.214.1.</t>
  </si>
  <si>
    <t>1.214.2.</t>
  </si>
  <si>
    <t>1.215.</t>
  </si>
  <si>
    <t>Paciento neurologinės būklės vertinimo protokolas</t>
  </si>
  <si>
    <t>1.215.1.</t>
  </si>
  <si>
    <t>1.215.2.</t>
  </si>
  <si>
    <t>A 4, iš abiejų pusių, laikraštinis popierius</t>
  </si>
  <si>
    <t>1.216.</t>
  </si>
  <si>
    <t>Darbuotojų ekspozicijos krauju ir (ar) kūno skysčiais incidentų registracijos žurnalas</t>
  </si>
  <si>
    <t>1.216.1.</t>
  </si>
  <si>
    <t>2024-11-05 įsakymas Nr. 2-1144, 3 priedas</t>
  </si>
  <si>
    <t>1.216.2.</t>
  </si>
  <si>
    <t>A 4, laikraštinis popierius, 96 psl., surištas virvele, numeruotas</t>
  </si>
  <si>
    <t>1.217.</t>
  </si>
  <si>
    <t>Pranešimas apie darbuotojo ekspoziciją krauju ir (ar) kūno skysčiais</t>
  </si>
  <si>
    <t>1.217.1.</t>
  </si>
  <si>
    <t>2024-11-05 įsakymas Nr. 2-1144, 2 priedas</t>
  </si>
  <si>
    <t>1.217.2.</t>
  </si>
  <si>
    <t>1.218.</t>
  </si>
  <si>
    <t>Pranešimas apie darbuotojo sužeidimą (mikrotraumą)</t>
  </si>
  <si>
    <t>1.218.1.</t>
  </si>
  <si>
    <t>2024-11-05 įsakymas Nr. 2-1144, 1 priedas</t>
  </si>
  <si>
    <t>1.218.2.</t>
  </si>
  <si>
    <t>1.219.</t>
  </si>
  <si>
    <t>Darbuotojo sveikatos po ekspozicijos krauju ir (ar) kūno skysčiais stebėjimo duomenys</t>
  </si>
  <si>
    <t>1.219.1.</t>
  </si>
  <si>
    <t>2024-11-05 įsakymas Nr. 2-1144, 5 priedas</t>
  </si>
  <si>
    <t>1.219.2.</t>
  </si>
  <si>
    <t>1.220.</t>
  </si>
  <si>
    <t xml:space="preserve">Paciento slaugymo stacionare istorija Nr. </t>
  </si>
  <si>
    <t>1.220.1.</t>
  </si>
  <si>
    <t>1.220.2.</t>
  </si>
  <si>
    <t>1.221.</t>
  </si>
  <si>
    <t>Slaugymo planas (Istorijos Nr.___)</t>
  </si>
  <si>
    <t>1.221.1.</t>
  </si>
  <si>
    <t>1.221.2.</t>
  </si>
  <si>
    <t>1.222.</t>
  </si>
  <si>
    <t>Akušerinės pagalbos ir priežiūros planas (Istorijos Nr.____)</t>
  </si>
  <si>
    <t>1.222.1.</t>
  </si>
  <si>
    <t>1.222.2.</t>
  </si>
  <si>
    <t>1.223.</t>
  </si>
  <si>
    <t>Slaugymo veiksmų protokolas (Istorijos Nr.____)</t>
  </si>
  <si>
    <t>1.223.1.</t>
  </si>
  <si>
    <t>1.223.2.</t>
  </si>
  <si>
    <t>1.224.</t>
  </si>
  <si>
    <t>Akušerinės pagalbos priežiūros protokolas</t>
  </si>
  <si>
    <t>1.224.1.</t>
  </si>
  <si>
    <t>1.224.2.</t>
  </si>
  <si>
    <t>1.225.</t>
  </si>
  <si>
    <t>Operacinio pjūvio – žaizdų ir drenų priežiūros protokolas (Istorijos Nr.___)</t>
  </si>
  <si>
    <t>1.225.1.</t>
  </si>
  <si>
    <t>1.225.2.</t>
  </si>
  <si>
    <t>1.226.</t>
  </si>
  <si>
    <t>Nenumatytų įvykių registravimo forma</t>
  </si>
  <si>
    <t>1.226.1.</t>
  </si>
  <si>
    <t>1.226.2.</t>
  </si>
  <si>
    <t>1.227.</t>
  </si>
  <si>
    <t>Rizikos veiksnių įvertinimo anketa (Istorijos Nr.___)</t>
  </si>
  <si>
    <t>1.227.1.</t>
  </si>
  <si>
    <t>1.227.2.</t>
  </si>
  <si>
    <t>1.228.</t>
  </si>
  <si>
    <t>Iškeliamos gimdyvės ir naujagimio iš gimdymo skyriaus (operacinės) būklės įvertinimas (Istorijos Nr___)</t>
  </si>
  <si>
    <t>1.228.1.</t>
  </si>
  <si>
    <t>1.228.2.</t>
  </si>
  <si>
    <t>1.229.</t>
  </si>
  <si>
    <t>Informacija apie radiacinę saugą pacientui, kuriam atliekamas branduolinės diagnostikos tyrimas</t>
  </si>
  <si>
    <t>1.229.1.</t>
  </si>
  <si>
    <t>1.229.2.</t>
  </si>
  <si>
    <t>A4 iš abiejų pusių, ofsetinis popierius</t>
  </si>
  <si>
    <t>1.230.</t>
  </si>
  <si>
    <t>Paciento sutikimas invazinei ir (ar) intervencinei procedūrai Prostatos vėžio didelės dozės galios (HDR) brachiterapija</t>
  </si>
  <si>
    <t>1.230.1.</t>
  </si>
  <si>
    <t>1.230.2.</t>
  </si>
  <si>
    <t>1.231.</t>
  </si>
  <si>
    <t>Makšties didelės dozės galios (HDR) brachiterapija</t>
  </si>
  <si>
    <t>1.231.1.</t>
  </si>
  <si>
    <t>1.231.2.</t>
  </si>
  <si>
    <t>1.232.</t>
  </si>
  <si>
    <t>Prostatos vėžio mažos dozės galios brachiterapija 125 Jodo pastoviais implantais</t>
  </si>
  <si>
    <t>1.232.1.</t>
  </si>
  <si>
    <t>1.232.2.</t>
  </si>
  <si>
    <t>1.233.</t>
  </si>
  <si>
    <t>Gimdos kaklelio vėžio didelės dozės galios (HDR) brachiterapija</t>
  </si>
  <si>
    <t>1.233.1.</t>
  </si>
  <si>
    <t>1.233.2.</t>
  </si>
  <si>
    <t>1.234.</t>
  </si>
  <si>
    <t>Galvos – kaklo navikų didelės dozės galios (HDR) brachiterapija</t>
  </si>
  <si>
    <t>1.234.1.</t>
  </si>
  <si>
    <t>1.234.2.</t>
  </si>
  <si>
    <t>1.235.</t>
  </si>
  <si>
    <t>Paciento, kuriam įtariama chirurginė patologija, apžiūros lapas</t>
  </si>
  <si>
    <t>1.235.1.</t>
  </si>
  <si>
    <t>2023-01-19 Įsak. Nr.14 p.1 3 priedas</t>
  </si>
  <si>
    <t>1.235.2.</t>
  </si>
  <si>
    <t>1.236.</t>
  </si>
  <si>
    <t>Darbuotojo asmeninių apsaugos priemonių apskaitos kortelė Nr....</t>
  </si>
  <si>
    <t>1.236.1.</t>
  </si>
  <si>
    <t>1.236.2.</t>
  </si>
  <si>
    <t>A4 iš abiejų pusių, ofsetinis  popierius</t>
  </si>
  <si>
    <t>1.237.</t>
  </si>
  <si>
    <t>Asmeninių apsaugos priemonių išdavimo (grąžinimo) žiniaraštis Nr.</t>
  </si>
  <si>
    <t>1.237.1.</t>
  </si>
  <si>
    <t>1.237.2.</t>
  </si>
  <si>
    <t>A4 iš vienos pusės, ofsetinis  popierius</t>
  </si>
  <si>
    <t>1.238.</t>
  </si>
  <si>
    <t>Siuntimas atlikti patologijos tyrimą</t>
  </si>
  <si>
    <t>1.238.1.</t>
  </si>
  <si>
    <t>014-1-1/a SAM</t>
  </si>
  <si>
    <t>1.238.2.</t>
  </si>
  <si>
    <t>A 4 iš vienos pusės, laikraštinis popierius</t>
  </si>
  <si>
    <t>1.239.</t>
  </si>
  <si>
    <t>Mirusių asmenų registravimo žurnalas</t>
  </si>
  <si>
    <t>1.239.1.</t>
  </si>
  <si>
    <t>2025-01-14 Įsak. Nr. 2-33, 4 priedas</t>
  </si>
  <si>
    <t>1.239.2.</t>
  </si>
  <si>
    <t>1.240.</t>
  </si>
  <si>
    <t>Galimai nesterilių paketų atšaukimo registracijos žurnalas</t>
  </si>
  <si>
    <t>1.240.1.</t>
  </si>
  <si>
    <t>2025-02-27 įsakymas Nr. 2-129, 11 priedas</t>
  </si>
  <si>
    <t>1.240.2.</t>
  </si>
  <si>
    <t>A4, laikraštinis popierius, 48 psl., surištas virvele, numeruotas</t>
  </si>
  <si>
    <t>1.241.</t>
  </si>
  <si>
    <t>Sterilizuojamų gaminių paketų užsakymo lapas</t>
  </si>
  <si>
    <t>1.241.1.</t>
  </si>
  <si>
    <t>2025-02-27 įsakymas Nr. 2-129, 2 priedas</t>
  </si>
  <si>
    <t>1.241.2.</t>
  </si>
  <si>
    <t>1.242.</t>
  </si>
  <si>
    <t>Asmenų, patenkančių į paciento izoliavimo palatą, registracijos žurnalas</t>
  </si>
  <si>
    <t>1.242.1.</t>
  </si>
  <si>
    <t>1.242.2.</t>
  </si>
  <si>
    <t>1.243.</t>
  </si>
  <si>
    <t>Etiketė lipdukas</t>
  </si>
  <si>
    <t>1.243.1.</t>
  </si>
  <si>
    <t>1.243.2.</t>
  </si>
  <si>
    <t>Vieno lipduko dydis 52,5x29,7 mm. Baltos spalvos popierius. Viename A4 formato lape yra 40 lipdukų. Etiketės lipdukai yra klijuojami ant kraujo maišelio ir turi prilipti prie visų paviršių. Ant etiketės lipduko galima rašyti, dėti spaudą.</t>
  </si>
  <si>
    <t>1.244.</t>
  </si>
  <si>
    <t>Hemodializės aparato dezinfekcijų registravimo žurnalas</t>
  </si>
  <si>
    <t>1.244.1.</t>
  </si>
  <si>
    <t>1.244.2.</t>
  </si>
  <si>
    <t>1.245.</t>
  </si>
  <si>
    <t>Asmens sveikatos istorijos ir gydymo stacionare ligos istorijos įdedamasis lapas</t>
  </si>
  <si>
    <t>1.245.1.</t>
  </si>
  <si>
    <t>1.245.2.</t>
  </si>
  <si>
    <t>1.246.</t>
  </si>
  <si>
    <t>Asmens sveikatos istorijos (ambulatorija) ir gydymo stacionare ligos istorijos (oftalmologija) įdedamasis lapas (Anamnezė Morbi)</t>
  </si>
  <si>
    <t>1.246.1.</t>
  </si>
  <si>
    <t>1.246.2.</t>
  </si>
  <si>
    <t>1.247.</t>
  </si>
  <si>
    <t>Branduolinės medicinos skyriaus darbo vietų stebėsenų duomenų registravimo žurnalas</t>
  </si>
  <si>
    <t>1.247.1.</t>
  </si>
  <si>
    <t>1.247.2.</t>
  </si>
  <si>
    <t>96 psl., A4, sunumeruoti puslapiai, laikraštinis popierius, surištas virvele</t>
  </si>
  <si>
    <t>1.248.</t>
  </si>
  <si>
    <t>Branduolinės medicinos skyriaus ruošiamų radioaktyviųjų darbinių tirpalų registracijos žurnalas</t>
  </si>
  <si>
    <t>1.248.1.</t>
  </si>
  <si>
    <t>1.248.2.</t>
  </si>
  <si>
    <t>96 psl., A4, laikraštinis popierius, laikraštinis popierius, surištas virvele, numeruotas</t>
  </si>
  <si>
    <t>1.249.</t>
  </si>
  <si>
    <t>Branduolinės medicinos skyriaus pacientams skiriamų radioaktyviųjų šaltinių registravimo žurnalas</t>
  </si>
  <si>
    <t>1.249.1.</t>
  </si>
  <si>
    <t>1.249.2.</t>
  </si>
  <si>
    <t>1.250.</t>
  </si>
  <si>
    <t>Branduolinės medicinos skyriuje naudojamų radioaktyviųjų šaltinių apskaitos žurnalas</t>
  </si>
  <si>
    <t>1.250.1.</t>
  </si>
  <si>
    <t>1.250.2.</t>
  </si>
  <si>
    <t>1.251.</t>
  </si>
  <si>
    <t>Paciento sutikimas injekcijai į stiklakūnį</t>
  </si>
  <si>
    <t>1.251.1.</t>
  </si>
  <si>
    <t>1.251.2.</t>
  </si>
  <si>
    <t>1.252.</t>
  </si>
  <si>
    <t>Oftalmologijos dienos stacionaro vaistų injekcijų į stiklakūnį dienynas</t>
  </si>
  <si>
    <t>1.252.1.</t>
  </si>
  <si>
    <t>1.252.2.</t>
  </si>
  <si>
    <t>1.253.</t>
  </si>
  <si>
    <t>Įkrovos registracijos žurnalas</t>
  </si>
  <si>
    <t>1.253.1.</t>
  </si>
  <si>
    <t>2025-02-27 įsakymas Nr. 2-129, 8 priedas</t>
  </si>
  <si>
    <t>1.253.2.</t>
  </si>
  <si>
    <t>48 psl. A4, laikraštinis popierius, surištas virvele, numeruotas</t>
  </si>
  <si>
    <t>1.254.</t>
  </si>
  <si>
    <t>Medicinos priemonių plovimo- dezinfekavimo įrenginio įkovos registracijos kortelė</t>
  </si>
  <si>
    <t>1.254.1.</t>
  </si>
  <si>
    <t>2025-02-12 įsakymas Nr. 2-107,  4 priedas</t>
  </si>
  <si>
    <t>1.254.2.</t>
  </si>
  <si>
    <t>1.255.</t>
  </si>
  <si>
    <t>Skyriaus patalpų ir aplinkos daiktų  valymo ir dezinfekcijos žurnalas</t>
  </si>
  <si>
    <t>1.255.1.</t>
  </si>
  <si>
    <t>2025-04-10 įsakymas Nr. 2-215, 6 priedas</t>
  </si>
  <si>
    <t>1.255.2.</t>
  </si>
  <si>
    <t>1.256.</t>
  </si>
  <si>
    <t>Daugkartinų medicinos priemonių valymo ir dezinfekcijos registravimo žurnalas</t>
  </si>
  <si>
    <t>1.256.1.</t>
  </si>
  <si>
    <t>2025-02-12 įsakymas Nr. 2-107, 5  priedas</t>
  </si>
  <si>
    <t>1.256.2.</t>
  </si>
  <si>
    <t>1.257.</t>
  </si>
  <si>
    <t>Profilaktinių skiepijimų registravimo žurnalas</t>
  </si>
  <si>
    <t>1.257.1.</t>
  </si>
  <si>
    <t xml:space="preserve">F 064/a  SAM </t>
  </si>
  <si>
    <t>1.257.2.</t>
  </si>
  <si>
    <t>1.258.</t>
  </si>
  <si>
    <t>Nėštumo nutraukimo aprašas</t>
  </si>
  <si>
    <t>1.258.1.</t>
  </si>
  <si>
    <t xml:space="preserve">F 003-1/a SAM </t>
  </si>
  <si>
    <t>1.258.2.</t>
  </si>
  <si>
    <t>1.259.</t>
  </si>
  <si>
    <t>Gimdyvių ir naujagimių registravimo žurnalas</t>
  </si>
  <si>
    <t>1.259.1.</t>
  </si>
  <si>
    <t xml:space="preserve">F 010/a SAM </t>
  </si>
  <si>
    <t>1.259.2.</t>
  </si>
  <si>
    <t>1.260.</t>
  </si>
  <si>
    <t>Gimdyvės būklės standartizuoto vertinimo lapas</t>
  </si>
  <si>
    <t>1.260.1.</t>
  </si>
  <si>
    <t xml:space="preserve">F 096/a 4 priedas SAM </t>
  </si>
  <si>
    <t>1.260.2.</t>
  </si>
  <si>
    <t>1.261.</t>
  </si>
  <si>
    <t>Gimdyvės būklė atkėlus į pogimdyminę palatą</t>
  </si>
  <si>
    <t>1.261.1.</t>
  </si>
  <si>
    <t xml:space="preserve">F 096/a  5 priedas SAM </t>
  </si>
  <si>
    <t>1.261.2.</t>
  </si>
  <si>
    <t>A4 iš dviejų pusių, iš laikraštinio popieriaus</t>
  </si>
  <si>
    <t>1.262.</t>
  </si>
  <si>
    <t>Paskyrimai</t>
  </si>
  <si>
    <t>1.262.1.</t>
  </si>
  <si>
    <t xml:space="preserve">F 096/a  6 priedas SAM </t>
  </si>
  <si>
    <t>1.262.2.</t>
  </si>
  <si>
    <t>1.263.</t>
  </si>
  <si>
    <t>Išrašas iš medicininių dokumentų po gimdymo</t>
  </si>
  <si>
    <t>1.263.1.</t>
  </si>
  <si>
    <t xml:space="preserve">F 096/a 7 priedas SAM </t>
  </si>
  <si>
    <t>1.263.2.</t>
  </si>
  <si>
    <t>1.264.</t>
  </si>
  <si>
    <t>Nėščiosios stebėjimas</t>
  </si>
  <si>
    <t>1.264.1.</t>
  </si>
  <si>
    <t xml:space="preserve">F 096/a 8 priedas SAM </t>
  </si>
  <si>
    <t>1.264.2.</t>
  </si>
  <si>
    <t>1.265.</t>
  </si>
  <si>
    <t>Pacientės sutikimas cezario pjūvio operacijai</t>
  </si>
  <si>
    <t>1.265.1.</t>
  </si>
  <si>
    <t>1.265.2.</t>
  </si>
  <si>
    <t>A4 iš dviejų pusės, iš laikraštinio popieriaus</t>
  </si>
  <si>
    <t>1.266.</t>
  </si>
  <si>
    <t>Sutikimas endoskopiniam tyrimui (gydymui)</t>
  </si>
  <si>
    <t>1.266.1.</t>
  </si>
  <si>
    <t>1.266.2.</t>
  </si>
  <si>
    <t>1.267.</t>
  </si>
  <si>
    <t>Skalbinių priėmimo /išdavimo forma</t>
  </si>
  <si>
    <t>1.267.1.</t>
  </si>
  <si>
    <t>2025-04-02 įsak. 2-204, 2 priedas</t>
  </si>
  <si>
    <t>1.267.2.</t>
  </si>
  <si>
    <t>A 4, vienpusis, laikraštinis</t>
  </si>
  <si>
    <t>1.268.</t>
  </si>
  <si>
    <t>Skalbinių išdavimo/priėmimo važtaraščio forma</t>
  </si>
  <si>
    <t>1.268.1.</t>
  </si>
  <si>
    <t>2025-04-02 įsak. 2-204, 4 priedas</t>
  </si>
  <si>
    <t>1.268.2.</t>
  </si>
  <si>
    <t>1.269.</t>
  </si>
  <si>
    <t>Etiketės (prekių)</t>
  </si>
  <si>
    <t>1.269.1.</t>
  </si>
  <si>
    <t>1.269.2.</t>
  </si>
  <si>
    <t>6 x 6 mm prekių etiketės dviejų sluoksnių, vienas nuplėšomas, kitas palieka lipnus ir klijuojamas ant prekės</t>
  </si>
  <si>
    <t>1.270.</t>
  </si>
  <si>
    <t>Laboratorinių tyrimų dalis</t>
  </si>
  <si>
    <t>1.270.1.</t>
  </si>
  <si>
    <t>1.270.2.</t>
  </si>
  <si>
    <t>1.271.</t>
  </si>
  <si>
    <t>Kalkuliacinė kortelė (kartonas 275 A4)</t>
  </si>
  <si>
    <t>1.271.1.</t>
  </si>
  <si>
    <t>F 61</t>
  </si>
  <si>
    <t>1.271.2.</t>
  </si>
  <si>
    <t>A 4, iš abiejų pusių</t>
  </si>
  <si>
    <t>1.272.</t>
  </si>
  <si>
    <t>Įvykių darbe, nelaimingų atsitikimų darbe, nelaimingų atsitikimų pakeliui į darbą ar iš darbo aktų registravimo žurnalas</t>
  </si>
  <si>
    <t>1.272.1.</t>
  </si>
  <si>
    <t>Lietuvos Respublikos Vyriausybės nutarimas</t>
  </si>
  <si>
    <t>1.272.2.</t>
  </si>
  <si>
    <t>Kartioniniais viršeliais sunumeruotas ir surištas virvele 48 psl., laikraštinis popierius</t>
  </si>
  <si>
    <t>1.273.</t>
  </si>
  <si>
    <t>Pinigų priėmimo kvitų registras</t>
  </si>
  <si>
    <t>1.273.1.</t>
  </si>
  <si>
    <t>1.273.2.</t>
  </si>
  <si>
    <t>96 psl., A4 , sunumeruotais psl., kartono viršelis, surištas virvele, laikraštinis popierius</t>
  </si>
  <si>
    <t>1.274.</t>
  </si>
  <si>
    <t>Pinigų priėmimo kvitas</t>
  </si>
  <si>
    <t>1.274.1.</t>
  </si>
  <si>
    <t>1.274.2.</t>
  </si>
  <si>
    <t>Savikopijuojantis A 5 F (užsakant sunumeruoti)</t>
  </si>
  <si>
    <t>1.275.</t>
  </si>
  <si>
    <t>Asmens medicininė knygelė</t>
  </si>
  <si>
    <t>1.275.1.</t>
  </si>
  <si>
    <t>F 048/a SAM</t>
  </si>
  <si>
    <t>1.275.2.</t>
  </si>
  <si>
    <t>24 psl., A6, susegta, laikraštinis popierius, viršelis ofsetinis</t>
  </si>
  <si>
    <t>1.276.</t>
  </si>
  <si>
    <t>Laboratorinių ir fasavimo darbų registravimo žurnalas</t>
  </si>
  <si>
    <t>1.276.1.</t>
  </si>
  <si>
    <t>PR-08-RŽ-02</t>
  </si>
  <si>
    <t>1.276.2.</t>
  </si>
  <si>
    <t>A 4; gulsčiai, iš abiejų pusių, 14 lapų, ofsetinis popierius, numeruotas</t>
  </si>
  <si>
    <t>1.277.</t>
  </si>
  <si>
    <t>Etanolio apskaitos žurnalas   (vaistinei)</t>
  </si>
  <si>
    <t>1.277.1.</t>
  </si>
  <si>
    <t xml:space="preserve">2024-01-10 Įsak.Nr.2-38, priedas 4 </t>
  </si>
  <si>
    <t>1.277.2.</t>
  </si>
  <si>
    <t xml:space="preserve">A 4, gulsčiai, iš abiejų pusių, 3 lapai (6 puslapiai) ofsetinis popierius, kartoniniais viršeliais, sunumeruotas ir surištas </t>
  </si>
  <si>
    <t>1.278.</t>
  </si>
  <si>
    <t>ETANOLIS  30%……ml</t>
  </si>
  <si>
    <t>1.278.1.</t>
  </si>
  <si>
    <t>pagal įstaigoje galiojančią tvarką</t>
  </si>
  <si>
    <t>1.278.2.</t>
  </si>
  <si>
    <t>85x50 mm, baltos spalvos, dvi signalinės juostos žalios spalvos, spaudos spalva – juoda, perspėjantis užrašas LAIKYTI TAMSIOJE VIETOJE KAMBARIO TEMPERATŪROJE baltomis raidėmis ant juodo fono. Ofsetinis popierius. Etiketė dviejų sluoksnių, vienas nuplėšomas, perforuotas, kitas palieka lipnus ir klijuojamas ant vaisto</t>
  </si>
  <si>
    <t>1.279.</t>
  </si>
  <si>
    <t>Pacientų registravimo priėmimo-skubiosios pagalbos skyriuje žurnalas</t>
  </si>
  <si>
    <t>1.279.1.</t>
  </si>
  <si>
    <t>F001/a SAM</t>
  </si>
  <si>
    <t>1.279.2.</t>
  </si>
  <si>
    <t>1.280.</t>
  </si>
  <si>
    <t>Gydymo stacionare ligos istorija (tęsinys)</t>
  </si>
  <si>
    <t>1.280.1.</t>
  </si>
  <si>
    <t>F 003/a-5psl SAM</t>
  </si>
  <si>
    <t>1.280.2.</t>
  </si>
  <si>
    <t>formatas A3- dvipusis, laikraštinis popierius</t>
  </si>
  <si>
    <t>1.281.</t>
  </si>
  <si>
    <t>Bylų, laikinai išduotų iš archyvo registravimo žurnalas</t>
  </si>
  <si>
    <t>1.281.1.</t>
  </si>
  <si>
    <t>1.281.2.</t>
  </si>
  <si>
    <t>A4, 96 psl., laikraštinis popierius, surištas virvele, numeruotas</t>
  </si>
  <si>
    <t>1.282.</t>
  </si>
  <si>
    <t>Laikymo sąlygų registras</t>
  </si>
  <si>
    <t>1.282.1.</t>
  </si>
  <si>
    <t>1.282.2.</t>
  </si>
  <si>
    <t>A5, dvipusis, kartoninis viršelis, 20 psl., ofsetinis popierius, numeruotas</t>
  </si>
  <si>
    <t>1.283.</t>
  </si>
  <si>
    <t>Lengvojo automobilio kelionės lapas</t>
  </si>
  <si>
    <t>1.283.1.</t>
  </si>
  <si>
    <t>2023-03-21 Nr. 2-238 3 priedas</t>
  </si>
  <si>
    <t>1.283.2.</t>
  </si>
  <si>
    <t>A 3, ofsetinis, 3 psl. (2 lapai)</t>
  </si>
  <si>
    <t>1.284.</t>
  </si>
  <si>
    <t>Cheminės, fizikinės ir organoleptinės analizės rezultatų registravimo žurnalas</t>
  </si>
  <si>
    <t>1.284.1.</t>
  </si>
  <si>
    <t>PR-08-RŽ-03</t>
  </si>
  <si>
    <t>1.284.2.</t>
  </si>
  <si>
    <t>A 5; iš abiejų pusių, 60 psl., ofsetinis popierius, numeruotas, surištas virvele</t>
  </si>
  <si>
    <t>1.285.</t>
  </si>
  <si>
    <t>Vaistų rašytinės kortelės registravimo žurnalas</t>
  </si>
  <si>
    <t>1.285.1.</t>
  </si>
  <si>
    <t>PR-08-RŽ-04</t>
  </si>
  <si>
    <t>1.285.2.</t>
  </si>
  <si>
    <t>1.286.</t>
  </si>
  <si>
    <t>Medicinos priemonių plovimo- dezinfekavimo įrenginio įkovos registracijos žurnalas</t>
  </si>
  <si>
    <t>1.286.1.</t>
  </si>
  <si>
    <t>2025-02-27 įsakymas Nr. 2-129,  6 priedas</t>
  </si>
  <si>
    <t>1.286.2.</t>
  </si>
  <si>
    <t>1.287.</t>
  </si>
  <si>
    <t>Biocidinio produkto liekanų ir baseino vandens rūgštingumo (pH) matavimo rezultatų registracijos žurnalas</t>
  </si>
  <si>
    <t>1.287.1.</t>
  </si>
  <si>
    <t>2025-03-20 įsakymas Nr. 2-177, 1 priedas</t>
  </si>
  <si>
    <t>1.287.2.</t>
  </si>
  <si>
    <t>A4, kartoniniais viršeliais 96 psl., ofsetinis popierius iš vienos pusės, numeruotas</t>
  </si>
  <si>
    <t>1.288.</t>
  </si>
  <si>
    <t>Baseino vandens laboratorinių tyrimų rezultatų registracijos žurnalas</t>
  </si>
  <si>
    <t>1.288.1.</t>
  </si>
  <si>
    <t>2025-03-20 įsakymas Nr. 2-177, 2 priedas</t>
  </si>
  <si>
    <t>1.288.2.</t>
  </si>
  <si>
    <t>1.289.</t>
  </si>
  <si>
    <t>Išrašyto iš stacionaro asmens statistinė kortelė</t>
  </si>
  <si>
    <t>1.289.1.</t>
  </si>
  <si>
    <t xml:space="preserve">F 066/a-LK SAM </t>
  </si>
  <si>
    <t>1.289.2.</t>
  </si>
  <si>
    <t>(popierius spausdintuvams, A4 formatas, iš vienos pusės, ofsetinis 80 gsm)</t>
  </si>
  <si>
    <t>1.290.</t>
  </si>
  <si>
    <t>Profilaktinių (techninių) priemonių (darbų) registracijos žurnalas</t>
  </si>
  <si>
    <t>1.290.1.</t>
  </si>
  <si>
    <t>2025-03-20 įsakymas Nr. 2-177, 3 priedas</t>
  </si>
  <si>
    <t>1.290.2.</t>
  </si>
  <si>
    <t>A4, kartoniniais viršeliais 48 psl., ofsetinis popierius iš vienos pusės, numeruotas</t>
  </si>
  <si>
    <t>1.291.</t>
  </si>
  <si>
    <t>Siuntimas laboratoriniam ŽIV tyrimui ir tyrimo rezultatas</t>
  </si>
  <si>
    <t>1.291.1.</t>
  </si>
  <si>
    <t>F 151-7/a SAM</t>
  </si>
  <si>
    <t>1.291.2.</t>
  </si>
  <si>
    <t>formatas A5-dvipusis, laikraštinis</t>
  </si>
  <si>
    <t>1.292.</t>
  </si>
  <si>
    <t>Suderinamumo mėginių registracijos žurnalas</t>
  </si>
  <si>
    <t>1.292.1.</t>
  </si>
  <si>
    <t xml:space="preserve">F 178/a SAM </t>
  </si>
  <si>
    <t>1.292.2.</t>
  </si>
  <si>
    <t>A4, Kartotiniais viršeliais, sunumeruotas,  96 psl., laikraštinis popierius, surištas virvele</t>
  </si>
  <si>
    <t>1.293.</t>
  </si>
  <si>
    <t>Baseino įrangos priežiūros ir profilaktinių patikrinimų darbų registracijos žurnalas</t>
  </si>
  <si>
    <t>1.293.1.</t>
  </si>
  <si>
    <t>2025-03-20  įsakymas Nr. 2-177, 4 priedas</t>
  </si>
  <si>
    <t>1.293.2.</t>
  </si>
  <si>
    <t>1.294.</t>
  </si>
  <si>
    <t>Eritrocitų masės (konservuoto kraujo) užsakymo ir parinkimo lapas</t>
  </si>
  <si>
    <t>1.294.1.</t>
  </si>
  <si>
    <t xml:space="preserve">F 474/a SAM </t>
  </si>
  <si>
    <t>1.294.2.</t>
  </si>
  <si>
    <t>A4 - vienpusis, laikraštinis</t>
  </si>
  <si>
    <t>1.295.</t>
  </si>
  <si>
    <t>Kraujo, jo komponentų ir preparatų transfuzijos protokolas</t>
  </si>
  <si>
    <t>1.295.1.</t>
  </si>
  <si>
    <t xml:space="preserve">F 475/a SAM </t>
  </si>
  <si>
    <t>1.295.2.</t>
  </si>
  <si>
    <t>1.296.</t>
  </si>
  <si>
    <t>VšĮ Klaipėdos universiteto ligoninės generalinio direktoriaus patvirtintos formos</t>
  </si>
  <si>
    <t>1.296.1.</t>
  </si>
  <si>
    <t>1.296.2.</t>
  </si>
  <si>
    <t xml:space="preserve">A3, dvipusis ofset. (80 gsm). </t>
  </si>
  <si>
    <t>1.297.</t>
  </si>
  <si>
    <t xml:space="preserve">Slaugos paslaugų poreikio nustatymo klaisimynas </t>
  </si>
  <si>
    <t>1.297.1.</t>
  </si>
  <si>
    <t>1.297.2.</t>
  </si>
  <si>
    <t>A3, dvipusis, laikraštinis</t>
  </si>
  <si>
    <t>1.298.</t>
  </si>
  <si>
    <t xml:space="preserve">Slaugos istorija paciento sveikatos būklės ir duomenų lapas </t>
  </si>
  <si>
    <t>1.298.1.</t>
  </si>
  <si>
    <t>1.298.2.</t>
  </si>
  <si>
    <t>1.299.</t>
  </si>
  <si>
    <t xml:space="preserve">Operacijos protokolas </t>
  </si>
  <si>
    <t>1.299.1.</t>
  </si>
  <si>
    <t>1.299.2.</t>
  </si>
  <si>
    <t>1.300.</t>
  </si>
  <si>
    <t>Kardiologinės intervencinės radiologijos paslaugų dienos stacionaropaciento kortelės Nr. (3 priedas (COG)) A3, 2</t>
  </si>
  <si>
    <t>1.300.1.</t>
  </si>
  <si>
    <t>1.300.2.</t>
  </si>
  <si>
    <t xml:space="preserve">A3, dvipusis ofset (80 gsm). </t>
  </si>
  <si>
    <t>1.301.</t>
  </si>
  <si>
    <t xml:space="preserve">Gydytojo ir bendrosios praktikos slaugytojo įrašai </t>
  </si>
  <si>
    <t>1.301.1.</t>
  </si>
  <si>
    <t>1.301.2.</t>
  </si>
  <si>
    <t>1.302.</t>
  </si>
  <si>
    <t>Kaulų čiulpų citologinis tyrimas (mielograma)</t>
  </si>
  <si>
    <t>1.302.1.</t>
  </si>
  <si>
    <t>forma Nr. DI-01/2KVSF-03</t>
  </si>
  <si>
    <t>1.302.2.</t>
  </si>
  <si>
    <t>A4, 1, sav. 2*2, popierius savekopijuojantis iš 2 egz. (balta/geltona)</t>
  </si>
  <si>
    <t>1.303.</t>
  </si>
  <si>
    <t>1.303.1.</t>
  </si>
  <si>
    <t>1.303.2.</t>
  </si>
  <si>
    <t>A4 , vienpusis, ofset (80 gsm)</t>
  </si>
  <si>
    <t>1.304.</t>
  </si>
  <si>
    <t xml:space="preserve">Mokamos paslaugos II Mokamų stacionarinių paslaugų teikimo pagrindas </t>
  </si>
  <si>
    <t>1.304.1.</t>
  </si>
  <si>
    <t>1.304.2.</t>
  </si>
  <si>
    <t>A4, vienpusis, laikraštinis</t>
  </si>
  <si>
    <t>1.305.</t>
  </si>
  <si>
    <t>Mirusio paciento brangių materialinių vertybių registracijos aktas</t>
  </si>
  <si>
    <t>1.305.1.</t>
  </si>
  <si>
    <t>2025-01-14 Įsak. Nr. 2-33, 2 priedas</t>
  </si>
  <si>
    <t>1.305.2.</t>
  </si>
  <si>
    <t>A4 , vienpusis, laikraštinis</t>
  </si>
  <si>
    <t>1.306.</t>
  </si>
  <si>
    <t>Baseino, jo įrangos priežiūros darbų registracijos žurnalas</t>
  </si>
  <si>
    <t>1.306.1.</t>
  </si>
  <si>
    <t>2025-03-20  įsakymas Nr. 2-177, 5 priedas</t>
  </si>
  <si>
    <t>1.306.2.</t>
  </si>
  <si>
    <t>1.307.</t>
  </si>
  <si>
    <t xml:space="preserve">Klausimynas pacientui prieš MRT tyrimą </t>
  </si>
  <si>
    <t>1.307.1.</t>
  </si>
  <si>
    <t>1.307.2.</t>
  </si>
  <si>
    <t>1.308.</t>
  </si>
  <si>
    <t>Paciento sutikimas kraujagyslių chirurgijos operacijai</t>
  </si>
  <si>
    <t>1.308.1.</t>
  </si>
  <si>
    <t>1.308.2.</t>
  </si>
  <si>
    <t>1.309.</t>
  </si>
  <si>
    <t>Paciento sutikimas širdies elektrinės defibriliacijos procedūrai A4,1</t>
  </si>
  <si>
    <t>1.309.1.</t>
  </si>
  <si>
    <t>1.309.2.</t>
  </si>
  <si>
    <t>1.310.</t>
  </si>
  <si>
    <t xml:space="preserve">Paciento sutikimas viršutinės virškinamojo trakto dalies endoskopiniam tyrimui- fibroezofagogastroduodenoskopijai </t>
  </si>
  <si>
    <t>1.310.1.</t>
  </si>
  <si>
    <t>1.310.2.</t>
  </si>
  <si>
    <t>1.311.</t>
  </si>
  <si>
    <t>Pacientės sutikimas operacijai/intervencinei procedūrai</t>
  </si>
  <si>
    <t>1.311.1.</t>
  </si>
  <si>
    <t>1.311.2.</t>
  </si>
  <si>
    <t>1.312.</t>
  </si>
  <si>
    <t>Paciento sutikimas nuskausminimui/narkozei A4,1</t>
  </si>
  <si>
    <t>1.312.1.</t>
  </si>
  <si>
    <t>1.312.2.</t>
  </si>
  <si>
    <t>1.313.</t>
  </si>
  <si>
    <t>Anesteziologijos ir reanimacijos (su operacine) skyrius sutikimas nuskausminimui</t>
  </si>
  <si>
    <t>1.313.1.</t>
  </si>
  <si>
    <t>1.313.2.</t>
  </si>
  <si>
    <t>1.314.</t>
  </si>
  <si>
    <t>Paciento sutikimas pleuros punkcijos ir/ar drenažo procedūrai</t>
  </si>
  <si>
    <t>1.314.1.</t>
  </si>
  <si>
    <t>1.314.2.</t>
  </si>
  <si>
    <t>1.315.</t>
  </si>
  <si>
    <t>Paciento sutikimas chirurgijos/abdominalinės chirurgijos operacijai A4,1</t>
  </si>
  <si>
    <t>1.315.1.</t>
  </si>
  <si>
    <t>1.315.2.</t>
  </si>
  <si>
    <t>1.316.</t>
  </si>
  <si>
    <t>Paciento sutikimas centrinių venų punkcijai ir kateterizacijai A4,1</t>
  </si>
  <si>
    <t>1.316.1.</t>
  </si>
  <si>
    <t>1.316.2.</t>
  </si>
  <si>
    <t>1.317.</t>
  </si>
  <si>
    <t>Paciento sutikimas kardiologinei intervencinės radiologijos procedūrai A4,1</t>
  </si>
  <si>
    <t>1.317.1.</t>
  </si>
  <si>
    <t>1.317.2.</t>
  </si>
  <si>
    <t>1.318.</t>
  </si>
  <si>
    <t>Paciento sutikimas perstemplinės echokardiografijos procedūrai A4,1</t>
  </si>
  <si>
    <t>1.318.1.</t>
  </si>
  <si>
    <t>1.318.2.</t>
  </si>
  <si>
    <t>1.319.</t>
  </si>
  <si>
    <t>Fibroezofagogastroduodenoskopija (tyrimo aprašymas)</t>
  </si>
  <si>
    <t>1.319.1.</t>
  </si>
  <si>
    <t>1.319.2.</t>
  </si>
  <si>
    <t>1.320.</t>
  </si>
  <si>
    <t xml:space="preserve">Konsiliumo protokolas </t>
  </si>
  <si>
    <t>1.320.1.</t>
  </si>
  <si>
    <t>1.320.2.</t>
  </si>
  <si>
    <t>1.321.</t>
  </si>
  <si>
    <t xml:space="preserve">Angiografijos ir/ar aortografijos protokolas </t>
  </si>
  <si>
    <t>1.321.1.</t>
  </si>
  <si>
    <t>2025-04-18 Įsak Nr. 2-232, 1 priedas</t>
  </si>
  <si>
    <t>1.321.2.</t>
  </si>
  <si>
    <t>1.322.</t>
  </si>
  <si>
    <t>1.322.1.</t>
  </si>
  <si>
    <t>1.322.2.</t>
  </si>
  <si>
    <t>A7, vienpusis, ofset (80 gsm)</t>
  </si>
  <si>
    <t>1.323.</t>
  </si>
  <si>
    <t>Nuolatinės veno-veninės hemodiafiltracijos protokolas A4,1</t>
  </si>
  <si>
    <t>1.323.1.</t>
  </si>
  <si>
    <t>1.323.2.</t>
  </si>
  <si>
    <t>1.324.</t>
  </si>
  <si>
    <t>Funkcinio nepriklausomumo nustatymo skalė suaugusiems (FIM)</t>
  </si>
  <si>
    <t>1.324.1.</t>
  </si>
  <si>
    <t>1.324.2.</t>
  </si>
  <si>
    <t>1.325.</t>
  </si>
  <si>
    <t>Psichiatrijos klinika, socialinio darbuotojo konsultacijos, sergantiems priklausomybių ligomis, lapas A4,1</t>
  </si>
  <si>
    <t>1.325.1.</t>
  </si>
  <si>
    <t>1.325.2.</t>
  </si>
  <si>
    <t>1.326.</t>
  </si>
  <si>
    <t>Paciento, kuriam pritaikytas fizinis suvaržymas, stebėjimo lapas A4,1</t>
  </si>
  <si>
    <t>1.326.1.</t>
  </si>
  <si>
    <t>1.326.2.</t>
  </si>
  <si>
    <t>1.327.</t>
  </si>
  <si>
    <t>Psichiatrijos klinika, paciento būklės stebėjimo lapas</t>
  </si>
  <si>
    <t>1.327.1.</t>
  </si>
  <si>
    <t>2015-10-18 Nr.2-769 5 priedas</t>
  </si>
  <si>
    <t>1.327.2.</t>
  </si>
  <si>
    <t>1.328.</t>
  </si>
  <si>
    <t>Psichosocialinės reabilitacijos paslaugų teikimo planas grafikas</t>
  </si>
  <si>
    <t>1.328.1.</t>
  </si>
  <si>
    <t>2015-10-28 Nr.2-767 4 priedas</t>
  </si>
  <si>
    <t>1.328.2.</t>
  </si>
  <si>
    <t>1.329.</t>
  </si>
  <si>
    <t>Bendro veiklos vertinimo skalė (GAF)</t>
  </si>
  <si>
    <t>1.329.1.</t>
  </si>
  <si>
    <t xml:space="preserve"> 2015-10-28 Nr.2-767 1 priedas</t>
  </si>
  <si>
    <t>1.329.2.</t>
  </si>
  <si>
    <t>1.330.</t>
  </si>
  <si>
    <t xml:space="preserve">Paciento užimtumo lapas </t>
  </si>
  <si>
    <t>1.330.1.</t>
  </si>
  <si>
    <t>2015-10-28 Nr.2-767 19 priedas</t>
  </si>
  <si>
    <t>1.330.2.</t>
  </si>
  <si>
    <t>1.331.</t>
  </si>
  <si>
    <t>Muzikos/šviesos/judesio terapijos kabinete besilankančio paciento lapas</t>
  </si>
  <si>
    <t>1.331.1.</t>
  </si>
  <si>
    <t>2015-10-28 Nr.2-767 1 priedas</t>
  </si>
  <si>
    <t>1.331.2.</t>
  </si>
  <si>
    <t>1.332.</t>
  </si>
  <si>
    <t>NIH insulto skalė</t>
  </si>
  <si>
    <t>1.332.1.</t>
  </si>
  <si>
    <t>2011-09-29 Nr.2-557 2 priedas</t>
  </si>
  <si>
    <t>1.332.2.</t>
  </si>
  <si>
    <t>1.333.</t>
  </si>
  <si>
    <t>Pacientų griuvimo rizikos įvertinimo lapas A4,1</t>
  </si>
  <si>
    <t>1.333.1.</t>
  </si>
  <si>
    <t>1.333.2.</t>
  </si>
  <si>
    <t>1.334.</t>
  </si>
  <si>
    <t>IV slaugos problemų registracijos lapas A4,1</t>
  </si>
  <si>
    <t>1.334.1.</t>
  </si>
  <si>
    <t>1.334.2.</t>
  </si>
  <si>
    <t>1.335.</t>
  </si>
  <si>
    <t>Perioperacinio laikotarpio slaugos lapas A4,1</t>
  </si>
  <si>
    <t>1.335.1.</t>
  </si>
  <si>
    <t>1.335.2.</t>
  </si>
  <si>
    <t>1.336.</t>
  </si>
  <si>
    <t>Pragulų rizikos įvertinimo lapas (pagal Waterlow pragulų vertinimo skalę)</t>
  </si>
  <si>
    <t>1.336.1.</t>
  </si>
  <si>
    <t>2016-08-30 nr.2-542, 1.3 priedas</t>
  </si>
  <si>
    <t>1.336.2.</t>
  </si>
  <si>
    <t>1.337.</t>
  </si>
  <si>
    <t>1.337.1.</t>
  </si>
  <si>
    <t>Forma Nr. KP53/KVSF-01/04</t>
  </si>
  <si>
    <t>1.337.2.</t>
  </si>
  <si>
    <t>1.338.</t>
  </si>
  <si>
    <t>Mitybos raciono žiniaraštis A4,1</t>
  </si>
  <si>
    <t>1.338.1.</t>
  </si>
  <si>
    <t>1.338.2.</t>
  </si>
  <si>
    <t>1.339.</t>
  </si>
  <si>
    <t>Priėmimo-skubios pagalbos skyriaus paskyrimų lapas</t>
  </si>
  <si>
    <t>1.339.1.</t>
  </si>
  <si>
    <t>2013-10-30 Nr. 2-681</t>
  </si>
  <si>
    <t>1.339.2.</t>
  </si>
  <si>
    <t>1.340.</t>
  </si>
  <si>
    <t>Stacionarinių asmens sveikatos priežiūros paslaugų vertinimo lapas, Anketa A4,1</t>
  </si>
  <si>
    <t>1.340.1.</t>
  </si>
  <si>
    <t>1.340.2.</t>
  </si>
  <si>
    <t>1.341.</t>
  </si>
  <si>
    <t>1.341.1.</t>
  </si>
  <si>
    <t>1.341.2.</t>
  </si>
  <si>
    <t xml:space="preserve">A4 , dvipusis, ofset., (80 gsm) </t>
  </si>
  <si>
    <t>1.342.</t>
  </si>
  <si>
    <t>Paciento sutikimas specifiniam išeminio insulto gydymui</t>
  </si>
  <si>
    <t>1.342.1.</t>
  </si>
  <si>
    <t>2014-01-28 nr.2-53, 1 priedas</t>
  </si>
  <si>
    <t>1.342.2.</t>
  </si>
  <si>
    <t>A4, dvipusis, laikraštinis</t>
  </si>
  <si>
    <t>1.343.</t>
  </si>
  <si>
    <t>Paciento sutikimas kraujo komponentų transfuzijai</t>
  </si>
  <si>
    <t>1.343.1.</t>
  </si>
  <si>
    <t>2015-06-30 Nr.2-489</t>
  </si>
  <si>
    <t>1.343.2.</t>
  </si>
  <si>
    <t>1.344.</t>
  </si>
  <si>
    <t>Paciento sutikimas kaulų čiulpų punkcijos/trepanobiopsijos procedūrai</t>
  </si>
  <si>
    <t>1.344.1.</t>
  </si>
  <si>
    <t>2010-12-02 nr. 2-620</t>
  </si>
  <si>
    <t>1.344.2.</t>
  </si>
  <si>
    <t>1.345.</t>
  </si>
  <si>
    <t>Paciento sutikimas angiologinai intervencinės radiologijos procedūrai</t>
  </si>
  <si>
    <t>1.345.1.</t>
  </si>
  <si>
    <t>2010-06-08 Nr. 2-284</t>
  </si>
  <si>
    <t>1.345.2.</t>
  </si>
  <si>
    <t>1.346.</t>
  </si>
  <si>
    <t>Paciento sutikimas ir mokamų paslaugų įdėtinis lapas</t>
  </si>
  <si>
    <t>1.346.1.</t>
  </si>
  <si>
    <t>2024-01-30 Nr. 2-102 6 priedas</t>
  </si>
  <si>
    <t>1.346.2.</t>
  </si>
  <si>
    <t>1.347.</t>
  </si>
  <si>
    <t>Paciento paskyrimų hematologijos dienos stacionaro kortelė</t>
  </si>
  <si>
    <t>1.347.1.</t>
  </si>
  <si>
    <t>2011-05-02 nr. 2-224</t>
  </si>
  <si>
    <t>1.347.2.</t>
  </si>
  <si>
    <t>1.348.</t>
  </si>
  <si>
    <t>Paciento stebėjimo, tyrimų ir paskyrimų kortelė</t>
  </si>
  <si>
    <t>1.348.1.</t>
  </si>
  <si>
    <t>F 003-4/a-004/a</t>
  </si>
  <si>
    <t>1.348.2.</t>
  </si>
  <si>
    <t>1.349.</t>
  </si>
  <si>
    <t>Bendrųjų slaugos problemų, veiksmų ir vertinimo registravimo lapas</t>
  </si>
  <si>
    <t>1.349.1.</t>
  </si>
  <si>
    <t>F SLPA/KVSF-01/02</t>
  </si>
  <si>
    <t>1.349.2.</t>
  </si>
  <si>
    <t>1.350.</t>
  </si>
  <si>
    <t>Žaizdų/opų/pragulų vertinimo ir priežiūros lapas</t>
  </si>
  <si>
    <t>1.350.1.</t>
  </si>
  <si>
    <t>1.350.2.</t>
  </si>
  <si>
    <t>1.351.</t>
  </si>
  <si>
    <t>Žaizdų/stomų vertinimoir priežiūros lapas</t>
  </si>
  <si>
    <t>1.351.1.</t>
  </si>
  <si>
    <t>F SLPA/KVSF-01/05</t>
  </si>
  <si>
    <t>1.351.2.</t>
  </si>
  <si>
    <t>1.352.</t>
  </si>
  <si>
    <t>Slaugos intervencinių procedūrųvykdymo lapas</t>
  </si>
  <si>
    <t>1.352.1.</t>
  </si>
  <si>
    <t>F SLPA/KVSF-01/01</t>
  </si>
  <si>
    <t>1.352.2.</t>
  </si>
  <si>
    <t>1.353.</t>
  </si>
  <si>
    <t>Skysčių balanso sekimo lapas (viena pusė), temperatūros lapas (kita pusė)</t>
  </si>
  <si>
    <t>1.353.1.</t>
  </si>
  <si>
    <t>1.353.2.</t>
  </si>
  <si>
    <t>1.354.</t>
  </si>
  <si>
    <t>Psichiatrijos klinika, Informacija pacientui.Pirminiai apklausos, apžiūros, vertinimo ir planavimo duomenys</t>
  </si>
  <si>
    <t>1.354.1.</t>
  </si>
  <si>
    <t>2015-10-28 Nr. 2-767 (priedas prie formos 003/a) 1 priedas</t>
  </si>
  <si>
    <t>1.354.2.</t>
  </si>
  <si>
    <t>1.355.</t>
  </si>
  <si>
    <t>Širdies-kraujagyslių operacinės Operacijos suvestinė</t>
  </si>
  <si>
    <t>1.355.1.</t>
  </si>
  <si>
    <t>2010-03-24 Nr.2-120</t>
  </si>
  <si>
    <t>1.355.2.</t>
  </si>
  <si>
    <t>1.356.</t>
  </si>
  <si>
    <t>Darbuotojų, pageidaujančių skiepytis darbdavio lėšomis, šąrašas</t>
  </si>
  <si>
    <t>1.356.1.</t>
  </si>
  <si>
    <t xml:space="preserve">2024-11-29 įsakymas Nr. 2-1196, 2 priedas </t>
  </si>
  <si>
    <t>1.356.2.</t>
  </si>
  <si>
    <t>1.357.</t>
  </si>
  <si>
    <t>Chirurginės-ginekologijos operacinės operacijos suvestinė</t>
  </si>
  <si>
    <t>1.357.1.</t>
  </si>
  <si>
    <t>2010-02-24 Nr. 2-120</t>
  </si>
  <si>
    <t>1.357.2.</t>
  </si>
  <si>
    <t>1.358.</t>
  </si>
  <si>
    <t>Procedūrų kortelė</t>
  </si>
  <si>
    <t>1.358.1.</t>
  </si>
  <si>
    <t>PA-FMR, 1 priedas</t>
  </si>
  <si>
    <t>1.358.2.</t>
  </si>
  <si>
    <t>1.359.</t>
  </si>
  <si>
    <t>Psichiatrijos klinika Nukreipimas socialinio darbuotojo paslaugoms A5,1</t>
  </si>
  <si>
    <t>1.359.1.</t>
  </si>
  <si>
    <t>1.359.2.</t>
  </si>
  <si>
    <t>1.360.</t>
  </si>
  <si>
    <t>Vardinio vaistinio preparato paskyrimas 2019-03-25 Nr.2-178 A5,1</t>
  </si>
  <si>
    <t>1.360.1.</t>
  </si>
  <si>
    <t>1.360.2.</t>
  </si>
  <si>
    <t>1.361.</t>
  </si>
  <si>
    <t>BHJ rijimo sutrikimo patikra po patirto insulto 2018-05-16 Nr.2-318 A5,1</t>
  </si>
  <si>
    <t>1.361.1.</t>
  </si>
  <si>
    <t>1.361.2.</t>
  </si>
  <si>
    <t>1.362.</t>
  </si>
  <si>
    <t>Kraujo grupės nustatymas pagal eritrocitų antigenus F DI-01/2/KVSF-06 A5,1</t>
  </si>
  <si>
    <t>1.362.1.</t>
  </si>
  <si>
    <t>1.362.2.</t>
  </si>
  <si>
    <t>1.363.</t>
  </si>
  <si>
    <t>1.363.1.</t>
  </si>
  <si>
    <t>1.363.2.</t>
  </si>
  <si>
    <t>A5 , dvipusis, laikraštinis</t>
  </si>
  <si>
    <t>1.364.</t>
  </si>
  <si>
    <t>1.364.1.</t>
  </si>
  <si>
    <t>1.364.2.</t>
  </si>
  <si>
    <t>A5 , dvipusis, ofsetinis 80 gsm.</t>
  </si>
  <si>
    <t>1.365.</t>
  </si>
  <si>
    <t>Cukriniu diabetu  sergančio (nuo insulino priklausančio) paciento stebėjimo kortelė</t>
  </si>
  <si>
    <t>1.365.1.</t>
  </si>
  <si>
    <t>1.365.2.</t>
  </si>
  <si>
    <t>A5, dvipusis, laikraštinis</t>
  </si>
  <si>
    <t>1.366.</t>
  </si>
  <si>
    <t>1.366.1.</t>
  </si>
  <si>
    <t>1.366.2.</t>
  </si>
  <si>
    <t>A4 , dvipusis, laikraštinis</t>
  </si>
  <si>
    <t>1.367.</t>
  </si>
  <si>
    <t>Psichiatrijos klinikos siuntimas gydytojo radiologo konsultacijai</t>
  </si>
  <si>
    <t>1.367.1.</t>
  </si>
  <si>
    <t>įdedamas lapas prie formos Nr. 003/a</t>
  </si>
  <si>
    <t>1.367.2.</t>
  </si>
  <si>
    <t>A5, 1, sav. 2*2, popierius savekopijuojantis iš 2 egz. (balta/geltona).</t>
  </si>
  <si>
    <t>1.368.</t>
  </si>
  <si>
    <t>Laboratorinių tyrimų registracijos žurnalas</t>
  </si>
  <si>
    <t>1.368.1.</t>
  </si>
  <si>
    <t>1.368.2.</t>
  </si>
  <si>
    <t>A4, kartono viršelis, 96 vidiniai puslapiai, sunumeruoti, laikraštinis</t>
  </si>
  <si>
    <t>1.369.</t>
  </si>
  <si>
    <t>Siuntimas automatizuotam kraujo tyrimui</t>
  </si>
  <si>
    <t>1.369.1.</t>
  </si>
  <si>
    <t>1.369.2.</t>
  </si>
  <si>
    <t>1.370.</t>
  </si>
  <si>
    <t>Operacijų registravimo žurnalas</t>
  </si>
  <si>
    <t>1.370.1.</t>
  </si>
  <si>
    <t>2018-05-07 Nr. 2-270</t>
  </si>
  <si>
    <t>1.370.2.</t>
  </si>
  <si>
    <t>formatas A3, 240 psl., ofset., numeruotas, surištas ypač kietu viršeliu (dirbtinė oda)</t>
  </si>
  <si>
    <t>1.371.</t>
  </si>
  <si>
    <t>1.371.1.</t>
  </si>
  <si>
    <t>2012-10-11 Nr. 2-632</t>
  </si>
  <si>
    <t>1.371.2.</t>
  </si>
  <si>
    <t>A4 ( b+m+ž, 3*3) popierius, savekopijuojantis iš 3 egz. (balta/mėlyna/žalia)</t>
  </si>
  <si>
    <t>1.372.</t>
  </si>
  <si>
    <t>Ambulatorinių slaugos paslaugų namuose poreikio vertinimo klausimynas</t>
  </si>
  <si>
    <t>1.372.1.</t>
  </si>
  <si>
    <t>1.372.2.</t>
  </si>
  <si>
    <t>1.373.</t>
  </si>
  <si>
    <t>Pirmosios medicinos pagalbos rinkinio priemonių apskaitos žurnalas</t>
  </si>
  <si>
    <t>1.373.1.</t>
  </si>
  <si>
    <t>2024-11-08 Įsak.Nr. 2-1155</t>
  </si>
  <si>
    <t>1.373.2.</t>
  </si>
  <si>
    <t>A4, 48 psl., ofset., surištas virvele, numeruotas</t>
  </si>
  <si>
    <t>1.374.</t>
  </si>
  <si>
    <t>1.374.1.</t>
  </si>
  <si>
    <t>1.374.2.</t>
  </si>
  <si>
    <t>1.375.</t>
  </si>
  <si>
    <t>Nukreipimas psichologo  paslaugoms</t>
  </si>
  <si>
    <t>1.375.1.</t>
  </si>
  <si>
    <t>2015-10-28 Įsak.Nr. 769 priedas 8</t>
  </si>
  <si>
    <t>1.375.2.</t>
  </si>
  <si>
    <t>1.376.</t>
  </si>
  <si>
    <t>Nukreipimas ergoterapeuto  paslaugoms</t>
  </si>
  <si>
    <t>1.376.1.</t>
  </si>
  <si>
    <t>2015-10-28 Įsak.Nr. 769 priedas 10</t>
  </si>
  <si>
    <t>1.376.2.</t>
  </si>
  <si>
    <t>1.377.</t>
  </si>
  <si>
    <t>Paciento socialinės būklės vertinimas</t>
  </si>
  <si>
    <t>1.377.1.</t>
  </si>
  <si>
    <t>2015-10-28 Įsak.Nr. 769 priedas 12</t>
  </si>
  <si>
    <t>1.377.2.</t>
  </si>
  <si>
    <t>A 4; iš vienos pusės,  laikraštinis popierius</t>
  </si>
  <si>
    <t>1.378.</t>
  </si>
  <si>
    <t>Ergoterapijos užsiėmimų lapas</t>
  </si>
  <si>
    <t>1.378.1.</t>
  </si>
  <si>
    <t>2015-10-28 Įsak.Nr. 769 priedas 17</t>
  </si>
  <si>
    <t>1.378.2.</t>
  </si>
  <si>
    <t>1.379.</t>
  </si>
  <si>
    <t>grupinio ir individualaus darbo žiniaraštis</t>
  </si>
  <si>
    <t>1.379.1.</t>
  </si>
  <si>
    <t>2015-10-28 Įsak.Nr. 766 priedas 3</t>
  </si>
  <si>
    <t>1.379.2.</t>
  </si>
  <si>
    <t>1.380.</t>
  </si>
  <si>
    <t>Muzikos/šviesos/judesio terapijos kabinete besigydančio paciento lapas</t>
  </si>
  <si>
    <t>1.380.1.</t>
  </si>
  <si>
    <t>2015-10-28 Įsak.Nr. 769 priedas 11</t>
  </si>
  <si>
    <t>1.380.2.</t>
  </si>
  <si>
    <t>1.381.</t>
  </si>
  <si>
    <t>Kembervelo poreikių įvertinimo sutrumpinta forma</t>
  </si>
  <si>
    <t>1.381.1.</t>
  </si>
  <si>
    <t>2015-10-28 Įsak.Nr. 767 priedas 2</t>
  </si>
  <si>
    <t>1.381.2.</t>
  </si>
  <si>
    <t>A 4 iš vienos pusės, ofsetinis popierius</t>
  </si>
  <si>
    <t>1.382.</t>
  </si>
  <si>
    <t>Psichikos sveikatos slaugytojos pradinis/galutinis paciento vertinimas</t>
  </si>
  <si>
    <t>1.382.1.</t>
  </si>
  <si>
    <t>2015-10-28 Įsak.Nr. 767 priedas 3.2</t>
  </si>
  <si>
    <t>1.382.2.</t>
  </si>
  <si>
    <t>1.383.</t>
  </si>
  <si>
    <t>Ergoterapeuto pradinis/galutinis įvertinimas</t>
  </si>
  <si>
    <t>1.383.1.</t>
  </si>
  <si>
    <t>2015-10-28 Įsak.Nr. 767 priedas 3.3</t>
  </si>
  <si>
    <t>1.383.2.</t>
  </si>
  <si>
    <t>A 4; iš abiejų  pusių, ofsetinis popierius</t>
  </si>
  <si>
    <t>1.384.</t>
  </si>
  <si>
    <t>Socialinės būklės pradinis/galutinis įvertinimas</t>
  </si>
  <si>
    <t>1.384.1.</t>
  </si>
  <si>
    <t>2015-10-28 Įsak.Nr. 767 priedas 3.4</t>
  </si>
  <si>
    <t>1.384.2.</t>
  </si>
  <si>
    <t>1.385.</t>
  </si>
  <si>
    <t>Individualius psichosocialinės reabilitacijos planas bei rezultatų vertinimas</t>
  </si>
  <si>
    <t>1.385.1.</t>
  </si>
  <si>
    <t>2015-10-28 Įsak.Nr. 767 priedas 3</t>
  </si>
  <si>
    <t>1.385.2.</t>
  </si>
  <si>
    <t>A 4 iš abiejų  pusių, ofsetinis popierius, gulsčiai 5 lapai surišti</t>
  </si>
  <si>
    <t>1.386.</t>
  </si>
  <si>
    <t>Psichosocialinės reabilitacijos skyriaus pacientų registracijos žurnalas</t>
  </si>
  <si>
    <t>1.386.1.</t>
  </si>
  <si>
    <t>2015-10-28 Įsak.Nr. 766 priedas 7</t>
  </si>
  <si>
    <t>1.386.2.</t>
  </si>
  <si>
    <t>A 4 iš abiejų  pusių, laikraštinis popierius, gulsčiai 48 lapai surišti, numeruotas</t>
  </si>
  <si>
    <t>1.387.</t>
  </si>
  <si>
    <t>Gautų paimtų trombocitų apskaitos žurnalas</t>
  </si>
  <si>
    <t>1.387.1.</t>
  </si>
  <si>
    <t>2015-06-30 Nr. 2-486</t>
  </si>
  <si>
    <t>1.387.2.</t>
  </si>
  <si>
    <t>1.388.</t>
  </si>
  <si>
    <t>Paimtų iš kraujo banko kraujo komponentų registracijos žurnalas</t>
  </si>
  <si>
    <t>1.388.1.</t>
  </si>
  <si>
    <t>1.388.2.</t>
  </si>
  <si>
    <t>A 4 iš abiejų  pusių, laikraštinis popierius, gulsčiai 48 lapai surišti, NUMERUOTI</t>
  </si>
  <si>
    <t>1.389.</t>
  </si>
  <si>
    <t>Kraujo komponentų atvežtų iš kraujo donorystės įstaigų, registracijos žurnalas</t>
  </si>
  <si>
    <t>1.389.1.</t>
  </si>
  <si>
    <t>2015-06-30 Nr.2-486</t>
  </si>
  <si>
    <t>1.389.2.</t>
  </si>
  <si>
    <t>1.390.</t>
  </si>
  <si>
    <t>Gautos ir išduotos šviežiai šaldytos plazmos ir krioprecipitato apskaitos žurnalas</t>
  </si>
  <si>
    <t>1.390.1.</t>
  </si>
  <si>
    <t>2017-01-24 Nr.2-43</t>
  </si>
  <si>
    <t>1.390.2.</t>
  </si>
  <si>
    <t>1.391.</t>
  </si>
  <si>
    <t>Valymo neatitikčių žurnalas</t>
  </si>
  <si>
    <t>1.391.1.</t>
  </si>
  <si>
    <t>2025-04-10 Įsak. Nr. 2-215 9 priedas</t>
  </si>
  <si>
    <t>1.391.2.</t>
  </si>
  <si>
    <t>1.392.</t>
  </si>
  <si>
    <t>1.392.1.</t>
  </si>
  <si>
    <t>1.392.2.</t>
  </si>
  <si>
    <t>A3 , dvipusis, laikraštinis</t>
  </si>
  <si>
    <t>1.393.</t>
  </si>
  <si>
    <t>Pacientų vertingų daiktų, priimtų saugoti, registracijos žurnalas</t>
  </si>
  <si>
    <t>1.393.1.</t>
  </si>
  <si>
    <t>2024-12-16 įsak.2-1250, 1 priedas</t>
  </si>
  <si>
    <t>1.393.2.</t>
  </si>
  <si>
    <t>1.394.</t>
  </si>
  <si>
    <t>Koronarografijos protokolo priedas (schema)</t>
  </si>
  <si>
    <t>1.394.1.</t>
  </si>
  <si>
    <t>2025-04-18 įsak. 2-232, 3 priedas</t>
  </si>
  <si>
    <t>1.394.2.</t>
  </si>
  <si>
    <t>A 4, dviejų lapų, savikopijuojantis</t>
  </si>
  <si>
    <t>1.395.</t>
  </si>
  <si>
    <t>MOLEKULINIS GENETINIS TYRIMAS (genominės DNR/RNR tyrimas)</t>
  </si>
  <si>
    <t>1.395.1.</t>
  </si>
  <si>
    <t>2025-01-10 įsakymu Nr. 2-26.</t>
  </si>
  <si>
    <t>1.395.2.</t>
  </si>
  <si>
    <t>1.396.</t>
  </si>
  <si>
    <t xml:space="preserve">Lydraštis dezinfekcinei kamerai </t>
  </si>
  <si>
    <t>1.396.1.</t>
  </si>
  <si>
    <t>2025-04-02 įsak.2-204, 6 priedas</t>
  </si>
  <si>
    <t>1.396.2.</t>
  </si>
  <si>
    <t xml:space="preserve">Laikraštinis popierius A5, iš vienos pusės </t>
  </si>
  <si>
    <t>1.397.</t>
  </si>
  <si>
    <t>Autonominio kasos aparato kasos operacijų žurnalas</t>
  </si>
  <si>
    <t>1.397.1.</t>
  </si>
  <si>
    <t>1.397.2.</t>
  </si>
  <si>
    <t>145 psl., A4, sunumeruoti puslapiai, ofsetinis popierius, surištas virvele</t>
  </si>
  <si>
    <t>1.398.</t>
  </si>
  <si>
    <t>Paciento sutikimas juosmeninės punkcijos procedūrai</t>
  </si>
  <si>
    <t>1.398.1.</t>
  </si>
  <si>
    <t>1.398.2.</t>
  </si>
  <si>
    <t>1.399.</t>
  </si>
  <si>
    <t>Gaivinimo protokolas</t>
  </si>
  <si>
    <t>1.399.1.</t>
  </si>
  <si>
    <t>Direktoriaus 2018-10-31 įsakymu Nr.2-657 3 priedas</t>
  </si>
  <si>
    <t>1.399.2.</t>
  </si>
  <si>
    <t>1.400.</t>
  </si>
  <si>
    <t>Paciento sutikimas žarnyno valymui</t>
  </si>
  <si>
    <t>1.400.1.</t>
  </si>
  <si>
    <t>Vyr. Gydytojo 2010-12-02 įsakymo Nr.2-620</t>
  </si>
  <si>
    <t>1.400.2.</t>
  </si>
  <si>
    <t>1.401.</t>
  </si>
  <si>
    <t xml:space="preserve">Paciento, kuriam taikomos suvaržymo priemonės, sveikatos stebėjimo lapas </t>
  </si>
  <si>
    <t>1.401.1.</t>
  </si>
  <si>
    <t>Fizinio suvaržymo priemonių taikymo stebėsenos tvarkos aprašo 2 priedas</t>
  </si>
  <si>
    <t>1.401.2.</t>
  </si>
  <si>
    <t>1.402.</t>
  </si>
  <si>
    <t>Paciento informavimo lapas apie skirtą režimą III režimas</t>
  </si>
  <si>
    <t>1.402.1.</t>
  </si>
  <si>
    <t>1.402.2.</t>
  </si>
  <si>
    <t>1.403.</t>
  </si>
  <si>
    <t>Paciento informavimo lapas apie skirtą režimą IV režimas</t>
  </si>
  <si>
    <t>1.403.1.</t>
  </si>
  <si>
    <t>Vyr. Gydytojo 2011-05-23 įsakymu Nr.2-275</t>
  </si>
  <si>
    <t>1.403.2.</t>
  </si>
  <si>
    <t>1.404.</t>
  </si>
  <si>
    <t>Medicininės pažymos dėl neatvykimo į ikiteisminio tyrimo įstaigą,prokuratūrą, teismą</t>
  </si>
  <si>
    <t>1.404.1.</t>
  </si>
  <si>
    <t>F094-1/a</t>
  </si>
  <si>
    <t>1.404.2.</t>
  </si>
  <si>
    <t>1.405.</t>
  </si>
  <si>
    <t>Žaizdų vertinimo ir priežiūros lapas</t>
  </si>
  <si>
    <t>1.405.1.</t>
  </si>
  <si>
    <t>Direktoriaus 2014-12-0Nr.2-78 1 priedas prie gydymo istorijos F.003/a 1.2 priedas</t>
  </si>
  <si>
    <t>1.405.2.</t>
  </si>
  <si>
    <t>A 4, 2pusis, laikraštinis</t>
  </si>
  <si>
    <t>1.406.</t>
  </si>
  <si>
    <t>Sutikimas dėl odontologinės priežiūros (pagalbos) paslaugų teikimo</t>
  </si>
  <si>
    <t>1.406.1.</t>
  </si>
  <si>
    <t>2025-05-02 įsakymo nr. 2-255, 1 priedas</t>
  </si>
  <si>
    <t>1.406.2.</t>
  </si>
  <si>
    <t>A4, vienpusis, laikraštinis popierius</t>
  </si>
  <si>
    <t>1.407.</t>
  </si>
  <si>
    <t>Sutikimas dėl odontologinės priežiūros (pagalbos) invazinių ir (ar) intervencinių  paslaugų teikimo</t>
  </si>
  <si>
    <t>1.407.1.</t>
  </si>
  <si>
    <t>2025-05-02 įsakymo nr. 2-255, 2 priedas</t>
  </si>
  <si>
    <t>1.407.2.</t>
  </si>
  <si>
    <t>1.408.</t>
  </si>
  <si>
    <t>Kraujo formulės kitimų stebėjimo lapas, skiriant Leponexą</t>
  </si>
  <si>
    <t>1.408.1.</t>
  </si>
  <si>
    <t>Direktoriaus 2017-01-30 įsakymu Nr.2-62 2 priedas</t>
  </si>
  <si>
    <t>1.408.2.</t>
  </si>
  <si>
    <t>A4, vienpusis, ofsetinis popierius</t>
  </si>
  <si>
    <t>1.409.</t>
  </si>
  <si>
    <t>066/a-LK II dalis. ETAPO DUOMENYS</t>
  </si>
  <si>
    <t>1.409.1.</t>
  </si>
  <si>
    <t>SAM</t>
  </si>
  <si>
    <t>1.409.2.</t>
  </si>
  <si>
    <t xml:space="preserve">popierius spausdintuvams, A4 formatas, iš vienos pūdės, ofsetinis </t>
  </si>
  <si>
    <t>1.410.</t>
  </si>
  <si>
    <t>F003/a viršelio antra pusė SAM</t>
  </si>
  <si>
    <t>1.410.1.</t>
  </si>
  <si>
    <t>1.410.2.</t>
  </si>
  <si>
    <t>1.411.</t>
  </si>
  <si>
    <t>Kameroje dezinfekuotų daiktų registravimo žurnalas</t>
  </si>
  <si>
    <t>1.411.1.</t>
  </si>
  <si>
    <t>Forma Nr.353/a, 2025-04-02 Įsak. Nr. 2-204 3 priedas</t>
  </si>
  <si>
    <t>1.411.2.</t>
  </si>
  <si>
    <t>1.412.</t>
  </si>
  <si>
    <t>F003/a-3psl.,  5 psl. SAM vidinis lapas</t>
  </si>
  <si>
    <t>1.412.1.</t>
  </si>
  <si>
    <t>Apskaitos forma Nr.003/a-3 psl., Nr.003/a-5 psl.</t>
  </si>
  <si>
    <t>1.412.2.</t>
  </si>
  <si>
    <t>A 4, dvipusis, laikraštinis</t>
  </si>
  <si>
    <t>1.413.</t>
  </si>
  <si>
    <t>Gydytojo paskyrimai A4 formatas, pacientams sergantiems priklausomybės ligomis</t>
  </si>
  <si>
    <t>1.413.1.</t>
  </si>
  <si>
    <t>1.413.2.</t>
  </si>
  <si>
    <t>1.414.</t>
  </si>
  <si>
    <t>Subjektyvi anamezė (katamnezė)A4 formato prie ligos istorijos</t>
  </si>
  <si>
    <t>1.414.1.</t>
  </si>
  <si>
    <t>1.414.2.</t>
  </si>
  <si>
    <t>1.415.</t>
  </si>
  <si>
    <t>Ilgalaikio centrinės venos kateterio implantavimo protokolas</t>
  </si>
  <si>
    <t>1.415.1.</t>
  </si>
  <si>
    <t>2025-04-18, įsakymas Nr. 2-232, 5 priedas</t>
  </si>
  <si>
    <t>1.415.2.</t>
  </si>
  <si>
    <t>1.416.</t>
  </si>
  <si>
    <t>VšĮ Klaipėdos universiteto ligoninės generalinio direktoriaus patvirtintas žurnalas</t>
  </si>
  <si>
    <t>1.416.1.</t>
  </si>
  <si>
    <t>1.416.2.</t>
  </si>
  <si>
    <t>1.417.</t>
  </si>
  <si>
    <t>1.417.1.</t>
  </si>
  <si>
    <t>1.417.2.</t>
  </si>
  <si>
    <t>A4, 48 psl., laikraštinis popierius, surištas virvele, numeruotas</t>
  </si>
  <si>
    <t>1.418.</t>
  </si>
  <si>
    <t>1.418.1.</t>
  </si>
  <si>
    <t>1.418.2.</t>
  </si>
  <si>
    <t>A4, 96 psl., ofsetinis popierius, surištas virvele, numeruotas</t>
  </si>
  <si>
    <t>1.419.</t>
  </si>
  <si>
    <t>Perkutaninės transliuminalinės angioplastikos (PTA) protokolas</t>
  </si>
  <si>
    <t>1.419.1.</t>
  </si>
  <si>
    <t>2025-04-18, Įsakymas Nr.2-232, 6 priedas</t>
  </si>
  <si>
    <t>1.419.2.</t>
  </si>
  <si>
    <t>1.420.</t>
  </si>
  <si>
    <t>Ėminių siuntimo gripo, Covid-19, respiracinio sincitinio viruso (RSV) ir kitų ūminių viršutinių kvėpavimo takų infekcijų (ŪVKTI) virusologiniam tyrimui atlikti lapas</t>
  </si>
  <si>
    <t>1.420.1.</t>
  </si>
  <si>
    <t>2024-10-18 įsakymas Nr. 2-1084, 3 priedas</t>
  </si>
  <si>
    <t>1.420.2.</t>
  </si>
  <si>
    <t>1.421.</t>
  </si>
  <si>
    <t>Vidaus ligų dienos stacionaro dienynas</t>
  </si>
  <si>
    <t>1.421.1.</t>
  </si>
  <si>
    <t>2023-11-08 Įsak. Nr. 2-899</t>
  </si>
  <si>
    <t>1.421.2.</t>
  </si>
  <si>
    <t>1.422.</t>
  </si>
  <si>
    <t xml:space="preserve">MOLEKULINIS PATOLOGINIS TYRIMAS (naviko DNR/RNR tyrimas) </t>
  </si>
  <si>
    <t>1.422.1.</t>
  </si>
  <si>
    <t>1.422.2.</t>
  </si>
  <si>
    <t>1.423.</t>
  </si>
  <si>
    <t>1.423.1.</t>
  </si>
  <si>
    <t>1.423.2.</t>
  </si>
  <si>
    <t>A4, 48 psl., ofsetinis popierius, surištas virvele, numeruotas</t>
  </si>
  <si>
    <t>1.424.</t>
  </si>
  <si>
    <t>Gydytojo ir bendrosios praktikos slaugytojos įrašai</t>
  </si>
  <si>
    <t>1.424.1.</t>
  </si>
  <si>
    <t>1.424.2.</t>
  </si>
  <si>
    <t>1.425.</t>
  </si>
  <si>
    <t>Kardiologinių dienos stacionaro paslaugų paciento kortelė</t>
  </si>
  <si>
    <t>1.425.1.</t>
  </si>
  <si>
    <t>Patvirtinta direktoriaus 2021-03-31 įs. Nr. 2-153</t>
  </si>
  <si>
    <t>1.425.2.</t>
  </si>
  <si>
    <t>A3, dvipusis, ofsetinis</t>
  </si>
  <si>
    <t>1.426.</t>
  </si>
  <si>
    <t>Pacientų informavimo lapas</t>
  </si>
  <si>
    <t>1.426.1.</t>
  </si>
  <si>
    <t>Patvirtinta direktoriaus 2021-03-31, nr.2-153</t>
  </si>
  <si>
    <t>1.426.2.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</si>
  <si>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</si>
  <si>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</si>
  <si>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</si>
  <si>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</si>
  <si>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</si>
  <si>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</si>
  <si>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</si>
  <si>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</si>
  <si>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</si>
  <si>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</si>
  <si>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</si>
  <si>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</si>
  <si>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</si>
  <si>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</si>
  <si>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</si>
  <si>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</si>
  <si>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</si>
  <si>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</si>
  <si>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</si>
  <si>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</si>
  <si>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</si>
  <si>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</si>
  <si>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</si>
  <si>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</si>
  <si>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2587 2025-06-05 08:47:45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</si>
</sst>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vertical="top"/>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4" borderId="0" xfId="0" applyFont="1" applyFill="1" applyAlignment="1">
      <alignment wrapText="1"/>
    </xf>
    <xf numFmtId="0" fontId="1" fillId="4" borderId="0" xfId="0" applyFont="1" applyFill="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314"/>
  <sheetViews>
    <sheetView tabSelected="1" workbookViewId="0"/>
  </sheetViews>
  <sheetFormatPr defaultColWidth="10.875" defaultRowHeight="15" x14ac:dyDescent="0.25"/>
  <cols>
    <col min="1" max="1" width="9.125" style="1" customWidth="1"/>
    <col min="2" max="2" width="70.75" style="1" customWidth="1"/>
    <col min="3" max="3" width="10.375" style="1" customWidth="1"/>
    <col min="4" max="4" width="10.125" style="1" customWidth="1"/>
    <col min="5" max="5" width="13.25" style="1" customWidth="1"/>
    <col min="6" max="6" width="11" style="1" customWidth="1"/>
    <col min="7" max="7" width="14.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32"/>
      <c r="D12" s="33"/>
      <c r="E12" s="33"/>
      <c r="F12" s="34"/>
    </row>
    <row r="13" spans="1:6" ht="15.75" x14ac:dyDescent="0.25">
      <c r="A13" s="40" t="s">
        <v>8</v>
      </c>
      <c r="B13" s="41"/>
      <c r="C13" s="32"/>
      <c r="D13" s="33"/>
      <c r="E13" s="33"/>
      <c r="F13" s="34"/>
    </row>
    <row r="14" spans="1:6" ht="15.75" x14ac:dyDescent="0.25">
      <c r="A14" s="40" t="s">
        <v>9</v>
      </c>
      <c r="B14" s="41"/>
      <c r="C14" s="32"/>
      <c r="D14" s="33"/>
      <c r="E14" s="33"/>
      <c r="F14" s="34"/>
    </row>
    <row r="15" spans="1:6" ht="15.75" x14ac:dyDescent="0.25">
      <c r="A15" s="35" t="s">
        <v>10</v>
      </c>
      <c r="B15" s="36"/>
      <c r="C15" s="32"/>
      <c r="D15" s="33"/>
      <c r="E15" s="33"/>
      <c r="F15" s="34"/>
    </row>
    <row r="16" spans="1:6" ht="30" customHeight="1" x14ac:dyDescent="0.25">
      <c r="A16" s="44" t="s">
        <v>11</v>
      </c>
      <c r="B16" s="41"/>
      <c r="C16" s="32"/>
      <c r="D16" s="33"/>
      <c r="E16" s="33"/>
      <c r="F16" s="34"/>
    </row>
    <row r="17" spans="1:7" ht="15.75" x14ac:dyDescent="0.25">
      <c r="A17" s="35" t="s">
        <v>12</v>
      </c>
      <c r="B17" s="36"/>
      <c r="C17" s="32"/>
      <c r="D17" s="33"/>
      <c r="E17" s="33"/>
      <c r="F17" s="34"/>
    </row>
    <row r="18" spans="1:7" ht="15.75" x14ac:dyDescent="0.25">
      <c r="A18" s="35" t="s">
        <v>13</v>
      </c>
      <c r="B18" s="36"/>
      <c r="C18" s="32"/>
      <c r="D18" s="33"/>
      <c r="E18" s="33"/>
      <c r="F18" s="34"/>
    </row>
    <row r="19" spans="1:7" ht="33" customHeight="1" x14ac:dyDescent="0.25">
      <c r="A19" s="35" t="s">
        <v>14</v>
      </c>
      <c r="B19" s="36"/>
      <c r="C19" s="32"/>
      <c r="D19" s="33"/>
      <c r="E19" s="33"/>
      <c r="F19" s="34"/>
    </row>
    <row r="20" spans="1:7" ht="33.75" customHeight="1" x14ac:dyDescent="0.25">
      <c r="A20" s="35" t="s">
        <v>15</v>
      </c>
      <c r="B20" s="36"/>
      <c r="C20" s="32"/>
      <c r="D20" s="33"/>
      <c r="E20" s="33"/>
      <c r="F20" s="34"/>
    </row>
    <row r="21" spans="1:7" ht="87.75" customHeight="1" x14ac:dyDescent="0.25">
      <c r="A21" s="37" t="s">
        <v>16</v>
      </c>
      <c r="B21" s="38"/>
      <c r="C21" s="42"/>
      <c r="D21" s="43"/>
      <c r="E21" s="43"/>
      <c r="F21" s="43"/>
      <c r="G21" s="76" t="str">
        <f>IF((SUMPRODUCT(--(C21=""))&gt;0), "Privaloma užpildyti, kai taikomi pašalinimo pagrindai", "")</f>
        <v>Privaloma užpildyti, kai taikomi pašalinimo pagrindai</v>
      </c>
    </row>
    <row r="22" spans="1:7" x14ac:dyDescent="0.25">
      <c r="A22" s="5"/>
      <c r="B22" s="5"/>
      <c r="C22" s="6"/>
      <c r="D22" s="6"/>
      <c r="E22" s="6"/>
      <c r="F22" s="6"/>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x14ac:dyDescent="0.25">
      <c r="A28" s="39" t="s">
        <v>22</v>
      </c>
      <c r="B28" s="31"/>
      <c r="C28" s="31"/>
      <c r="D28" s="31"/>
      <c r="E28" s="31"/>
      <c r="F28" s="31"/>
    </row>
    <row r="29" spans="1:7" x14ac:dyDescent="0.25">
      <c r="A29" s="31" t="s">
        <v>23</v>
      </c>
      <c r="B29" s="31"/>
      <c r="C29" s="31"/>
      <c r="D29" s="31"/>
      <c r="E29" s="31"/>
      <c r="F29" s="31"/>
    </row>
    <row r="30" spans="1:7" x14ac:dyDescent="0.25">
      <c r="A30" s="30" t="s">
        <v>24</v>
      </c>
      <c r="B30" s="30"/>
      <c r="C30" s="30"/>
      <c r="D30" s="15"/>
    </row>
    <row r="31" spans="1:7" x14ac:dyDescent="0.25">
      <c r="A31" s="14" t="s">
        <v>25</v>
      </c>
    </row>
    <row r="32" spans="1:7" x14ac:dyDescent="0.25">
      <c r="A32" s="12" t="s">
        <v>26</v>
      </c>
    </row>
    <row r="33" spans="1:6" s="27" customFormat="1" ht="30" x14ac:dyDescent="0.25">
      <c r="A33" s="26" t="s">
        <v>27</v>
      </c>
      <c r="B33" s="26" t="s">
        <v>28</v>
      </c>
      <c r="C33" s="26" t="s">
        <v>29</v>
      </c>
      <c r="D33" s="26" t="s">
        <v>30</v>
      </c>
      <c r="E33" s="26" t="s">
        <v>31</v>
      </c>
      <c r="F33" s="26" t="s">
        <v>32</v>
      </c>
    </row>
    <row r="34" spans="1:6" s="22" customFormat="1" x14ac:dyDescent="0.25">
      <c r="A34" s="23" t="s">
        <v>33</v>
      </c>
      <c r="B34" s="23" t="s">
        <v>34</v>
      </c>
      <c r="C34" s="28">
        <v>700</v>
      </c>
      <c r="D34" s="28" t="s">
        <v>35</v>
      </c>
      <c r="E34" s="24"/>
      <c r="F34" s="23" t="str">
        <f>IF(ISBLANK(E34),"", PRODUCT(C34,E34))</f>
        <v/>
      </c>
    </row>
    <row r="35" spans="1:6" s="22" customFormat="1" x14ac:dyDescent="0.25">
      <c r="A35" s="23" t="s">
        <v>36</v>
      </c>
      <c r="B35" s="23" t="s">
        <v>37</v>
      </c>
      <c r="C35" s="28"/>
      <c r="D35" s="28"/>
      <c r="E35" s="23"/>
      <c r="F35" s="23"/>
    </row>
    <row r="36" spans="1:6" s="22" customFormat="1" x14ac:dyDescent="0.25">
      <c r="A36" s="23" t="s">
        <v>38</v>
      </c>
      <c r="B36" s="23" t="s">
        <v>39</v>
      </c>
      <c r="C36" s="28"/>
      <c r="D36" s="28"/>
      <c r="E36" s="23"/>
      <c r="F36" s="23"/>
    </row>
    <row r="37" spans="1:6" s="22" customFormat="1" x14ac:dyDescent="0.25">
      <c r="A37" s="23" t="s">
        <v>40</v>
      </c>
      <c r="B37" s="23" t="s">
        <v>41</v>
      </c>
      <c r="C37" s="28">
        <v>5500</v>
      </c>
      <c r="D37" s="28" t="s">
        <v>35</v>
      </c>
      <c r="E37" s="24"/>
      <c r="F37" s="23" t="str">
        <f>IF(ISBLANK(E37),"", PRODUCT(C37,E37))</f>
        <v/>
      </c>
    </row>
    <row r="38" spans="1:6" s="22" customFormat="1" x14ac:dyDescent="0.25">
      <c r="A38" s="23" t="s">
        <v>42</v>
      </c>
      <c r="B38" s="23" t="s">
        <v>37</v>
      </c>
      <c r="C38" s="28"/>
      <c r="D38" s="28"/>
      <c r="E38" s="23"/>
      <c r="F38" s="23"/>
    </row>
    <row r="39" spans="1:6" s="22" customFormat="1" x14ac:dyDescent="0.25">
      <c r="A39" s="23" t="s">
        <v>43</v>
      </c>
      <c r="B39" s="23" t="s">
        <v>44</v>
      </c>
      <c r="C39" s="28"/>
      <c r="D39" s="28"/>
      <c r="E39" s="23"/>
      <c r="F39" s="23"/>
    </row>
    <row r="40" spans="1:6" s="22" customFormat="1" x14ac:dyDescent="0.25">
      <c r="A40" s="23" t="s">
        <v>45</v>
      </c>
      <c r="B40" s="23" t="s">
        <v>46</v>
      </c>
      <c r="C40" s="28">
        <v>19350</v>
      </c>
      <c r="D40" s="28" t="s">
        <v>35</v>
      </c>
      <c r="E40" s="24"/>
      <c r="F40" s="23" t="str">
        <f>IF(ISBLANK(E40),"", PRODUCT(C40,E40))</f>
        <v/>
      </c>
    </row>
    <row r="41" spans="1:6" s="22" customFormat="1" x14ac:dyDescent="0.25">
      <c r="A41" s="23" t="s">
        <v>47</v>
      </c>
      <c r="B41" s="23" t="s">
        <v>37</v>
      </c>
      <c r="C41" s="28"/>
      <c r="D41" s="28"/>
      <c r="E41" s="23"/>
      <c r="F41" s="23"/>
    </row>
    <row r="42" spans="1:6" s="22" customFormat="1" x14ac:dyDescent="0.25">
      <c r="A42" s="23" t="s">
        <v>48</v>
      </c>
      <c r="B42" s="23" t="s">
        <v>49</v>
      </c>
      <c r="C42" s="28"/>
      <c r="D42" s="28"/>
      <c r="E42" s="23"/>
      <c r="F42" s="23"/>
    </row>
    <row r="43" spans="1:6" s="22" customFormat="1" x14ac:dyDescent="0.25">
      <c r="A43" s="23" t="s">
        <v>50</v>
      </c>
      <c r="B43" s="23" t="s">
        <v>51</v>
      </c>
      <c r="C43" s="28">
        <v>17100</v>
      </c>
      <c r="D43" s="28" t="s">
        <v>35</v>
      </c>
      <c r="E43" s="24"/>
      <c r="F43" s="23" t="str">
        <f>IF(ISBLANK(E43),"", PRODUCT(C43,E43))</f>
        <v/>
      </c>
    </row>
    <row r="44" spans="1:6" s="22" customFormat="1" x14ac:dyDescent="0.25">
      <c r="A44" s="23" t="s">
        <v>52</v>
      </c>
      <c r="B44" s="23" t="s">
        <v>37</v>
      </c>
      <c r="C44" s="28"/>
      <c r="D44" s="28"/>
      <c r="E44" s="23"/>
      <c r="F44" s="23"/>
    </row>
    <row r="45" spans="1:6" s="22" customFormat="1" x14ac:dyDescent="0.25">
      <c r="A45" s="23" t="s">
        <v>53</v>
      </c>
      <c r="B45" s="23" t="s">
        <v>49</v>
      </c>
      <c r="C45" s="28"/>
      <c r="D45" s="28"/>
      <c r="E45" s="23"/>
      <c r="F45" s="23"/>
    </row>
    <row r="46" spans="1:6" s="22" customFormat="1" x14ac:dyDescent="0.25">
      <c r="A46" s="23" t="s">
        <v>54</v>
      </c>
      <c r="B46" s="23" t="s">
        <v>55</v>
      </c>
      <c r="C46" s="28">
        <v>4</v>
      </c>
      <c r="D46" s="28" t="s">
        <v>35</v>
      </c>
      <c r="E46" s="24"/>
      <c r="F46" s="23" t="str">
        <f>IF(ISBLANK(E46),"", PRODUCT(C46,E46))</f>
        <v/>
      </c>
    </row>
    <row r="47" spans="1:6" s="22" customFormat="1" x14ac:dyDescent="0.25">
      <c r="A47" s="23" t="s">
        <v>56</v>
      </c>
      <c r="B47" s="23" t="s">
        <v>57</v>
      </c>
      <c r="C47" s="28"/>
      <c r="D47" s="28"/>
      <c r="E47" s="23"/>
      <c r="F47" s="23"/>
    </row>
    <row r="48" spans="1:6" s="22" customFormat="1" x14ac:dyDescent="0.25">
      <c r="A48" s="23" t="s">
        <v>58</v>
      </c>
      <c r="B48" s="23" t="s">
        <v>59</v>
      </c>
      <c r="C48" s="28"/>
      <c r="D48" s="28"/>
      <c r="E48" s="23"/>
      <c r="F48" s="23"/>
    </row>
    <row r="49" spans="1:6" s="22" customFormat="1" x14ac:dyDescent="0.25">
      <c r="A49" s="23" t="s">
        <v>60</v>
      </c>
      <c r="B49" s="23" t="s">
        <v>61</v>
      </c>
      <c r="C49" s="28">
        <v>12</v>
      </c>
      <c r="D49" s="28" t="s">
        <v>35</v>
      </c>
      <c r="E49" s="24"/>
      <c r="F49" s="23" t="str">
        <f>IF(ISBLANK(E49),"", PRODUCT(C49,E49))</f>
        <v/>
      </c>
    </row>
    <row r="50" spans="1:6" s="22" customFormat="1" x14ac:dyDescent="0.25">
      <c r="A50" s="23" t="s">
        <v>62</v>
      </c>
      <c r="B50" s="23" t="s">
        <v>63</v>
      </c>
      <c r="C50" s="28"/>
      <c r="D50" s="28"/>
      <c r="E50" s="23"/>
      <c r="F50" s="23"/>
    </row>
    <row r="51" spans="1:6" s="22" customFormat="1" x14ac:dyDescent="0.25">
      <c r="A51" s="23" t="s">
        <v>64</v>
      </c>
      <c r="B51" s="23" t="s">
        <v>59</v>
      </c>
      <c r="C51" s="28"/>
      <c r="D51" s="28"/>
      <c r="E51" s="23"/>
      <c r="F51" s="23"/>
    </row>
    <row r="52" spans="1:6" s="22" customFormat="1" x14ac:dyDescent="0.25">
      <c r="A52" s="23" t="s">
        <v>65</v>
      </c>
      <c r="B52" s="23" t="s">
        <v>66</v>
      </c>
      <c r="C52" s="28">
        <v>100</v>
      </c>
      <c r="D52" s="28" t="s">
        <v>35</v>
      </c>
      <c r="E52" s="24"/>
      <c r="F52" s="23" t="str">
        <f>IF(ISBLANK(E52),"", PRODUCT(C52,E52))</f>
        <v/>
      </c>
    </row>
    <row r="53" spans="1:6" s="22" customFormat="1" x14ac:dyDescent="0.25">
      <c r="A53" s="23" t="s">
        <v>67</v>
      </c>
      <c r="B53" s="23" t="s">
        <v>37</v>
      </c>
      <c r="C53" s="28"/>
      <c r="D53" s="28"/>
      <c r="E53" s="23"/>
      <c r="F53" s="23"/>
    </row>
    <row r="54" spans="1:6" s="22" customFormat="1" x14ac:dyDescent="0.25">
      <c r="A54" s="23" t="s">
        <v>68</v>
      </c>
      <c r="B54" s="23" t="s">
        <v>69</v>
      </c>
      <c r="C54" s="28"/>
      <c r="D54" s="28"/>
      <c r="E54" s="23"/>
      <c r="F54" s="23"/>
    </row>
    <row r="55" spans="1:6" s="22" customFormat="1" x14ac:dyDescent="0.25">
      <c r="A55" s="23" t="s">
        <v>70</v>
      </c>
      <c r="B55" s="23" t="s">
        <v>71</v>
      </c>
      <c r="C55" s="28">
        <v>30</v>
      </c>
      <c r="D55" s="28" t="s">
        <v>35</v>
      </c>
      <c r="E55" s="24"/>
      <c r="F55" s="23" t="str">
        <f>IF(ISBLANK(E55),"", PRODUCT(C55,E55))</f>
        <v/>
      </c>
    </row>
    <row r="56" spans="1:6" s="22" customFormat="1" x14ac:dyDescent="0.25">
      <c r="A56" s="23" t="s">
        <v>72</v>
      </c>
      <c r="B56" s="23" t="s">
        <v>37</v>
      </c>
      <c r="C56" s="28"/>
      <c r="D56" s="28"/>
      <c r="E56" s="23"/>
      <c r="F56" s="23"/>
    </row>
    <row r="57" spans="1:6" s="22" customFormat="1" x14ac:dyDescent="0.25">
      <c r="A57" s="23" t="s">
        <v>73</v>
      </c>
      <c r="B57" s="23" t="s">
        <v>74</v>
      </c>
      <c r="C57" s="28"/>
      <c r="D57" s="28"/>
      <c r="E57" s="23"/>
      <c r="F57" s="23"/>
    </row>
    <row r="58" spans="1:6" s="22" customFormat="1" x14ac:dyDescent="0.25">
      <c r="A58" s="23" t="s">
        <v>75</v>
      </c>
      <c r="B58" s="23" t="s">
        <v>76</v>
      </c>
      <c r="C58" s="28">
        <v>300</v>
      </c>
      <c r="D58" s="28" t="s">
        <v>35</v>
      </c>
      <c r="E58" s="24"/>
      <c r="F58" s="23" t="str">
        <f>IF(ISBLANK(E58),"", PRODUCT(C58,E58))</f>
        <v/>
      </c>
    </row>
    <row r="59" spans="1:6" s="22" customFormat="1" x14ac:dyDescent="0.25">
      <c r="A59" s="23" t="s">
        <v>77</v>
      </c>
      <c r="B59" s="23" t="s">
        <v>37</v>
      </c>
      <c r="C59" s="28"/>
      <c r="D59" s="28"/>
      <c r="E59" s="23"/>
      <c r="F59" s="23"/>
    </row>
    <row r="60" spans="1:6" s="22" customFormat="1" x14ac:dyDescent="0.25">
      <c r="A60" s="23" t="s">
        <v>78</v>
      </c>
      <c r="B60" s="23" t="s">
        <v>69</v>
      </c>
      <c r="C60" s="28"/>
      <c r="D60" s="28"/>
      <c r="E60" s="23"/>
      <c r="F60" s="23"/>
    </row>
    <row r="61" spans="1:6" s="22" customFormat="1" x14ac:dyDescent="0.25">
      <c r="A61" s="23" t="s">
        <v>79</v>
      </c>
      <c r="B61" s="23" t="s">
        <v>80</v>
      </c>
      <c r="C61" s="28">
        <v>5000</v>
      </c>
      <c r="D61" s="28" t="s">
        <v>35</v>
      </c>
      <c r="E61" s="24"/>
      <c r="F61" s="23" t="str">
        <f>IF(ISBLANK(E61),"", PRODUCT(C61,E61))</f>
        <v/>
      </c>
    </row>
    <row r="62" spans="1:6" s="22" customFormat="1" x14ac:dyDescent="0.25">
      <c r="A62" s="23" t="s">
        <v>81</v>
      </c>
      <c r="B62" s="23" t="s">
        <v>37</v>
      </c>
      <c r="C62" s="28"/>
      <c r="D62" s="28"/>
      <c r="E62" s="23"/>
      <c r="F62" s="23"/>
    </row>
    <row r="63" spans="1:6" s="22" customFormat="1" x14ac:dyDescent="0.25">
      <c r="A63" s="23" t="s">
        <v>82</v>
      </c>
      <c r="B63" s="23" t="s">
        <v>83</v>
      </c>
      <c r="C63" s="28"/>
      <c r="D63" s="28"/>
      <c r="E63" s="23"/>
      <c r="F63" s="23"/>
    </row>
    <row r="64" spans="1:6" s="22" customFormat="1" x14ac:dyDescent="0.25">
      <c r="A64" s="23" t="s">
        <v>84</v>
      </c>
      <c r="B64" s="23" t="s">
        <v>85</v>
      </c>
      <c r="C64" s="28">
        <v>5000</v>
      </c>
      <c r="D64" s="28" t="s">
        <v>35</v>
      </c>
      <c r="E64" s="24"/>
      <c r="F64" s="23" t="str">
        <f>IF(ISBLANK(E64),"", PRODUCT(C64,E64))</f>
        <v/>
      </c>
    </row>
    <row r="65" spans="1:6" s="22" customFormat="1" x14ac:dyDescent="0.25">
      <c r="A65" s="23" t="s">
        <v>86</v>
      </c>
      <c r="B65" s="23" t="s">
        <v>37</v>
      </c>
      <c r="C65" s="28"/>
      <c r="D65" s="28"/>
      <c r="E65" s="23"/>
      <c r="F65" s="23"/>
    </row>
    <row r="66" spans="1:6" s="22" customFormat="1" x14ac:dyDescent="0.25">
      <c r="A66" s="23" t="s">
        <v>87</v>
      </c>
      <c r="B66" s="23" t="s">
        <v>44</v>
      </c>
      <c r="C66" s="28"/>
      <c r="D66" s="28"/>
      <c r="E66" s="23"/>
      <c r="F66" s="23"/>
    </row>
    <row r="67" spans="1:6" s="22" customFormat="1" x14ac:dyDescent="0.25">
      <c r="A67" s="23" t="s">
        <v>88</v>
      </c>
      <c r="B67" s="23" t="s">
        <v>89</v>
      </c>
      <c r="C67" s="28">
        <v>100</v>
      </c>
      <c r="D67" s="28" t="s">
        <v>35</v>
      </c>
      <c r="E67" s="24"/>
      <c r="F67" s="23" t="str">
        <f>IF(ISBLANK(E67),"", PRODUCT(C67,E67))</f>
        <v/>
      </c>
    </row>
    <row r="68" spans="1:6" s="22" customFormat="1" x14ac:dyDescent="0.25">
      <c r="A68" s="23" t="s">
        <v>90</v>
      </c>
      <c r="B68" s="23" t="s">
        <v>37</v>
      </c>
      <c r="C68" s="28"/>
      <c r="D68" s="28"/>
      <c r="E68" s="23"/>
      <c r="F68" s="23"/>
    </row>
    <row r="69" spans="1:6" s="22" customFormat="1" x14ac:dyDescent="0.25">
      <c r="A69" s="23" t="s">
        <v>91</v>
      </c>
      <c r="B69" s="23" t="s">
        <v>69</v>
      </c>
      <c r="C69" s="28"/>
      <c r="D69" s="28"/>
      <c r="E69" s="23"/>
      <c r="F69" s="23"/>
    </row>
    <row r="70" spans="1:6" s="22" customFormat="1" ht="30" x14ac:dyDescent="0.25">
      <c r="A70" s="23" t="s">
        <v>92</v>
      </c>
      <c r="B70" s="23" t="s">
        <v>93</v>
      </c>
      <c r="C70" s="28">
        <v>13</v>
      </c>
      <c r="D70" s="28" t="s">
        <v>35</v>
      </c>
      <c r="E70" s="24"/>
      <c r="F70" s="23" t="str">
        <f>IF(ISBLANK(E70),"", PRODUCT(C70,E70))</f>
        <v/>
      </c>
    </row>
    <row r="71" spans="1:6" s="22" customFormat="1" x14ac:dyDescent="0.25">
      <c r="A71" s="23" t="s">
        <v>94</v>
      </c>
      <c r="B71" s="23" t="s">
        <v>37</v>
      </c>
      <c r="C71" s="28"/>
      <c r="D71" s="28"/>
      <c r="E71" s="23"/>
      <c r="F71" s="23"/>
    </row>
    <row r="72" spans="1:6" s="22" customFormat="1" x14ac:dyDescent="0.25">
      <c r="A72" s="23" t="s">
        <v>95</v>
      </c>
      <c r="B72" s="23" t="s">
        <v>96</v>
      </c>
      <c r="C72" s="28"/>
      <c r="D72" s="28"/>
      <c r="E72" s="23"/>
      <c r="F72" s="23"/>
    </row>
    <row r="73" spans="1:6" s="22" customFormat="1" x14ac:dyDescent="0.25">
      <c r="A73" s="23" t="s">
        <v>97</v>
      </c>
      <c r="B73" s="23" t="s">
        <v>98</v>
      </c>
      <c r="C73" s="28">
        <v>17</v>
      </c>
      <c r="D73" s="28" t="s">
        <v>35</v>
      </c>
      <c r="E73" s="24"/>
      <c r="F73" s="23" t="str">
        <f>IF(ISBLANK(E73),"", PRODUCT(C73,E73))</f>
        <v/>
      </c>
    </row>
    <row r="74" spans="1:6" s="22" customFormat="1" x14ac:dyDescent="0.25">
      <c r="A74" s="23" t="s">
        <v>99</v>
      </c>
      <c r="B74" s="23" t="s">
        <v>100</v>
      </c>
      <c r="C74" s="28"/>
      <c r="D74" s="28"/>
      <c r="E74" s="23"/>
      <c r="F74" s="23"/>
    </row>
    <row r="75" spans="1:6" s="22" customFormat="1" x14ac:dyDescent="0.25">
      <c r="A75" s="23" t="s">
        <v>101</v>
      </c>
      <c r="B75" s="23" t="s">
        <v>102</v>
      </c>
      <c r="C75" s="28"/>
      <c r="D75" s="28"/>
      <c r="E75" s="23"/>
      <c r="F75" s="23"/>
    </row>
    <row r="76" spans="1:6" s="22" customFormat="1" x14ac:dyDescent="0.25">
      <c r="A76" s="23" t="s">
        <v>103</v>
      </c>
      <c r="B76" s="23" t="s">
        <v>104</v>
      </c>
      <c r="C76" s="28">
        <v>20370</v>
      </c>
      <c r="D76" s="28" t="s">
        <v>35</v>
      </c>
      <c r="E76" s="24"/>
      <c r="F76" s="23" t="str">
        <f>IF(ISBLANK(E76),"", PRODUCT(C76,E76))</f>
        <v/>
      </c>
    </row>
    <row r="77" spans="1:6" s="22" customFormat="1" x14ac:dyDescent="0.25">
      <c r="A77" s="23" t="s">
        <v>105</v>
      </c>
      <c r="B77" s="23" t="s">
        <v>37</v>
      </c>
      <c r="C77" s="28"/>
      <c r="D77" s="28"/>
      <c r="E77" s="23"/>
      <c r="F77" s="23"/>
    </row>
    <row r="78" spans="1:6" s="22" customFormat="1" x14ac:dyDescent="0.25">
      <c r="A78" s="23" t="s">
        <v>106</v>
      </c>
      <c r="B78" s="23" t="s">
        <v>44</v>
      </c>
      <c r="C78" s="28"/>
      <c r="D78" s="28"/>
      <c r="E78" s="23"/>
      <c r="F78" s="23"/>
    </row>
    <row r="79" spans="1:6" s="22" customFormat="1" x14ac:dyDescent="0.25">
      <c r="A79" s="23" t="s">
        <v>107</v>
      </c>
      <c r="B79" s="23" t="s">
        <v>108</v>
      </c>
      <c r="C79" s="28">
        <v>26850</v>
      </c>
      <c r="D79" s="28" t="s">
        <v>35</v>
      </c>
      <c r="E79" s="24"/>
      <c r="F79" s="23" t="str">
        <f>IF(ISBLANK(E79),"", PRODUCT(C79,E79))</f>
        <v/>
      </c>
    </row>
    <row r="80" spans="1:6" s="22" customFormat="1" x14ac:dyDescent="0.25">
      <c r="A80" s="23" t="s">
        <v>109</v>
      </c>
      <c r="B80" s="23" t="s">
        <v>110</v>
      </c>
      <c r="C80" s="28"/>
      <c r="D80" s="28"/>
      <c r="E80" s="23"/>
      <c r="F80" s="23"/>
    </row>
    <row r="81" spans="1:6" s="22" customFormat="1" x14ac:dyDescent="0.25">
      <c r="A81" s="23" t="s">
        <v>111</v>
      </c>
      <c r="B81" s="23" t="s">
        <v>112</v>
      </c>
      <c r="C81" s="28"/>
      <c r="D81" s="28"/>
      <c r="E81" s="23"/>
      <c r="F81" s="23"/>
    </row>
    <row r="82" spans="1:6" s="22" customFormat="1" x14ac:dyDescent="0.25">
      <c r="A82" s="23" t="s">
        <v>113</v>
      </c>
      <c r="B82" s="23" t="s">
        <v>114</v>
      </c>
      <c r="C82" s="28">
        <v>31</v>
      </c>
      <c r="D82" s="28" t="s">
        <v>35</v>
      </c>
      <c r="E82" s="24"/>
      <c r="F82" s="23" t="str">
        <f>IF(ISBLANK(E82),"", PRODUCT(C82,E82))</f>
        <v/>
      </c>
    </row>
    <row r="83" spans="1:6" s="22" customFormat="1" x14ac:dyDescent="0.25">
      <c r="A83" s="23" t="s">
        <v>115</v>
      </c>
      <c r="B83" s="23" t="s">
        <v>37</v>
      </c>
      <c r="C83" s="28"/>
      <c r="D83" s="28"/>
      <c r="E83" s="23"/>
      <c r="F83" s="23"/>
    </row>
    <row r="84" spans="1:6" s="22" customFormat="1" x14ac:dyDescent="0.25">
      <c r="A84" s="23" t="s">
        <v>116</v>
      </c>
      <c r="B84" s="23" t="s">
        <v>96</v>
      </c>
      <c r="C84" s="28"/>
      <c r="D84" s="28"/>
      <c r="E84" s="23"/>
      <c r="F84" s="23"/>
    </row>
    <row r="85" spans="1:6" s="22" customFormat="1" x14ac:dyDescent="0.25">
      <c r="A85" s="23" t="s">
        <v>117</v>
      </c>
      <c r="B85" s="23" t="s">
        <v>118</v>
      </c>
      <c r="C85" s="28">
        <v>52200</v>
      </c>
      <c r="D85" s="28" t="s">
        <v>35</v>
      </c>
      <c r="E85" s="24"/>
      <c r="F85" s="23" t="str">
        <f>IF(ISBLANK(E85),"", PRODUCT(C85,E85))</f>
        <v/>
      </c>
    </row>
    <row r="86" spans="1:6" s="22" customFormat="1" x14ac:dyDescent="0.25">
      <c r="A86" s="23" t="s">
        <v>119</v>
      </c>
      <c r="B86" s="23" t="s">
        <v>37</v>
      </c>
      <c r="C86" s="28"/>
      <c r="D86" s="28"/>
      <c r="E86" s="23"/>
      <c r="F86" s="23"/>
    </row>
    <row r="87" spans="1:6" s="22" customFormat="1" x14ac:dyDescent="0.25">
      <c r="A87" s="23" t="s">
        <v>120</v>
      </c>
      <c r="B87" s="23" t="s">
        <v>121</v>
      </c>
      <c r="C87" s="28"/>
      <c r="D87" s="28"/>
      <c r="E87" s="23"/>
      <c r="F87" s="23"/>
    </row>
    <row r="88" spans="1:6" s="22" customFormat="1" x14ac:dyDescent="0.25">
      <c r="A88" s="23" t="s">
        <v>122</v>
      </c>
      <c r="B88" s="23" t="s">
        <v>123</v>
      </c>
      <c r="C88" s="28">
        <v>36800</v>
      </c>
      <c r="D88" s="28" t="s">
        <v>35</v>
      </c>
      <c r="E88" s="24"/>
      <c r="F88" s="23" t="str">
        <f>IF(ISBLANK(E88),"", PRODUCT(C88,E88))</f>
        <v/>
      </c>
    </row>
    <row r="89" spans="1:6" s="22" customFormat="1" x14ac:dyDescent="0.25">
      <c r="A89" s="23" t="s">
        <v>124</v>
      </c>
      <c r="B89" s="23" t="s">
        <v>125</v>
      </c>
      <c r="C89" s="28"/>
      <c r="D89" s="28"/>
      <c r="E89" s="23"/>
      <c r="F89" s="23"/>
    </row>
    <row r="90" spans="1:6" s="22" customFormat="1" x14ac:dyDescent="0.25">
      <c r="A90" s="23" t="s">
        <v>126</v>
      </c>
      <c r="B90" s="23" t="s">
        <v>127</v>
      </c>
      <c r="C90" s="28"/>
      <c r="D90" s="28"/>
      <c r="E90" s="23"/>
      <c r="F90" s="23"/>
    </row>
    <row r="91" spans="1:6" s="22" customFormat="1" x14ac:dyDescent="0.25">
      <c r="A91" s="23" t="s">
        <v>128</v>
      </c>
      <c r="B91" s="23" t="s">
        <v>129</v>
      </c>
      <c r="C91" s="28">
        <v>150000</v>
      </c>
      <c r="D91" s="28" t="s">
        <v>35</v>
      </c>
      <c r="E91" s="24"/>
      <c r="F91" s="23" t="str">
        <f>IF(ISBLANK(E91),"", PRODUCT(C91,E91))</f>
        <v/>
      </c>
    </row>
    <row r="92" spans="1:6" s="22" customFormat="1" x14ac:dyDescent="0.25">
      <c r="A92" s="23" t="s">
        <v>130</v>
      </c>
      <c r="B92" s="23" t="s">
        <v>131</v>
      </c>
      <c r="C92" s="28"/>
      <c r="D92" s="28"/>
      <c r="E92" s="23"/>
      <c r="F92" s="23"/>
    </row>
    <row r="93" spans="1:6" s="22" customFormat="1" x14ac:dyDescent="0.25">
      <c r="A93" s="23" t="s">
        <v>132</v>
      </c>
      <c r="B93" s="23" t="s">
        <v>127</v>
      </c>
      <c r="C93" s="28"/>
      <c r="D93" s="28"/>
      <c r="E93" s="23"/>
      <c r="F93" s="23"/>
    </row>
    <row r="94" spans="1:6" s="22" customFormat="1" x14ac:dyDescent="0.25">
      <c r="A94" s="23" t="s">
        <v>133</v>
      </c>
      <c r="B94" s="23" t="s">
        <v>134</v>
      </c>
      <c r="C94" s="28">
        <v>150000</v>
      </c>
      <c r="D94" s="28" t="s">
        <v>35</v>
      </c>
      <c r="E94" s="24"/>
      <c r="F94" s="23" t="str">
        <f>IF(ISBLANK(E94),"", PRODUCT(C94,E94))</f>
        <v/>
      </c>
    </row>
    <row r="95" spans="1:6" s="22" customFormat="1" x14ac:dyDescent="0.25">
      <c r="A95" s="23" t="s">
        <v>135</v>
      </c>
      <c r="B95" s="23" t="s">
        <v>136</v>
      </c>
      <c r="C95" s="28"/>
      <c r="D95" s="28"/>
      <c r="E95" s="23"/>
      <c r="F95" s="23"/>
    </row>
    <row r="96" spans="1:6" s="22" customFormat="1" x14ac:dyDescent="0.25">
      <c r="A96" s="23" t="s">
        <v>137</v>
      </c>
      <c r="B96" s="23" t="s">
        <v>127</v>
      </c>
      <c r="C96" s="28"/>
      <c r="D96" s="28"/>
      <c r="E96" s="23"/>
      <c r="F96" s="23"/>
    </row>
    <row r="97" spans="1:6" s="22" customFormat="1" x14ac:dyDescent="0.25">
      <c r="A97" s="23" t="s">
        <v>138</v>
      </c>
      <c r="B97" s="23" t="s">
        <v>139</v>
      </c>
      <c r="C97" s="28">
        <v>5000</v>
      </c>
      <c r="D97" s="28" t="s">
        <v>35</v>
      </c>
      <c r="E97" s="24"/>
      <c r="F97" s="23" t="str">
        <f>IF(ISBLANK(E97),"", PRODUCT(C97,E97))</f>
        <v/>
      </c>
    </row>
    <row r="98" spans="1:6" s="22" customFormat="1" x14ac:dyDescent="0.25">
      <c r="A98" s="23" t="s">
        <v>140</v>
      </c>
      <c r="B98" s="23" t="s">
        <v>141</v>
      </c>
      <c r="C98" s="28"/>
      <c r="D98" s="28"/>
      <c r="E98" s="23"/>
      <c r="F98" s="23"/>
    </row>
    <row r="99" spans="1:6" s="22" customFormat="1" x14ac:dyDescent="0.25">
      <c r="A99" s="23" t="s">
        <v>142</v>
      </c>
      <c r="B99" s="23" t="s">
        <v>127</v>
      </c>
      <c r="C99" s="28"/>
      <c r="D99" s="28"/>
      <c r="E99" s="23"/>
      <c r="F99" s="23"/>
    </row>
    <row r="100" spans="1:6" s="22" customFormat="1" x14ac:dyDescent="0.25">
      <c r="A100" s="23" t="s">
        <v>143</v>
      </c>
      <c r="B100" s="23" t="s">
        <v>144</v>
      </c>
      <c r="C100" s="28">
        <v>300</v>
      </c>
      <c r="D100" s="28" t="s">
        <v>35</v>
      </c>
      <c r="E100" s="24"/>
      <c r="F100" s="23" t="str">
        <f>IF(ISBLANK(E100),"", PRODUCT(C100,E100))</f>
        <v/>
      </c>
    </row>
    <row r="101" spans="1:6" s="22" customFormat="1" x14ac:dyDescent="0.25">
      <c r="A101" s="23" t="s">
        <v>145</v>
      </c>
      <c r="B101" s="23" t="s">
        <v>146</v>
      </c>
      <c r="C101" s="28"/>
      <c r="D101" s="28"/>
      <c r="E101" s="23"/>
      <c r="F101" s="23"/>
    </row>
    <row r="102" spans="1:6" s="22" customFormat="1" x14ac:dyDescent="0.25">
      <c r="A102" s="23" t="s">
        <v>147</v>
      </c>
      <c r="B102" s="23" t="s">
        <v>148</v>
      </c>
      <c r="C102" s="28"/>
      <c r="D102" s="28"/>
      <c r="E102" s="23"/>
      <c r="F102" s="23"/>
    </row>
    <row r="103" spans="1:6" s="22" customFormat="1" x14ac:dyDescent="0.25">
      <c r="A103" s="23" t="s">
        <v>149</v>
      </c>
      <c r="B103" s="23" t="s">
        <v>150</v>
      </c>
      <c r="C103" s="28">
        <v>5000</v>
      </c>
      <c r="D103" s="28" t="s">
        <v>35</v>
      </c>
      <c r="E103" s="24"/>
      <c r="F103" s="23" t="str">
        <f>IF(ISBLANK(E103),"", PRODUCT(C103,E103))</f>
        <v/>
      </c>
    </row>
    <row r="104" spans="1:6" s="22" customFormat="1" x14ac:dyDescent="0.25">
      <c r="A104" s="23" t="s">
        <v>151</v>
      </c>
      <c r="B104" s="23" t="s">
        <v>152</v>
      </c>
      <c r="C104" s="28"/>
      <c r="D104" s="28"/>
      <c r="E104" s="23"/>
      <c r="F104" s="23"/>
    </row>
    <row r="105" spans="1:6" s="22" customFormat="1" x14ac:dyDescent="0.25">
      <c r="A105" s="23" t="s">
        <v>153</v>
      </c>
      <c r="B105" s="23" t="s">
        <v>127</v>
      </c>
      <c r="C105" s="28"/>
      <c r="D105" s="28"/>
      <c r="E105" s="23"/>
      <c r="F105" s="23"/>
    </row>
    <row r="106" spans="1:6" s="22" customFormat="1" x14ac:dyDescent="0.25">
      <c r="A106" s="23" t="s">
        <v>154</v>
      </c>
      <c r="B106" s="23" t="s">
        <v>155</v>
      </c>
      <c r="C106" s="28">
        <v>300</v>
      </c>
      <c r="D106" s="28" t="s">
        <v>35</v>
      </c>
      <c r="E106" s="24"/>
      <c r="F106" s="23" t="str">
        <f>IF(ISBLANK(E106),"", PRODUCT(C106,E106))</f>
        <v/>
      </c>
    </row>
    <row r="107" spans="1:6" s="22" customFormat="1" x14ac:dyDescent="0.25">
      <c r="A107" s="23" t="s">
        <v>156</v>
      </c>
      <c r="B107" s="23" t="s">
        <v>157</v>
      </c>
      <c r="C107" s="28"/>
      <c r="D107" s="28"/>
      <c r="E107" s="23"/>
      <c r="F107" s="23"/>
    </row>
    <row r="108" spans="1:6" s="22" customFormat="1" x14ac:dyDescent="0.25">
      <c r="A108" s="23" t="s">
        <v>158</v>
      </c>
      <c r="B108" s="23" t="s">
        <v>127</v>
      </c>
      <c r="C108" s="28"/>
      <c r="D108" s="28"/>
      <c r="E108" s="23"/>
      <c r="F108" s="23"/>
    </row>
    <row r="109" spans="1:6" s="22" customFormat="1" x14ac:dyDescent="0.25">
      <c r="A109" s="23" t="s">
        <v>159</v>
      </c>
      <c r="B109" s="23" t="s">
        <v>160</v>
      </c>
      <c r="C109" s="28">
        <v>3500</v>
      </c>
      <c r="D109" s="28" t="s">
        <v>35</v>
      </c>
      <c r="E109" s="24"/>
      <c r="F109" s="23" t="str">
        <f>IF(ISBLANK(E109),"", PRODUCT(C109,E109))</f>
        <v/>
      </c>
    </row>
    <row r="110" spans="1:6" s="22" customFormat="1" x14ac:dyDescent="0.25">
      <c r="A110" s="23" t="s">
        <v>161</v>
      </c>
      <c r="B110" s="23" t="s">
        <v>162</v>
      </c>
      <c r="C110" s="28"/>
      <c r="D110" s="28"/>
      <c r="E110" s="23"/>
      <c r="F110" s="23"/>
    </row>
    <row r="111" spans="1:6" s="22" customFormat="1" x14ac:dyDescent="0.25">
      <c r="A111" s="23" t="s">
        <v>163</v>
      </c>
      <c r="B111" s="23" t="s">
        <v>121</v>
      </c>
      <c r="C111" s="28"/>
      <c r="D111" s="28"/>
      <c r="E111" s="23"/>
      <c r="F111" s="23"/>
    </row>
    <row r="112" spans="1:6" s="22" customFormat="1" x14ac:dyDescent="0.25">
      <c r="A112" s="23" t="s">
        <v>164</v>
      </c>
      <c r="B112" s="23" t="s">
        <v>165</v>
      </c>
      <c r="C112" s="28">
        <v>70000</v>
      </c>
      <c r="D112" s="28" t="s">
        <v>35</v>
      </c>
      <c r="E112" s="24"/>
      <c r="F112" s="23" t="str">
        <f>IF(ISBLANK(E112),"", PRODUCT(C112,E112))</f>
        <v/>
      </c>
    </row>
    <row r="113" spans="1:6" s="22" customFormat="1" x14ac:dyDescent="0.25">
      <c r="A113" s="23" t="s">
        <v>166</v>
      </c>
      <c r="B113" s="23" t="s">
        <v>167</v>
      </c>
      <c r="C113" s="28"/>
      <c r="D113" s="28"/>
      <c r="E113" s="23"/>
      <c r="F113" s="23"/>
    </row>
    <row r="114" spans="1:6" s="22" customFormat="1" x14ac:dyDescent="0.25">
      <c r="A114" s="23" t="s">
        <v>168</v>
      </c>
      <c r="B114" s="23" t="s">
        <v>169</v>
      </c>
      <c r="C114" s="28"/>
      <c r="D114" s="28"/>
      <c r="E114" s="23"/>
      <c r="F114" s="23"/>
    </row>
    <row r="115" spans="1:6" s="22" customFormat="1" x14ac:dyDescent="0.25">
      <c r="A115" s="23" t="s">
        <v>170</v>
      </c>
      <c r="B115" s="23" t="s">
        <v>171</v>
      </c>
      <c r="C115" s="28">
        <v>37000</v>
      </c>
      <c r="D115" s="28" t="s">
        <v>35</v>
      </c>
      <c r="E115" s="24"/>
      <c r="F115" s="23" t="str">
        <f>IF(ISBLANK(E115),"", PRODUCT(C115,E115))</f>
        <v/>
      </c>
    </row>
    <row r="116" spans="1:6" s="22" customFormat="1" x14ac:dyDescent="0.25">
      <c r="A116" s="23" t="s">
        <v>172</v>
      </c>
      <c r="B116" s="23" t="s">
        <v>167</v>
      </c>
      <c r="C116" s="28"/>
      <c r="D116" s="28"/>
      <c r="E116" s="23"/>
      <c r="F116" s="23"/>
    </row>
    <row r="117" spans="1:6" s="22" customFormat="1" x14ac:dyDescent="0.25">
      <c r="A117" s="23" t="s">
        <v>173</v>
      </c>
      <c r="B117" s="23" t="s">
        <v>174</v>
      </c>
      <c r="C117" s="28"/>
      <c r="D117" s="28"/>
      <c r="E117" s="23"/>
      <c r="F117" s="23"/>
    </row>
    <row r="118" spans="1:6" s="22" customFormat="1" x14ac:dyDescent="0.25">
      <c r="A118" s="23" t="s">
        <v>175</v>
      </c>
      <c r="B118" s="23" t="s">
        <v>176</v>
      </c>
      <c r="C118" s="28">
        <v>7000</v>
      </c>
      <c r="D118" s="28" t="s">
        <v>35</v>
      </c>
      <c r="E118" s="24"/>
      <c r="F118" s="23" t="str">
        <f>IF(ISBLANK(E118),"", PRODUCT(C118,E118))</f>
        <v/>
      </c>
    </row>
    <row r="119" spans="1:6" s="22" customFormat="1" x14ac:dyDescent="0.25">
      <c r="A119" s="23" t="s">
        <v>177</v>
      </c>
      <c r="B119" s="23" t="s">
        <v>178</v>
      </c>
      <c r="C119" s="28"/>
      <c r="D119" s="28"/>
      <c r="E119" s="23"/>
      <c r="F119" s="23"/>
    </row>
    <row r="120" spans="1:6" s="22" customFormat="1" x14ac:dyDescent="0.25">
      <c r="A120" s="23" t="s">
        <v>179</v>
      </c>
      <c r="B120" s="23" t="s">
        <v>180</v>
      </c>
      <c r="C120" s="28"/>
      <c r="D120" s="28"/>
      <c r="E120" s="23"/>
      <c r="F120" s="23"/>
    </row>
    <row r="121" spans="1:6" s="22" customFormat="1" x14ac:dyDescent="0.25">
      <c r="A121" s="23" t="s">
        <v>181</v>
      </c>
      <c r="B121" s="23" t="s">
        <v>182</v>
      </c>
      <c r="C121" s="28">
        <v>5000</v>
      </c>
      <c r="D121" s="28" t="s">
        <v>35</v>
      </c>
      <c r="E121" s="24"/>
      <c r="F121" s="23" t="str">
        <f>IF(ISBLANK(E121),"", PRODUCT(C121,E121))</f>
        <v/>
      </c>
    </row>
    <row r="122" spans="1:6" s="22" customFormat="1" x14ac:dyDescent="0.25">
      <c r="A122" s="23" t="s">
        <v>183</v>
      </c>
      <c r="B122" s="23" t="s">
        <v>37</v>
      </c>
      <c r="C122" s="28"/>
      <c r="D122" s="28"/>
      <c r="E122" s="23"/>
      <c r="F122" s="23"/>
    </row>
    <row r="123" spans="1:6" s="22" customFormat="1" x14ac:dyDescent="0.25">
      <c r="A123" s="23" t="s">
        <v>184</v>
      </c>
      <c r="B123" s="23" t="s">
        <v>127</v>
      </c>
      <c r="C123" s="28"/>
      <c r="D123" s="28"/>
      <c r="E123" s="23"/>
      <c r="F123" s="23"/>
    </row>
    <row r="124" spans="1:6" s="22" customFormat="1" ht="30" x14ac:dyDescent="0.25">
      <c r="A124" s="23" t="s">
        <v>185</v>
      </c>
      <c r="B124" s="23" t="s">
        <v>186</v>
      </c>
      <c r="C124" s="28">
        <v>30</v>
      </c>
      <c r="D124" s="28" t="s">
        <v>35</v>
      </c>
      <c r="E124" s="24"/>
      <c r="F124" s="23" t="str">
        <f>IF(ISBLANK(E124),"", PRODUCT(C124,E124))</f>
        <v/>
      </c>
    </row>
    <row r="125" spans="1:6" s="22" customFormat="1" x14ac:dyDescent="0.25">
      <c r="A125" s="23" t="s">
        <v>187</v>
      </c>
      <c r="B125" s="23" t="s">
        <v>37</v>
      </c>
      <c r="C125" s="28"/>
      <c r="D125" s="28"/>
      <c r="E125" s="23"/>
      <c r="F125" s="23"/>
    </row>
    <row r="126" spans="1:6" s="22" customFormat="1" x14ac:dyDescent="0.25">
      <c r="A126" s="23" t="s">
        <v>188</v>
      </c>
      <c r="B126" s="23" t="s">
        <v>69</v>
      </c>
      <c r="C126" s="28"/>
      <c r="D126" s="28"/>
      <c r="E126" s="23"/>
      <c r="F126" s="23"/>
    </row>
    <row r="127" spans="1:6" s="22" customFormat="1" x14ac:dyDescent="0.25">
      <c r="A127" s="23" t="s">
        <v>189</v>
      </c>
      <c r="B127" s="23" t="s">
        <v>190</v>
      </c>
      <c r="C127" s="28">
        <v>48000</v>
      </c>
      <c r="D127" s="28" t="s">
        <v>35</v>
      </c>
      <c r="E127" s="24"/>
      <c r="F127" s="23" t="str">
        <f>IF(ISBLANK(E127),"", PRODUCT(C127,E127))</f>
        <v/>
      </c>
    </row>
    <row r="128" spans="1:6" s="22" customFormat="1" x14ac:dyDescent="0.25">
      <c r="A128" s="23" t="s">
        <v>191</v>
      </c>
      <c r="B128" s="23" t="s">
        <v>37</v>
      </c>
      <c r="C128" s="28"/>
      <c r="D128" s="28"/>
      <c r="E128" s="23"/>
      <c r="F128" s="23"/>
    </row>
    <row r="129" spans="1:6" s="22" customFormat="1" x14ac:dyDescent="0.25">
      <c r="A129" s="23" t="s">
        <v>192</v>
      </c>
      <c r="B129" s="23" t="s">
        <v>180</v>
      </c>
      <c r="C129" s="28"/>
      <c r="D129" s="28"/>
      <c r="E129" s="23"/>
      <c r="F129" s="23"/>
    </row>
    <row r="130" spans="1:6" s="22" customFormat="1" x14ac:dyDescent="0.25">
      <c r="A130" s="23" t="s">
        <v>193</v>
      </c>
      <c r="B130" s="23" t="s">
        <v>194</v>
      </c>
      <c r="C130" s="28">
        <v>15000</v>
      </c>
      <c r="D130" s="28" t="s">
        <v>35</v>
      </c>
      <c r="E130" s="24"/>
      <c r="F130" s="23" t="str">
        <f>IF(ISBLANK(E130),"", PRODUCT(C130,E130))</f>
        <v/>
      </c>
    </row>
    <row r="131" spans="1:6" s="22" customFormat="1" x14ac:dyDescent="0.25">
      <c r="A131" s="23" t="s">
        <v>195</v>
      </c>
      <c r="B131" s="23" t="s">
        <v>37</v>
      </c>
      <c r="C131" s="28"/>
      <c r="D131" s="28"/>
      <c r="E131" s="23"/>
      <c r="F131" s="23"/>
    </row>
    <row r="132" spans="1:6" s="22" customFormat="1" x14ac:dyDescent="0.25">
      <c r="A132" s="23" t="s">
        <v>196</v>
      </c>
      <c r="B132" s="23" t="s">
        <v>127</v>
      </c>
      <c r="C132" s="28"/>
      <c r="D132" s="28"/>
      <c r="E132" s="23"/>
      <c r="F132" s="23"/>
    </row>
    <row r="133" spans="1:6" s="22" customFormat="1" x14ac:dyDescent="0.25">
      <c r="A133" s="23" t="s">
        <v>197</v>
      </c>
      <c r="B133" s="23" t="s">
        <v>198</v>
      </c>
      <c r="C133" s="28">
        <v>70</v>
      </c>
      <c r="D133" s="28" t="s">
        <v>35</v>
      </c>
      <c r="E133" s="24"/>
      <c r="F133" s="23" t="str">
        <f>IF(ISBLANK(E133),"", PRODUCT(C133,E133))</f>
        <v/>
      </c>
    </row>
    <row r="134" spans="1:6" s="22" customFormat="1" x14ac:dyDescent="0.25">
      <c r="A134" s="23" t="s">
        <v>199</v>
      </c>
      <c r="B134" s="23" t="s">
        <v>37</v>
      </c>
      <c r="C134" s="28"/>
      <c r="D134" s="28"/>
      <c r="E134" s="23"/>
      <c r="F134" s="23"/>
    </row>
    <row r="135" spans="1:6" s="22" customFormat="1" x14ac:dyDescent="0.25">
      <c r="A135" s="23" t="s">
        <v>200</v>
      </c>
      <c r="B135" s="23" t="s">
        <v>69</v>
      </c>
      <c r="C135" s="28"/>
      <c r="D135" s="28"/>
      <c r="E135" s="23"/>
      <c r="F135" s="23"/>
    </row>
    <row r="136" spans="1:6" s="22" customFormat="1" x14ac:dyDescent="0.25">
      <c r="A136" s="23" t="s">
        <v>201</v>
      </c>
      <c r="B136" s="23" t="s">
        <v>202</v>
      </c>
      <c r="C136" s="28">
        <v>16000</v>
      </c>
      <c r="D136" s="28" t="s">
        <v>35</v>
      </c>
      <c r="E136" s="24"/>
      <c r="F136" s="23" t="str">
        <f>IF(ISBLANK(E136),"", PRODUCT(C136,E136))</f>
        <v/>
      </c>
    </row>
    <row r="137" spans="1:6" s="22" customFormat="1" x14ac:dyDescent="0.25">
      <c r="A137" s="23" t="s">
        <v>203</v>
      </c>
      <c r="B137" s="23" t="s">
        <v>204</v>
      </c>
      <c r="C137" s="28"/>
      <c r="D137" s="28"/>
      <c r="E137" s="23"/>
      <c r="F137" s="23"/>
    </row>
    <row r="138" spans="1:6" s="22" customFormat="1" x14ac:dyDescent="0.25">
      <c r="A138" s="23" t="s">
        <v>205</v>
      </c>
      <c r="B138" s="23" t="s">
        <v>206</v>
      </c>
      <c r="C138" s="28"/>
      <c r="D138" s="28"/>
      <c r="E138" s="23"/>
      <c r="F138" s="23"/>
    </row>
    <row r="139" spans="1:6" s="22" customFormat="1" x14ac:dyDescent="0.25">
      <c r="A139" s="23" t="s">
        <v>207</v>
      </c>
      <c r="B139" s="23" t="s">
        <v>208</v>
      </c>
      <c r="C139" s="28">
        <v>2000</v>
      </c>
      <c r="D139" s="28" t="s">
        <v>35</v>
      </c>
      <c r="E139" s="24"/>
      <c r="F139" s="23" t="str">
        <f>IF(ISBLANK(E139),"", PRODUCT(C139,E139))</f>
        <v/>
      </c>
    </row>
    <row r="140" spans="1:6" s="22" customFormat="1" x14ac:dyDescent="0.25">
      <c r="A140" s="23" t="s">
        <v>209</v>
      </c>
      <c r="B140" s="23" t="s">
        <v>37</v>
      </c>
      <c r="C140" s="28"/>
      <c r="D140" s="28"/>
      <c r="E140" s="23"/>
      <c r="F140" s="23"/>
    </row>
    <row r="141" spans="1:6" s="22" customFormat="1" x14ac:dyDescent="0.25">
      <c r="A141" s="23" t="s">
        <v>210</v>
      </c>
      <c r="B141" s="23" t="s">
        <v>44</v>
      </c>
      <c r="C141" s="28"/>
      <c r="D141" s="28"/>
      <c r="E141" s="23"/>
      <c r="F141" s="23"/>
    </row>
    <row r="142" spans="1:6" s="22" customFormat="1" ht="30" x14ac:dyDescent="0.25">
      <c r="A142" s="23" t="s">
        <v>211</v>
      </c>
      <c r="B142" s="23" t="s">
        <v>212</v>
      </c>
      <c r="C142" s="28">
        <v>65000</v>
      </c>
      <c r="D142" s="28" t="s">
        <v>35</v>
      </c>
      <c r="E142" s="24"/>
      <c r="F142" s="23" t="str">
        <f>IF(ISBLANK(E142),"", PRODUCT(C142,E142))</f>
        <v/>
      </c>
    </row>
    <row r="143" spans="1:6" s="22" customFormat="1" x14ac:dyDescent="0.25">
      <c r="A143" s="23" t="s">
        <v>213</v>
      </c>
      <c r="B143" s="23" t="s">
        <v>167</v>
      </c>
      <c r="C143" s="28"/>
      <c r="D143" s="28"/>
      <c r="E143" s="23"/>
      <c r="F143" s="23"/>
    </row>
    <row r="144" spans="1:6" s="22" customFormat="1" x14ac:dyDescent="0.25">
      <c r="A144" s="23" t="s">
        <v>214</v>
      </c>
      <c r="B144" s="23" t="s">
        <v>215</v>
      </c>
      <c r="C144" s="28"/>
      <c r="D144" s="28"/>
      <c r="E144" s="23"/>
      <c r="F144" s="23"/>
    </row>
    <row r="145" spans="1:6" s="22" customFormat="1" x14ac:dyDescent="0.25">
      <c r="A145" s="23" t="s">
        <v>216</v>
      </c>
      <c r="B145" s="23" t="s">
        <v>217</v>
      </c>
      <c r="C145" s="28">
        <v>60000</v>
      </c>
      <c r="D145" s="28" t="s">
        <v>35</v>
      </c>
      <c r="E145" s="24"/>
      <c r="F145" s="23" t="str">
        <f>IF(ISBLANK(E145),"", PRODUCT(C145,E145))</f>
        <v/>
      </c>
    </row>
    <row r="146" spans="1:6" s="22" customFormat="1" x14ac:dyDescent="0.25">
      <c r="A146" s="23" t="s">
        <v>218</v>
      </c>
      <c r="B146" s="23" t="s">
        <v>219</v>
      </c>
      <c r="C146" s="28"/>
      <c r="D146" s="28"/>
      <c r="E146" s="23"/>
      <c r="F146" s="23"/>
    </row>
    <row r="147" spans="1:6" s="22" customFormat="1" x14ac:dyDescent="0.25">
      <c r="A147" s="23" t="s">
        <v>220</v>
      </c>
      <c r="B147" s="23" t="s">
        <v>221</v>
      </c>
      <c r="C147" s="28"/>
      <c r="D147" s="28"/>
      <c r="E147" s="23"/>
      <c r="F147" s="23"/>
    </row>
    <row r="148" spans="1:6" s="22" customFormat="1" x14ac:dyDescent="0.25">
      <c r="A148" s="23" t="s">
        <v>222</v>
      </c>
      <c r="B148" s="23" t="s">
        <v>223</v>
      </c>
      <c r="C148" s="28">
        <v>5000</v>
      </c>
      <c r="D148" s="28" t="s">
        <v>35</v>
      </c>
      <c r="E148" s="24"/>
      <c r="F148" s="23" t="str">
        <f>IF(ISBLANK(E148),"", PRODUCT(C148,E148))</f>
        <v/>
      </c>
    </row>
    <row r="149" spans="1:6" s="22" customFormat="1" x14ac:dyDescent="0.25">
      <c r="A149" s="23" t="s">
        <v>224</v>
      </c>
      <c r="B149" s="23" t="s">
        <v>225</v>
      </c>
      <c r="C149" s="28"/>
      <c r="D149" s="28"/>
      <c r="E149" s="23"/>
      <c r="F149" s="23"/>
    </row>
    <row r="150" spans="1:6" s="22" customFormat="1" x14ac:dyDescent="0.25">
      <c r="A150" s="23" t="s">
        <v>226</v>
      </c>
      <c r="B150" s="23" t="s">
        <v>227</v>
      </c>
      <c r="C150" s="28"/>
      <c r="D150" s="28"/>
      <c r="E150" s="23"/>
      <c r="F150" s="23"/>
    </row>
    <row r="151" spans="1:6" s="22" customFormat="1" x14ac:dyDescent="0.25">
      <c r="A151" s="23" t="s">
        <v>228</v>
      </c>
      <c r="B151" s="23" t="s">
        <v>229</v>
      </c>
      <c r="C151" s="28">
        <v>34500</v>
      </c>
      <c r="D151" s="28" t="s">
        <v>35</v>
      </c>
      <c r="E151" s="24"/>
      <c r="F151" s="23" t="str">
        <f>IF(ISBLANK(E151),"", PRODUCT(C151,E151))</f>
        <v/>
      </c>
    </row>
    <row r="152" spans="1:6" s="22" customFormat="1" x14ac:dyDescent="0.25">
      <c r="A152" s="23" t="s">
        <v>230</v>
      </c>
      <c r="B152" s="23" t="s">
        <v>204</v>
      </c>
      <c r="C152" s="28"/>
      <c r="D152" s="28"/>
      <c r="E152" s="23"/>
      <c r="F152" s="23"/>
    </row>
    <row r="153" spans="1:6" s="22" customFormat="1" x14ac:dyDescent="0.25">
      <c r="A153" s="23" t="s">
        <v>231</v>
      </c>
      <c r="B153" s="23" t="s">
        <v>221</v>
      </c>
      <c r="C153" s="28"/>
      <c r="D153" s="28"/>
      <c r="E153" s="23"/>
      <c r="F153" s="23"/>
    </row>
    <row r="154" spans="1:6" s="22" customFormat="1" x14ac:dyDescent="0.25">
      <c r="A154" s="23" t="s">
        <v>232</v>
      </c>
      <c r="B154" s="23" t="s">
        <v>233</v>
      </c>
      <c r="C154" s="28">
        <v>5</v>
      </c>
      <c r="D154" s="28" t="s">
        <v>35</v>
      </c>
      <c r="E154" s="24"/>
      <c r="F154" s="23" t="str">
        <f>IF(ISBLANK(E154),"", PRODUCT(C154,E154))</f>
        <v/>
      </c>
    </row>
    <row r="155" spans="1:6" s="22" customFormat="1" x14ac:dyDescent="0.25">
      <c r="A155" s="23" t="s">
        <v>234</v>
      </c>
      <c r="B155" s="23" t="s">
        <v>235</v>
      </c>
      <c r="C155" s="28"/>
      <c r="D155" s="28"/>
      <c r="E155" s="23"/>
      <c r="F155" s="23"/>
    </row>
    <row r="156" spans="1:6" s="22" customFormat="1" x14ac:dyDescent="0.25">
      <c r="A156" s="23" t="s">
        <v>236</v>
      </c>
      <c r="B156" s="23" t="s">
        <v>148</v>
      </c>
      <c r="C156" s="28"/>
      <c r="D156" s="28"/>
      <c r="E156" s="23"/>
      <c r="F156" s="23"/>
    </row>
    <row r="157" spans="1:6" s="22" customFormat="1" x14ac:dyDescent="0.25">
      <c r="A157" s="23" t="s">
        <v>237</v>
      </c>
      <c r="B157" s="23" t="s">
        <v>238</v>
      </c>
      <c r="C157" s="28">
        <v>3</v>
      </c>
      <c r="D157" s="28" t="s">
        <v>35</v>
      </c>
      <c r="E157" s="24"/>
      <c r="F157" s="23" t="str">
        <f>IF(ISBLANK(E157),"", PRODUCT(C157,E157))</f>
        <v/>
      </c>
    </row>
    <row r="158" spans="1:6" s="22" customFormat="1" x14ac:dyDescent="0.25">
      <c r="A158" s="23" t="s">
        <v>239</v>
      </c>
      <c r="B158" s="23" t="s">
        <v>240</v>
      </c>
      <c r="C158" s="28"/>
      <c r="D158" s="28"/>
      <c r="E158" s="23"/>
      <c r="F158" s="23"/>
    </row>
    <row r="159" spans="1:6" s="22" customFormat="1" x14ac:dyDescent="0.25">
      <c r="A159" s="23" t="s">
        <v>241</v>
      </c>
      <c r="B159" s="23" t="s">
        <v>148</v>
      </c>
      <c r="C159" s="28"/>
      <c r="D159" s="28"/>
      <c r="E159" s="23"/>
      <c r="F159" s="23"/>
    </row>
    <row r="160" spans="1:6" s="22" customFormat="1" x14ac:dyDescent="0.25">
      <c r="A160" s="23" t="s">
        <v>242</v>
      </c>
      <c r="B160" s="23" t="s">
        <v>243</v>
      </c>
      <c r="C160" s="28">
        <v>20000</v>
      </c>
      <c r="D160" s="28" t="s">
        <v>35</v>
      </c>
      <c r="E160" s="24"/>
      <c r="F160" s="23" t="str">
        <f>IF(ISBLANK(E160),"", PRODUCT(C160,E160))</f>
        <v/>
      </c>
    </row>
    <row r="161" spans="1:6" s="22" customFormat="1" x14ac:dyDescent="0.25">
      <c r="A161" s="23" t="s">
        <v>244</v>
      </c>
      <c r="B161" s="23" t="s">
        <v>245</v>
      </c>
      <c r="C161" s="28"/>
      <c r="D161" s="28"/>
      <c r="E161" s="23"/>
      <c r="F161" s="23"/>
    </row>
    <row r="162" spans="1:6" s="22" customFormat="1" x14ac:dyDescent="0.25">
      <c r="A162" s="23" t="s">
        <v>246</v>
      </c>
      <c r="B162" s="23" t="s">
        <v>221</v>
      </c>
      <c r="C162" s="28"/>
      <c r="D162" s="28"/>
      <c r="E162" s="23"/>
      <c r="F162" s="23"/>
    </row>
    <row r="163" spans="1:6" s="22" customFormat="1" x14ac:dyDescent="0.25">
      <c r="A163" s="23" t="s">
        <v>247</v>
      </c>
      <c r="B163" s="23" t="s">
        <v>248</v>
      </c>
      <c r="C163" s="28">
        <v>1000</v>
      </c>
      <c r="D163" s="28" t="s">
        <v>35</v>
      </c>
      <c r="E163" s="24"/>
      <c r="F163" s="23" t="str">
        <f>IF(ISBLANK(E163),"", PRODUCT(C163,E163))</f>
        <v/>
      </c>
    </row>
    <row r="164" spans="1:6" s="22" customFormat="1" x14ac:dyDescent="0.25">
      <c r="A164" s="23" t="s">
        <v>249</v>
      </c>
      <c r="B164" s="23" t="s">
        <v>250</v>
      </c>
      <c r="C164" s="28"/>
      <c r="D164" s="28"/>
      <c r="E164" s="23"/>
      <c r="F164" s="23"/>
    </row>
    <row r="165" spans="1:6" s="22" customFormat="1" x14ac:dyDescent="0.25">
      <c r="A165" s="23" t="s">
        <v>251</v>
      </c>
      <c r="B165" s="23" t="s">
        <v>127</v>
      </c>
      <c r="C165" s="28"/>
      <c r="D165" s="28"/>
      <c r="E165" s="23"/>
      <c r="F165" s="23"/>
    </row>
    <row r="166" spans="1:6" s="22" customFormat="1" x14ac:dyDescent="0.25">
      <c r="A166" s="23" t="s">
        <v>252</v>
      </c>
      <c r="B166" s="23" t="s">
        <v>253</v>
      </c>
      <c r="C166" s="28">
        <v>300</v>
      </c>
      <c r="D166" s="28" t="s">
        <v>35</v>
      </c>
      <c r="E166" s="24"/>
      <c r="F166" s="23" t="str">
        <f>IF(ISBLANK(E166),"", PRODUCT(C166,E166))</f>
        <v/>
      </c>
    </row>
    <row r="167" spans="1:6" s="22" customFormat="1" x14ac:dyDescent="0.25">
      <c r="A167" s="23" t="s">
        <v>254</v>
      </c>
      <c r="B167" s="23" t="s">
        <v>255</v>
      </c>
      <c r="C167" s="28"/>
      <c r="D167" s="28"/>
      <c r="E167" s="23"/>
      <c r="F167" s="23"/>
    </row>
    <row r="168" spans="1:6" s="22" customFormat="1" x14ac:dyDescent="0.25">
      <c r="A168" s="23" t="s">
        <v>256</v>
      </c>
      <c r="B168" s="23" t="s">
        <v>148</v>
      </c>
      <c r="C168" s="28"/>
      <c r="D168" s="28"/>
      <c r="E168" s="23"/>
      <c r="F168" s="23"/>
    </row>
    <row r="169" spans="1:6" s="22" customFormat="1" x14ac:dyDescent="0.25">
      <c r="A169" s="23" t="s">
        <v>257</v>
      </c>
      <c r="B169" s="23" t="s">
        <v>258</v>
      </c>
      <c r="C169" s="28">
        <v>1720</v>
      </c>
      <c r="D169" s="28" t="s">
        <v>35</v>
      </c>
      <c r="E169" s="24"/>
      <c r="F169" s="23" t="str">
        <f>IF(ISBLANK(E169),"", PRODUCT(C169,E169))</f>
        <v/>
      </c>
    </row>
    <row r="170" spans="1:6" s="22" customFormat="1" x14ac:dyDescent="0.25">
      <c r="A170" s="23" t="s">
        <v>259</v>
      </c>
      <c r="B170" s="23" t="s">
        <v>260</v>
      </c>
      <c r="C170" s="28"/>
      <c r="D170" s="28"/>
      <c r="E170" s="23"/>
      <c r="F170" s="23"/>
    </row>
    <row r="171" spans="1:6" s="22" customFormat="1" x14ac:dyDescent="0.25">
      <c r="A171" s="23" t="s">
        <v>261</v>
      </c>
      <c r="B171" s="23" t="s">
        <v>221</v>
      </c>
      <c r="C171" s="28"/>
      <c r="D171" s="28"/>
      <c r="E171" s="23"/>
      <c r="F171" s="23"/>
    </row>
    <row r="172" spans="1:6" s="22" customFormat="1" x14ac:dyDescent="0.25">
      <c r="A172" s="23" t="s">
        <v>262</v>
      </c>
      <c r="B172" s="23" t="s">
        <v>263</v>
      </c>
      <c r="C172" s="28">
        <v>4</v>
      </c>
      <c r="D172" s="28" t="s">
        <v>35</v>
      </c>
      <c r="E172" s="24"/>
      <c r="F172" s="23" t="str">
        <f>IF(ISBLANK(E172),"", PRODUCT(C172,E172))</f>
        <v/>
      </c>
    </row>
    <row r="173" spans="1:6" s="22" customFormat="1" x14ac:dyDescent="0.25">
      <c r="A173" s="23" t="s">
        <v>264</v>
      </c>
      <c r="B173" s="23" t="s">
        <v>37</v>
      </c>
      <c r="C173" s="28"/>
      <c r="D173" s="28"/>
      <c r="E173" s="23"/>
      <c r="F173" s="23"/>
    </row>
    <row r="174" spans="1:6" s="22" customFormat="1" x14ac:dyDescent="0.25">
      <c r="A174" s="23" t="s">
        <v>265</v>
      </c>
      <c r="B174" s="23" t="s">
        <v>69</v>
      </c>
      <c r="C174" s="28"/>
      <c r="D174" s="28"/>
      <c r="E174" s="23"/>
      <c r="F174" s="23"/>
    </row>
    <row r="175" spans="1:6" s="22" customFormat="1" x14ac:dyDescent="0.25">
      <c r="A175" s="23" t="s">
        <v>266</v>
      </c>
      <c r="B175" s="23" t="s">
        <v>267</v>
      </c>
      <c r="C175" s="28">
        <v>13400</v>
      </c>
      <c r="D175" s="28" t="s">
        <v>35</v>
      </c>
      <c r="E175" s="24"/>
      <c r="F175" s="23" t="str">
        <f>IF(ISBLANK(E175),"", PRODUCT(C175,E175))</f>
        <v/>
      </c>
    </row>
    <row r="176" spans="1:6" s="22" customFormat="1" x14ac:dyDescent="0.25">
      <c r="A176" s="23" t="s">
        <v>268</v>
      </c>
      <c r="B176" s="23" t="s">
        <v>269</v>
      </c>
      <c r="C176" s="28"/>
      <c r="D176" s="28"/>
      <c r="E176" s="23"/>
      <c r="F176" s="23"/>
    </row>
    <row r="177" spans="1:6" s="22" customFormat="1" x14ac:dyDescent="0.25">
      <c r="A177" s="23" t="s">
        <v>270</v>
      </c>
      <c r="B177" s="23" t="s">
        <v>271</v>
      </c>
      <c r="C177" s="28"/>
      <c r="D177" s="28"/>
      <c r="E177" s="23"/>
      <c r="F177" s="23"/>
    </row>
    <row r="178" spans="1:6" s="22" customFormat="1" ht="30" x14ac:dyDescent="0.25">
      <c r="A178" s="23" t="s">
        <v>272</v>
      </c>
      <c r="B178" s="23" t="s">
        <v>273</v>
      </c>
      <c r="C178" s="28">
        <v>1500</v>
      </c>
      <c r="D178" s="28" t="s">
        <v>35</v>
      </c>
      <c r="E178" s="24"/>
      <c r="F178" s="23" t="str">
        <f>IF(ISBLANK(E178),"", PRODUCT(C178,E178))</f>
        <v/>
      </c>
    </row>
    <row r="179" spans="1:6" s="22" customFormat="1" x14ac:dyDescent="0.25">
      <c r="A179" s="23" t="s">
        <v>274</v>
      </c>
      <c r="B179" s="23" t="s">
        <v>275</v>
      </c>
      <c r="C179" s="28"/>
      <c r="D179" s="28"/>
      <c r="E179" s="23"/>
      <c r="F179" s="23"/>
    </row>
    <row r="180" spans="1:6" s="22" customFormat="1" x14ac:dyDescent="0.25">
      <c r="A180" s="23" t="s">
        <v>276</v>
      </c>
      <c r="B180" s="23" t="s">
        <v>180</v>
      </c>
      <c r="C180" s="28"/>
      <c r="D180" s="28"/>
      <c r="E180" s="23"/>
      <c r="F180" s="23"/>
    </row>
    <row r="181" spans="1:6" s="22" customFormat="1" x14ac:dyDescent="0.25">
      <c r="A181" s="23" t="s">
        <v>277</v>
      </c>
      <c r="B181" s="23" t="s">
        <v>278</v>
      </c>
      <c r="C181" s="28">
        <v>6000</v>
      </c>
      <c r="D181" s="28" t="s">
        <v>35</v>
      </c>
      <c r="E181" s="24"/>
      <c r="F181" s="23" t="str">
        <f>IF(ISBLANK(E181),"", PRODUCT(C181,E181))</f>
        <v/>
      </c>
    </row>
    <row r="182" spans="1:6" s="22" customFormat="1" x14ac:dyDescent="0.25">
      <c r="A182" s="23" t="s">
        <v>279</v>
      </c>
      <c r="B182" s="23" t="s">
        <v>280</v>
      </c>
      <c r="C182" s="28"/>
      <c r="D182" s="28"/>
      <c r="E182" s="23"/>
      <c r="F182" s="23"/>
    </row>
    <row r="183" spans="1:6" s="22" customFormat="1" x14ac:dyDescent="0.25">
      <c r="A183" s="23" t="s">
        <v>281</v>
      </c>
      <c r="B183" s="23" t="s">
        <v>121</v>
      </c>
      <c r="C183" s="28"/>
      <c r="D183" s="28"/>
      <c r="E183" s="23"/>
      <c r="F183" s="23"/>
    </row>
    <row r="184" spans="1:6" s="22" customFormat="1" x14ac:dyDescent="0.25">
      <c r="A184" s="23" t="s">
        <v>282</v>
      </c>
      <c r="B184" s="23" t="s">
        <v>283</v>
      </c>
      <c r="C184" s="28">
        <v>3000</v>
      </c>
      <c r="D184" s="28" t="s">
        <v>35</v>
      </c>
      <c r="E184" s="24"/>
      <c r="F184" s="23" t="str">
        <f>IF(ISBLANK(E184),"", PRODUCT(C184,E184))</f>
        <v/>
      </c>
    </row>
    <row r="185" spans="1:6" s="22" customFormat="1" x14ac:dyDescent="0.25">
      <c r="A185" s="23" t="s">
        <v>284</v>
      </c>
      <c r="B185" s="23" t="s">
        <v>285</v>
      </c>
      <c r="C185" s="28"/>
      <c r="D185" s="28"/>
      <c r="E185" s="23"/>
      <c r="F185" s="23"/>
    </row>
    <row r="186" spans="1:6" s="22" customFormat="1" x14ac:dyDescent="0.25">
      <c r="A186" s="23" t="s">
        <v>286</v>
      </c>
      <c r="B186" s="23" t="s">
        <v>287</v>
      </c>
      <c r="C186" s="28"/>
      <c r="D186" s="28"/>
      <c r="E186" s="23"/>
      <c r="F186" s="23"/>
    </row>
    <row r="187" spans="1:6" s="22" customFormat="1" x14ac:dyDescent="0.25">
      <c r="A187" s="23" t="s">
        <v>288</v>
      </c>
      <c r="B187" s="23" t="s">
        <v>289</v>
      </c>
      <c r="C187" s="28">
        <v>2000</v>
      </c>
      <c r="D187" s="28" t="s">
        <v>35</v>
      </c>
      <c r="E187" s="24"/>
      <c r="F187" s="23" t="str">
        <f>IF(ISBLANK(E187),"", PRODUCT(C187,E187))</f>
        <v/>
      </c>
    </row>
    <row r="188" spans="1:6" s="22" customFormat="1" x14ac:dyDescent="0.25">
      <c r="A188" s="23" t="s">
        <v>290</v>
      </c>
      <c r="B188" s="23" t="s">
        <v>291</v>
      </c>
      <c r="C188" s="28"/>
      <c r="D188" s="28"/>
      <c r="E188" s="23"/>
      <c r="F188" s="23"/>
    </row>
    <row r="189" spans="1:6" s="22" customFormat="1" x14ac:dyDescent="0.25">
      <c r="A189" s="23" t="s">
        <v>292</v>
      </c>
      <c r="B189" s="23" t="s">
        <v>180</v>
      </c>
      <c r="C189" s="28"/>
      <c r="D189" s="28"/>
      <c r="E189" s="23"/>
      <c r="F189" s="23"/>
    </row>
    <row r="190" spans="1:6" s="22" customFormat="1" x14ac:dyDescent="0.25">
      <c r="A190" s="23" t="s">
        <v>293</v>
      </c>
      <c r="B190" s="23" t="s">
        <v>294</v>
      </c>
      <c r="C190" s="28">
        <v>6000</v>
      </c>
      <c r="D190" s="28" t="s">
        <v>35</v>
      </c>
      <c r="E190" s="24"/>
      <c r="F190" s="23" t="str">
        <f>IF(ISBLANK(E190),"", PRODUCT(C190,E190))</f>
        <v/>
      </c>
    </row>
    <row r="191" spans="1:6" s="22" customFormat="1" x14ac:dyDescent="0.25">
      <c r="A191" s="23" t="s">
        <v>295</v>
      </c>
      <c r="B191" s="23" t="s">
        <v>296</v>
      </c>
      <c r="C191" s="28"/>
      <c r="D191" s="28"/>
      <c r="E191" s="23"/>
      <c r="F191" s="23"/>
    </row>
    <row r="192" spans="1:6" s="22" customFormat="1" x14ac:dyDescent="0.25">
      <c r="A192" s="23" t="s">
        <v>297</v>
      </c>
      <c r="B192" s="23" t="s">
        <v>227</v>
      </c>
      <c r="C192" s="28"/>
      <c r="D192" s="28"/>
      <c r="E192" s="23"/>
      <c r="F192" s="23"/>
    </row>
    <row r="193" spans="1:6" s="22" customFormat="1" x14ac:dyDescent="0.25">
      <c r="A193" s="23" t="s">
        <v>298</v>
      </c>
      <c r="B193" s="23" t="s">
        <v>299</v>
      </c>
      <c r="C193" s="28">
        <v>3000</v>
      </c>
      <c r="D193" s="28" t="s">
        <v>35</v>
      </c>
      <c r="E193" s="24"/>
      <c r="F193" s="23" t="str">
        <f>IF(ISBLANK(E193),"", PRODUCT(C193,E193))</f>
        <v/>
      </c>
    </row>
    <row r="194" spans="1:6" s="22" customFormat="1" x14ac:dyDescent="0.25">
      <c r="A194" s="23" t="s">
        <v>300</v>
      </c>
      <c r="B194" s="23" t="s">
        <v>37</v>
      </c>
      <c r="C194" s="28"/>
      <c r="D194" s="28"/>
      <c r="E194" s="23"/>
      <c r="F194" s="23"/>
    </row>
    <row r="195" spans="1:6" s="22" customFormat="1" x14ac:dyDescent="0.25">
      <c r="A195" s="23" t="s">
        <v>301</v>
      </c>
      <c r="B195" s="23" t="s">
        <v>180</v>
      </c>
      <c r="C195" s="28"/>
      <c r="D195" s="28"/>
      <c r="E195" s="23"/>
      <c r="F195" s="23"/>
    </row>
    <row r="196" spans="1:6" s="22" customFormat="1" x14ac:dyDescent="0.25">
      <c r="A196" s="23" t="s">
        <v>302</v>
      </c>
      <c r="B196" s="23" t="s">
        <v>303</v>
      </c>
      <c r="C196" s="28">
        <v>150</v>
      </c>
      <c r="D196" s="28" t="s">
        <v>35</v>
      </c>
      <c r="E196" s="24"/>
      <c r="F196" s="23" t="str">
        <f>IF(ISBLANK(E196),"", PRODUCT(C196,E196))</f>
        <v/>
      </c>
    </row>
    <row r="197" spans="1:6" s="22" customFormat="1" x14ac:dyDescent="0.25">
      <c r="A197" s="23" t="s">
        <v>304</v>
      </c>
      <c r="B197" s="23" t="s">
        <v>37</v>
      </c>
      <c r="C197" s="28"/>
      <c r="D197" s="28"/>
      <c r="E197" s="23"/>
      <c r="F197" s="23"/>
    </row>
    <row r="198" spans="1:6" s="22" customFormat="1" x14ac:dyDescent="0.25">
      <c r="A198" s="23" t="s">
        <v>305</v>
      </c>
      <c r="B198" s="23" t="s">
        <v>148</v>
      </c>
      <c r="C198" s="28"/>
      <c r="D198" s="28"/>
      <c r="E198" s="23"/>
      <c r="F198" s="23"/>
    </row>
    <row r="199" spans="1:6" s="22" customFormat="1" x14ac:dyDescent="0.25">
      <c r="A199" s="23" t="s">
        <v>306</v>
      </c>
      <c r="B199" s="23" t="s">
        <v>307</v>
      </c>
      <c r="C199" s="28">
        <v>50000</v>
      </c>
      <c r="D199" s="28" t="s">
        <v>35</v>
      </c>
      <c r="E199" s="24"/>
      <c r="F199" s="23" t="str">
        <f>IF(ISBLANK(E199),"", PRODUCT(C199,E199))</f>
        <v/>
      </c>
    </row>
    <row r="200" spans="1:6" s="22" customFormat="1" x14ac:dyDescent="0.25">
      <c r="A200" s="23" t="s">
        <v>308</v>
      </c>
      <c r="B200" s="23" t="s">
        <v>309</v>
      </c>
      <c r="C200" s="28"/>
      <c r="D200" s="28"/>
      <c r="E200" s="23"/>
      <c r="F200" s="23"/>
    </row>
    <row r="201" spans="1:6" s="22" customFormat="1" x14ac:dyDescent="0.25">
      <c r="A201" s="23" t="s">
        <v>310</v>
      </c>
      <c r="B201" s="23" t="s">
        <v>311</v>
      </c>
      <c r="C201" s="28"/>
      <c r="D201" s="28"/>
      <c r="E201" s="23"/>
      <c r="F201" s="23"/>
    </row>
    <row r="202" spans="1:6" s="22" customFormat="1" x14ac:dyDescent="0.25">
      <c r="A202" s="23" t="s">
        <v>312</v>
      </c>
      <c r="B202" s="23" t="s">
        <v>313</v>
      </c>
      <c r="C202" s="28">
        <v>145000</v>
      </c>
      <c r="D202" s="28" t="s">
        <v>35</v>
      </c>
      <c r="E202" s="24"/>
      <c r="F202" s="23" t="str">
        <f>IF(ISBLANK(E202),"", PRODUCT(C202,E202))</f>
        <v/>
      </c>
    </row>
    <row r="203" spans="1:6" s="22" customFormat="1" x14ac:dyDescent="0.25">
      <c r="A203" s="23" t="s">
        <v>314</v>
      </c>
      <c r="B203" s="23" t="s">
        <v>315</v>
      </c>
      <c r="C203" s="28"/>
      <c r="D203" s="28"/>
      <c r="E203" s="23"/>
      <c r="F203" s="23"/>
    </row>
    <row r="204" spans="1:6" s="22" customFormat="1" x14ac:dyDescent="0.25">
      <c r="A204" s="23" t="s">
        <v>316</v>
      </c>
      <c r="B204" s="23" t="s">
        <v>317</v>
      </c>
      <c r="C204" s="28"/>
      <c r="D204" s="28"/>
      <c r="E204" s="23"/>
      <c r="F204" s="23"/>
    </row>
    <row r="205" spans="1:6" s="22" customFormat="1" x14ac:dyDescent="0.25">
      <c r="A205" s="23" t="s">
        <v>318</v>
      </c>
      <c r="B205" s="23" t="s">
        <v>319</v>
      </c>
      <c r="C205" s="28">
        <v>2500</v>
      </c>
      <c r="D205" s="28" t="s">
        <v>35</v>
      </c>
      <c r="E205" s="24"/>
      <c r="F205" s="23" t="str">
        <f>IF(ISBLANK(E205),"", PRODUCT(C205,E205))</f>
        <v/>
      </c>
    </row>
    <row r="206" spans="1:6" s="22" customFormat="1" x14ac:dyDescent="0.25">
      <c r="A206" s="23" t="s">
        <v>320</v>
      </c>
      <c r="B206" s="23" t="s">
        <v>321</v>
      </c>
      <c r="C206" s="28"/>
      <c r="D206" s="28"/>
      <c r="E206" s="23"/>
      <c r="F206" s="23"/>
    </row>
    <row r="207" spans="1:6" s="22" customFormat="1" x14ac:dyDescent="0.25">
      <c r="A207" s="23" t="s">
        <v>322</v>
      </c>
      <c r="B207" s="23" t="s">
        <v>127</v>
      </c>
      <c r="C207" s="28"/>
      <c r="D207" s="28"/>
      <c r="E207" s="23"/>
      <c r="F207" s="23"/>
    </row>
    <row r="208" spans="1:6" s="22" customFormat="1" x14ac:dyDescent="0.25">
      <c r="A208" s="23" t="s">
        <v>323</v>
      </c>
      <c r="B208" s="23" t="s">
        <v>324</v>
      </c>
      <c r="C208" s="28">
        <v>4000</v>
      </c>
      <c r="D208" s="28" t="s">
        <v>35</v>
      </c>
      <c r="E208" s="24"/>
      <c r="F208" s="23" t="str">
        <f>IF(ISBLANK(E208),"", PRODUCT(C208,E208))</f>
        <v/>
      </c>
    </row>
    <row r="209" spans="1:6" s="22" customFormat="1" x14ac:dyDescent="0.25">
      <c r="A209" s="23" t="s">
        <v>325</v>
      </c>
      <c r="B209" s="23" t="s">
        <v>326</v>
      </c>
      <c r="C209" s="28"/>
      <c r="D209" s="28"/>
      <c r="E209" s="23"/>
      <c r="F209" s="23"/>
    </row>
    <row r="210" spans="1:6" s="22" customFormat="1" x14ac:dyDescent="0.25">
      <c r="A210" s="23" t="s">
        <v>327</v>
      </c>
      <c r="B210" s="23" t="s">
        <v>328</v>
      </c>
      <c r="C210" s="28"/>
      <c r="D210" s="28"/>
      <c r="E210" s="23"/>
      <c r="F210" s="23"/>
    </row>
    <row r="211" spans="1:6" s="22" customFormat="1" x14ac:dyDescent="0.25">
      <c r="A211" s="23" t="s">
        <v>329</v>
      </c>
      <c r="B211" s="23" t="s">
        <v>330</v>
      </c>
      <c r="C211" s="28">
        <v>64000</v>
      </c>
      <c r="D211" s="28" t="s">
        <v>35</v>
      </c>
      <c r="E211" s="24"/>
      <c r="F211" s="23" t="str">
        <f>IF(ISBLANK(E211),"", PRODUCT(C211,E211))</f>
        <v/>
      </c>
    </row>
    <row r="212" spans="1:6" s="22" customFormat="1" x14ac:dyDescent="0.25">
      <c r="A212" s="23" t="s">
        <v>331</v>
      </c>
      <c r="B212" s="23" t="s">
        <v>37</v>
      </c>
      <c r="C212" s="28"/>
      <c r="D212" s="28"/>
      <c r="E212" s="23"/>
      <c r="F212" s="23"/>
    </row>
    <row r="213" spans="1:6" s="22" customFormat="1" x14ac:dyDescent="0.25">
      <c r="A213" s="23" t="s">
        <v>332</v>
      </c>
      <c r="B213" s="23" t="s">
        <v>333</v>
      </c>
      <c r="C213" s="28"/>
      <c r="D213" s="28"/>
      <c r="E213" s="23"/>
      <c r="F213" s="23"/>
    </row>
    <row r="214" spans="1:6" s="22" customFormat="1" x14ac:dyDescent="0.25">
      <c r="A214" s="23" t="s">
        <v>334</v>
      </c>
      <c r="B214" s="23" t="s">
        <v>335</v>
      </c>
      <c r="C214" s="28">
        <v>10</v>
      </c>
      <c r="D214" s="28" t="s">
        <v>35</v>
      </c>
      <c r="E214" s="24"/>
      <c r="F214" s="23" t="str">
        <f>IF(ISBLANK(E214),"", PRODUCT(C214,E214))</f>
        <v/>
      </c>
    </row>
    <row r="215" spans="1:6" s="22" customFormat="1" x14ac:dyDescent="0.25">
      <c r="A215" s="23" t="s">
        <v>336</v>
      </c>
      <c r="B215" s="23" t="s">
        <v>37</v>
      </c>
      <c r="C215" s="28"/>
      <c r="D215" s="28"/>
      <c r="E215" s="23"/>
      <c r="F215" s="23"/>
    </row>
    <row r="216" spans="1:6" s="22" customFormat="1" x14ac:dyDescent="0.25">
      <c r="A216" s="23" t="s">
        <v>337</v>
      </c>
      <c r="B216" s="23" t="s">
        <v>338</v>
      </c>
      <c r="C216" s="28"/>
      <c r="D216" s="28"/>
      <c r="E216" s="23"/>
      <c r="F216" s="23"/>
    </row>
    <row r="217" spans="1:6" s="22" customFormat="1" x14ac:dyDescent="0.25">
      <c r="A217" s="23" t="s">
        <v>339</v>
      </c>
      <c r="B217" s="23" t="s">
        <v>340</v>
      </c>
      <c r="C217" s="28">
        <v>70000</v>
      </c>
      <c r="D217" s="28" t="s">
        <v>35</v>
      </c>
      <c r="E217" s="24"/>
      <c r="F217" s="23" t="str">
        <f>IF(ISBLANK(E217),"", PRODUCT(C217,E217))</f>
        <v/>
      </c>
    </row>
    <row r="218" spans="1:6" s="22" customFormat="1" x14ac:dyDescent="0.25">
      <c r="A218" s="23" t="s">
        <v>341</v>
      </c>
      <c r="B218" s="23" t="s">
        <v>37</v>
      </c>
      <c r="C218" s="28"/>
      <c r="D218" s="28"/>
      <c r="E218" s="23"/>
      <c r="F218" s="23"/>
    </row>
    <row r="219" spans="1:6" s="22" customFormat="1" x14ac:dyDescent="0.25">
      <c r="A219" s="23" t="s">
        <v>342</v>
      </c>
      <c r="B219" s="23" t="s">
        <v>343</v>
      </c>
      <c r="C219" s="28"/>
      <c r="D219" s="28"/>
      <c r="E219" s="23"/>
      <c r="F219" s="23"/>
    </row>
    <row r="220" spans="1:6" s="22" customFormat="1" x14ac:dyDescent="0.25">
      <c r="A220" s="23" t="s">
        <v>344</v>
      </c>
      <c r="B220" s="23" t="s">
        <v>345</v>
      </c>
      <c r="C220" s="28">
        <v>6000</v>
      </c>
      <c r="D220" s="28" t="s">
        <v>35</v>
      </c>
      <c r="E220" s="24"/>
      <c r="F220" s="23" t="str">
        <f>IF(ISBLANK(E220),"", PRODUCT(C220,E220))</f>
        <v/>
      </c>
    </row>
    <row r="221" spans="1:6" s="22" customFormat="1" x14ac:dyDescent="0.25">
      <c r="A221" s="23" t="s">
        <v>346</v>
      </c>
      <c r="B221" s="23" t="s">
        <v>347</v>
      </c>
      <c r="C221" s="28"/>
      <c r="D221" s="28"/>
      <c r="E221" s="23"/>
      <c r="F221" s="23"/>
    </row>
    <row r="222" spans="1:6" s="22" customFormat="1" x14ac:dyDescent="0.25">
      <c r="A222" s="23" t="s">
        <v>348</v>
      </c>
      <c r="B222" s="23" t="s">
        <v>44</v>
      </c>
      <c r="C222" s="28"/>
      <c r="D222" s="28"/>
      <c r="E222" s="23"/>
      <c r="F222" s="23"/>
    </row>
    <row r="223" spans="1:6" s="22" customFormat="1" x14ac:dyDescent="0.25">
      <c r="A223" s="23" t="s">
        <v>349</v>
      </c>
      <c r="B223" s="23" t="s">
        <v>350</v>
      </c>
      <c r="C223" s="28">
        <v>2</v>
      </c>
      <c r="D223" s="28" t="s">
        <v>35</v>
      </c>
      <c r="E223" s="24"/>
      <c r="F223" s="23" t="str">
        <f>IF(ISBLANK(E223),"", PRODUCT(C223,E223))</f>
        <v/>
      </c>
    </row>
    <row r="224" spans="1:6" s="22" customFormat="1" x14ac:dyDescent="0.25">
      <c r="A224" s="23" t="s">
        <v>351</v>
      </c>
      <c r="B224" s="23" t="s">
        <v>352</v>
      </c>
      <c r="C224" s="28"/>
      <c r="D224" s="28"/>
      <c r="E224" s="23"/>
      <c r="F224" s="23"/>
    </row>
    <row r="225" spans="1:6" s="22" customFormat="1" x14ac:dyDescent="0.25">
      <c r="A225" s="23" t="s">
        <v>353</v>
      </c>
      <c r="B225" s="23" t="s">
        <v>354</v>
      </c>
      <c r="C225" s="28"/>
      <c r="D225" s="28"/>
      <c r="E225" s="23"/>
      <c r="F225" s="23"/>
    </row>
    <row r="226" spans="1:6" s="22" customFormat="1" x14ac:dyDescent="0.25">
      <c r="A226" s="23" t="s">
        <v>355</v>
      </c>
      <c r="B226" s="23" t="s">
        <v>356</v>
      </c>
      <c r="C226" s="28">
        <v>120</v>
      </c>
      <c r="D226" s="28" t="s">
        <v>35</v>
      </c>
      <c r="E226" s="24"/>
      <c r="F226" s="23" t="str">
        <f>IF(ISBLANK(E226),"", PRODUCT(C226,E226))</f>
        <v/>
      </c>
    </row>
    <row r="227" spans="1:6" s="22" customFormat="1" x14ac:dyDescent="0.25">
      <c r="A227" s="23" t="s">
        <v>357</v>
      </c>
      <c r="B227" s="23" t="s">
        <v>358</v>
      </c>
      <c r="C227" s="28"/>
      <c r="D227" s="28"/>
      <c r="E227" s="23"/>
      <c r="F227" s="23"/>
    </row>
    <row r="228" spans="1:6" s="22" customFormat="1" x14ac:dyDescent="0.25">
      <c r="A228" s="23" t="s">
        <v>359</v>
      </c>
      <c r="B228" s="23" t="s">
        <v>148</v>
      </c>
      <c r="C228" s="28"/>
      <c r="D228" s="28"/>
      <c r="E228" s="23"/>
      <c r="F228" s="23"/>
    </row>
    <row r="229" spans="1:6" s="22" customFormat="1" x14ac:dyDescent="0.25">
      <c r="A229" s="23" t="s">
        <v>360</v>
      </c>
      <c r="B229" s="23" t="s">
        <v>361</v>
      </c>
      <c r="C229" s="28">
        <v>9000</v>
      </c>
      <c r="D229" s="28" t="s">
        <v>35</v>
      </c>
      <c r="E229" s="24"/>
      <c r="F229" s="23" t="str">
        <f>IF(ISBLANK(E229),"", PRODUCT(C229,E229))</f>
        <v/>
      </c>
    </row>
    <row r="230" spans="1:6" s="22" customFormat="1" x14ac:dyDescent="0.25">
      <c r="A230" s="23" t="s">
        <v>362</v>
      </c>
      <c r="B230" s="23" t="s">
        <v>363</v>
      </c>
      <c r="C230" s="28"/>
      <c r="D230" s="28"/>
      <c r="E230" s="23"/>
      <c r="F230" s="23"/>
    </row>
    <row r="231" spans="1:6" s="22" customFormat="1" x14ac:dyDescent="0.25">
      <c r="A231" s="23" t="s">
        <v>364</v>
      </c>
      <c r="B231" s="23" t="s">
        <v>271</v>
      </c>
      <c r="C231" s="28"/>
      <c r="D231" s="28"/>
      <c r="E231" s="23"/>
      <c r="F231" s="23"/>
    </row>
    <row r="232" spans="1:6" s="22" customFormat="1" x14ac:dyDescent="0.25">
      <c r="A232" s="23" t="s">
        <v>365</v>
      </c>
      <c r="B232" s="23" t="s">
        <v>366</v>
      </c>
      <c r="C232" s="28">
        <v>45600</v>
      </c>
      <c r="D232" s="28" t="s">
        <v>35</v>
      </c>
      <c r="E232" s="24"/>
      <c r="F232" s="23" t="str">
        <f>IF(ISBLANK(E232),"", PRODUCT(C232,E232))</f>
        <v/>
      </c>
    </row>
    <row r="233" spans="1:6" s="22" customFormat="1" x14ac:dyDescent="0.25">
      <c r="A233" s="23" t="s">
        <v>367</v>
      </c>
      <c r="B233" s="23" t="s">
        <v>368</v>
      </c>
      <c r="C233" s="28"/>
      <c r="D233" s="28"/>
      <c r="E233" s="23"/>
      <c r="F233" s="23"/>
    </row>
    <row r="234" spans="1:6" s="22" customFormat="1" x14ac:dyDescent="0.25">
      <c r="A234" s="23" t="s">
        <v>369</v>
      </c>
      <c r="B234" s="23" t="s">
        <v>180</v>
      </c>
      <c r="C234" s="28"/>
      <c r="D234" s="28"/>
      <c r="E234" s="23"/>
      <c r="F234" s="23"/>
    </row>
    <row r="235" spans="1:6" s="22" customFormat="1" x14ac:dyDescent="0.25">
      <c r="A235" s="23" t="s">
        <v>370</v>
      </c>
      <c r="B235" s="23" t="s">
        <v>371</v>
      </c>
      <c r="C235" s="28">
        <v>45900</v>
      </c>
      <c r="D235" s="28" t="s">
        <v>35</v>
      </c>
      <c r="E235" s="24"/>
      <c r="F235" s="23" t="str">
        <f>IF(ISBLANK(E235),"", PRODUCT(C235,E235))</f>
        <v/>
      </c>
    </row>
    <row r="236" spans="1:6" s="22" customFormat="1" x14ac:dyDescent="0.25">
      <c r="A236" s="23" t="s">
        <v>372</v>
      </c>
      <c r="B236" s="23" t="s">
        <v>373</v>
      </c>
      <c r="C236" s="28"/>
      <c r="D236" s="28"/>
      <c r="E236" s="23"/>
      <c r="F236" s="23"/>
    </row>
    <row r="237" spans="1:6" s="22" customFormat="1" x14ac:dyDescent="0.25">
      <c r="A237" s="23" t="s">
        <v>374</v>
      </c>
      <c r="B237" s="23" t="s">
        <v>180</v>
      </c>
      <c r="C237" s="28"/>
      <c r="D237" s="28"/>
      <c r="E237" s="23"/>
      <c r="F237" s="23"/>
    </row>
    <row r="238" spans="1:6" s="22" customFormat="1" x14ac:dyDescent="0.25">
      <c r="A238" s="23" t="s">
        <v>375</v>
      </c>
      <c r="B238" s="23" t="s">
        <v>376</v>
      </c>
      <c r="C238" s="28">
        <v>4500</v>
      </c>
      <c r="D238" s="28" t="s">
        <v>35</v>
      </c>
      <c r="E238" s="24"/>
      <c r="F238" s="23" t="str">
        <f>IF(ISBLANK(E238),"", PRODUCT(C238,E238))</f>
        <v/>
      </c>
    </row>
    <row r="239" spans="1:6" s="22" customFormat="1" x14ac:dyDescent="0.25">
      <c r="A239" s="23" t="s">
        <v>377</v>
      </c>
      <c r="B239" s="23" t="s">
        <v>37</v>
      </c>
      <c r="C239" s="28"/>
      <c r="D239" s="28"/>
      <c r="E239" s="23"/>
      <c r="F239" s="23"/>
    </row>
    <row r="240" spans="1:6" s="22" customFormat="1" x14ac:dyDescent="0.25">
      <c r="A240" s="23" t="s">
        <v>378</v>
      </c>
      <c r="B240" s="23" t="s">
        <v>379</v>
      </c>
      <c r="C240" s="28"/>
      <c r="D240" s="28"/>
      <c r="E240" s="23"/>
      <c r="F240" s="23"/>
    </row>
    <row r="241" spans="1:6" s="22" customFormat="1" x14ac:dyDescent="0.25">
      <c r="A241" s="23" t="s">
        <v>380</v>
      </c>
      <c r="B241" s="23" t="s">
        <v>381</v>
      </c>
      <c r="C241" s="28">
        <v>10</v>
      </c>
      <c r="D241" s="28" t="s">
        <v>35</v>
      </c>
      <c r="E241" s="24"/>
      <c r="F241" s="23" t="str">
        <f>IF(ISBLANK(E241),"", PRODUCT(C241,E241))</f>
        <v/>
      </c>
    </row>
    <row r="242" spans="1:6" s="22" customFormat="1" x14ac:dyDescent="0.25">
      <c r="A242" s="23" t="s">
        <v>382</v>
      </c>
      <c r="B242" s="23" t="s">
        <v>383</v>
      </c>
      <c r="C242" s="28"/>
      <c r="D242" s="28"/>
      <c r="E242" s="23"/>
      <c r="F242" s="23"/>
    </row>
    <row r="243" spans="1:6" s="22" customFormat="1" x14ac:dyDescent="0.25">
      <c r="A243" s="23" t="s">
        <v>384</v>
      </c>
      <c r="B243" s="23" t="s">
        <v>69</v>
      </c>
      <c r="C243" s="28"/>
      <c r="D243" s="28"/>
      <c r="E243" s="23"/>
      <c r="F243" s="23"/>
    </row>
    <row r="244" spans="1:6" s="22" customFormat="1" ht="30" x14ac:dyDescent="0.25">
      <c r="A244" s="23" t="s">
        <v>385</v>
      </c>
      <c r="B244" s="23" t="s">
        <v>386</v>
      </c>
      <c r="C244" s="28">
        <v>20</v>
      </c>
      <c r="D244" s="28" t="s">
        <v>35</v>
      </c>
      <c r="E244" s="24"/>
      <c r="F244" s="23" t="str">
        <f>IF(ISBLANK(E244),"", PRODUCT(C244,E244))</f>
        <v/>
      </c>
    </row>
    <row r="245" spans="1:6" s="22" customFormat="1" x14ac:dyDescent="0.25">
      <c r="A245" s="23" t="s">
        <v>387</v>
      </c>
      <c r="B245" s="23" t="s">
        <v>37</v>
      </c>
      <c r="C245" s="28"/>
      <c r="D245" s="28"/>
      <c r="E245" s="23"/>
      <c r="F245" s="23"/>
    </row>
    <row r="246" spans="1:6" s="22" customFormat="1" x14ac:dyDescent="0.25">
      <c r="A246" s="23" t="s">
        <v>388</v>
      </c>
      <c r="B246" s="23" t="s">
        <v>69</v>
      </c>
      <c r="C246" s="28"/>
      <c r="D246" s="28"/>
      <c r="E246" s="23"/>
      <c r="F246" s="23"/>
    </row>
    <row r="247" spans="1:6" s="22" customFormat="1" x14ac:dyDescent="0.25">
      <c r="A247" s="23" t="s">
        <v>389</v>
      </c>
      <c r="B247" s="23" t="s">
        <v>390</v>
      </c>
      <c r="C247" s="28">
        <v>20</v>
      </c>
      <c r="D247" s="28" t="s">
        <v>35</v>
      </c>
      <c r="E247" s="24"/>
      <c r="F247" s="23" t="str">
        <f>IF(ISBLANK(E247),"", PRODUCT(C247,E247))</f>
        <v/>
      </c>
    </row>
    <row r="248" spans="1:6" s="22" customFormat="1" x14ac:dyDescent="0.25">
      <c r="A248" s="23" t="s">
        <v>391</v>
      </c>
      <c r="B248" s="23" t="s">
        <v>37</v>
      </c>
      <c r="C248" s="28"/>
      <c r="D248" s="28"/>
      <c r="E248" s="23"/>
      <c r="F248" s="23"/>
    </row>
    <row r="249" spans="1:6" s="22" customFormat="1" x14ac:dyDescent="0.25">
      <c r="A249" s="23" t="s">
        <v>392</v>
      </c>
      <c r="B249" s="23" t="s">
        <v>69</v>
      </c>
      <c r="C249" s="28"/>
      <c r="D249" s="28"/>
      <c r="E249" s="23"/>
      <c r="F249" s="23"/>
    </row>
    <row r="250" spans="1:6" s="22" customFormat="1" x14ac:dyDescent="0.25">
      <c r="A250" s="23" t="s">
        <v>393</v>
      </c>
      <c r="B250" s="23" t="s">
        <v>394</v>
      </c>
      <c r="C250" s="28">
        <v>25</v>
      </c>
      <c r="D250" s="28" t="s">
        <v>35</v>
      </c>
      <c r="E250" s="24"/>
      <c r="F250" s="23" t="str">
        <f>IF(ISBLANK(E250),"", PRODUCT(C250,E250))</f>
        <v/>
      </c>
    </row>
    <row r="251" spans="1:6" s="22" customFormat="1" x14ac:dyDescent="0.25">
      <c r="A251" s="23" t="s">
        <v>395</v>
      </c>
      <c r="B251" s="23" t="s">
        <v>37</v>
      </c>
      <c r="C251" s="28"/>
      <c r="D251" s="28"/>
      <c r="E251" s="23"/>
      <c r="F251" s="23"/>
    </row>
    <row r="252" spans="1:6" s="22" customFormat="1" x14ac:dyDescent="0.25">
      <c r="A252" s="23" t="s">
        <v>396</v>
      </c>
      <c r="B252" s="23" t="s">
        <v>69</v>
      </c>
      <c r="C252" s="28"/>
      <c r="D252" s="28"/>
      <c r="E252" s="23"/>
      <c r="F252" s="23"/>
    </row>
    <row r="253" spans="1:6" s="22" customFormat="1" ht="30" x14ac:dyDescent="0.25">
      <c r="A253" s="23" t="s">
        <v>397</v>
      </c>
      <c r="B253" s="23" t="s">
        <v>398</v>
      </c>
      <c r="C253" s="28">
        <v>300</v>
      </c>
      <c r="D253" s="28" t="s">
        <v>35</v>
      </c>
      <c r="E253" s="24"/>
      <c r="F253" s="23" t="str">
        <f>IF(ISBLANK(E253),"", PRODUCT(C253,E253))</f>
        <v/>
      </c>
    </row>
    <row r="254" spans="1:6" s="22" customFormat="1" x14ac:dyDescent="0.25">
      <c r="A254" s="23" t="s">
        <v>399</v>
      </c>
      <c r="B254" s="23" t="s">
        <v>400</v>
      </c>
      <c r="C254" s="28"/>
      <c r="D254" s="28"/>
      <c r="E254" s="23"/>
      <c r="F254" s="23"/>
    </row>
    <row r="255" spans="1:6" s="22" customFormat="1" x14ac:dyDescent="0.25">
      <c r="A255" s="23" t="s">
        <v>401</v>
      </c>
      <c r="B255" s="23" t="s">
        <v>379</v>
      </c>
      <c r="C255" s="28"/>
      <c r="D255" s="28"/>
      <c r="E255" s="23"/>
      <c r="F255" s="23"/>
    </row>
    <row r="256" spans="1:6" s="22" customFormat="1" ht="30" x14ac:dyDescent="0.25">
      <c r="A256" s="23" t="s">
        <v>402</v>
      </c>
      <c r="B256" s="23" t="s">
        <v>403</v>
      </c>
      <c r="C256" s="28">
        <v>90000</v>
      </c>
      <c r="D256" s="28" t="s">
        <v>35</v>
      </c>
      <c r="E256" s="24"/>
      <c r="F256" s="23" t="str">
        <f>IF(ISBLANK(E256),"", PRODUCT(C256,E256))</f>
        <v/>
      </c>
    </row>
    <row r="257" spans="1:6" s="22" customFormat="1" x14ac:dyDescent="0.25">
      <c r="A257" s="23" t="s">
        <v>404</v>
      </c>
      <c r="B257" s="23" t="s">
        <v>37</v>
      </c>
      <c r="C257" s="28"/>
      <c r="D257" s="28"/>
      <c r="E257" s="23"/>
      <c r="F257" s="23"/>
    </row>
    <row r="258" spans="1:6" s="22" customFormat="1" x14ac:dyDescent="0.25">
      <c r="A258" s="23" t="s">
        <v>405</v>
      </c>
      <c r="B258" s="23" t="s">
        <v>406</v>
      </c>
      <c r="C258" s="28"/>
      <c r="D258" s="28"/>
      <c r="E258" s="23"/>
      <c r="F258" s="23"/>
    </row>
    <row r="259" spans="1:6" s="22" customFormat="1" x14ac:dyDescent="0.25">
      <c r="A259" s="23" t="s">
        <v>407</v>
      </c>
      <c r="B259" s="23" t="s">
        <v>408</v>
      </c>
      <c r="C259" s="28">
        <v>25000</v>
      </c>
      <c r="D259" s="28" t="s">
        <v>35</v>
      </c>
      <c r="E259" s="24"/>
      <c r="F259" s="23" t="str">
        <f>IF(ISBLANK(E259),"", PRODUCT(C259,E259))</f>
        <v/>
      </c>
    </row>
    <row r="260" spans="1:6" s="22" customFormat="1" x14ac:dyDescent="0.25">
      <c r="A260" s="23" t="s">
        <v>409</v>
      </c>
      <c r="B260" s="23" t="s">
        <v>37</v>
      </c>
      <c r="C260" s="28"/>
      <c r="D260" s="28"/>
      <c r="E260" s="23"/>
      <c r="F260" s="23"/>
    </row>
    <row r="261" spans="1:6" s="22" customFormat="1" x14ac:dyDescent="0.25">
      <c r="A261" s="23" t="s">
        <v>410</v>
      </c>
      <c r="B261" s="23" t="s">
        <v>406</v>
      </c>
      <c r="C261" s="28"/>
      <c r="D261" s="28"/>
      <c r="E261" s="23"/>
      <c r="F261" s="23"/>
    </row>
    <row r="262" spans="1:6" s="22" customFormat="1" x14ac:dyDescent="0.25">
      <c r="A262" s="23" t="s">
        <v>411</v>
      </c>
      <c r="B262" s="23" t="s">
        <v>412</v>
      </c>
      <c r="C262" s="28">
        <v>3</v>
      </c>
      <c r="D262" s="28" t="s">
        <v>35</v>
      </c>
      <c r="E262" s="24"/>
      <c r="F262" s="23" t="str">
        <f>IF(ISBLANK(E262),"", PRODUCT(C262,E262))</f>
        <v/>
      </c>
    </row>
    <row r="263" spans="1:6" s="22" customFormat="1" x14ac:dyDescent="0.25">
      <c r="A263" s="23" t="s">
        <v>413</v>
      </c>
      <c r="B263" s="23" t="s">
        <v>414</v>
      </c>
      <c r="C263" s="28"/>
      <c r="D263" s="28"/>
      <c r="E263" s="23"/>
      <c r="F263" s="23"/>
    </row>
    <row r="264" spans="1:6" s="22" customFormat="1" x14ac:dyDescent="0.25">
      <c r="A264" s="23" t="s">
        <v>415</v>
      </c>
      <c r="B264" s="23" t="s">
        <v>416</v>
      </c>
      <c r="C264" s="28"/>
      <c r="D264" s="28"/>
      <c r="E264" s="23"/>
      <c r="F264" s="23"/>
    </row>
    <row r="265" spans="1:6" s="22" customFormat="1" x14ac:dyDescent="0.25">
      <c r="A265" s="23" t="s">
        <v>417</v>
      </c>
      <c r="B265" s="23" t="s">
        <v>418</v>
      </c>
      <c r="C265" s="28">
        <v>8000</v>
      </c>
      <c r="D265" s="28" t="s">
        <v>35</v>
      </c>
      <c r="E265" s="24"/>
      <c r="F265" s="23" t="str">
        <f>IF(ISBLANK(E265),"", PRODUCT(C265,E265))</f>
        <v/>
      </c>
    </row>
    <row r="266" spans="1:6" s="22" customFormat="1" x14ac:dyDescent="0.25">
      <c r="A266" s="23" t="s">
        <v>419</v>
      </c>
      <c r="B266" s="23" t="s">
        <v>420</v>
      </c>
      <c r="C266" s="28"/>
      <c r="D266" s="28"/>
      <c r="E266" s="23"/>
      <c r="F266" s="23"/>
    </row>
    <row r="267" spans="1:6" s="22" customFormat="1" x14ac:dyDescent="0.25">
      <c r="A267" s="23" t="s">
        <v>421</v>
      </c>
      <c r="B267" s="23" t="s">
        <v>221</v>
      </c>
      <c r="C267" s="28"/>
      <c r="D267" s="28"/>
      <c r="E267" s="23"/>
      <c r="F267" s="23"/>
    </row>
    <row r="268" spans="1:6" s="22" customFormat="1" x14ac:dyDescent="0.25">
      <c r="A268" s="23" t="s">
        <v>422</v>
      </c>
      <c r="B268" s="23" t="s">
        <v>423</v>
      </c>
      <c r="C268" s="28">
        <v>59000</v>
      </c>
      <c r="D268" s="28" t="s">
        <v>35</v>
      </c>
      <c r="E268" s="24"/>
      <c r="F268" s="23" t="str">
        <f>IF(ISBLANK(E268),"", PRODUCT(C268,E268))</f>
        <v/>
      </c>
    </row>
    <row r="269" spans="1:6" s="22" customFormat="1" x14ac:dyDescent="0.25">
      <c r="A269" s="23" t="s">
        <v>424</v>
      </c>
      <c r="B269" s="23" t="s">
        <v>37</v>
      </c>
      <c r="C269" s="28"/>
      <c r="D269" s="28"/>
      <c r="E269" s="23"/>
      <c r="F269" s="23"/>
    </row>
    <row r="270" spans="1:6" s="22" customFormat="1" x14ac:dyDescent="0.25">
      <c r="A270" s="23" t="s">
        <v>425</v>
      </c>
      <c r="B270" s="23" t="s">
        <v>426</v>
      </c>
      <c r="C270" s="28"/>
      <c r="D270" s="28"/>
      <c r="E270" s="23"/>
      <c r="F270" s="23"/>
    </row>
    <row r="271" spans="1:6" s="22" customFormat="1" x14ac:dyDescent="0.25">
      <c r="A271" s="23" t="s">
        <v>427</v>
      </c>
      <c r="B271" s="23" t="s">
        <v>428</v>
      </c>
      <c r="C271" s="28">
        <v>80000</v>
      </c>
      <c r="D271" s="28" t="s">
        <v>35</v>
      </c>
      <c r="E271" s="24"/>
      <c r="F271" s="23" t="str">
        <f>IF(ISBLANK(E271),"", PRODUCT(C271,E271))</f>
        <v/>
      </c>
    </row>
    <row r="272" spans="1:6" s="22" customFormat="1" x14ac:dyDescent="0.25">
      <c r="A272" s="23" t="s">
        <v>429</v>
      </c>
      <c r="B272" s="23" t="s">
        <v>37</v>
      </c>
      <c r="C272" s="28"/>
      <c r="D272" s="28"/>
      <c r="E272" s="23"/>
      <c r="F272" s="23"/>
    </row>
    <row r="273" spans="1:6" s="22" customFormat="1" x14ac:dyDescent="0.25">
      <c r="A273" s="23" t="s">
        <v>430</v>
      </c>
      <c r="B273" s="23" t="s">
        <v>127</v>
      </c>
      <c r="C273" s="28"/>
      <c r="D273" s="28"/>
      <c r="E273" s="23"/>
      <c r="F273" s="23"/>
    </row>
    <row r="274" spans="1:6" s="22" customFormat="1" x14ac:dyDescent="0.25">
      <c r="A274" s="23" t="s">
        <v>431</v>
      </c>
      <c r="B274" s="23" t="s">
        <v>432</v>
      </c>
      <c r="C274" s="28">
        <v>4000</v>
      </c>
      <c r="D274" s="28" t="s">
        <v>35</v>
      </c>
      <c r="E274" s="24"/>
      <c r="F274" s="23" t="str">
        <f>IF(ISBLANK(E274),"", PRODUCT(C274,E274))</f>
        <v/>
      </c>
    </row>
    <row r="275" spans="1:6" s="22" customFormat="1" x14ac:dyDescent="0.25">
      <c r="A275" s="23" t="s">
        <v>433</v>
      </c>
      <c r="B275" s="23" t="s">
        <v>37</v>
      </c>
      <c r="C275" s="28"/>
      <c r="D275" s="28"/>
      <c r="E275" s="23"/>
      <c r="F275" s="23"/>
    </row>
    <row r="276" spans="1:6" s="22" customFormat="1" x14ac:dyDescent="0.25">
      <c r="A276" s="23" t="s">
        <v>434</v>
      </c>
      <c r="B276" s="23" t="s">
        <v>435</v>
      </c>
      <c r="C276" s="28"/>
      <c r="D276" s="28"/>
      <c r="E276" s="23"/>
      <c r="F276" s="23"/>
    </row>
    <row r="277" spans="1:6" s="22" customFormat="1" x14ac:dyDescent="0.25">
      <c r="A277" s="23" t="s">
        <v>436</v>
      </c>
      <c r="B277" s="23" t="s">
        <v>437</v>
      </c>
      <c r="C277" s="28">
        <v>45150</v>
      </c>
      <c r="D277" s="28" t="s">
        <v>35</v>
      </c>
      <c r="E277" s="24"/>
      <c r="F277" s="23" t="str">
        <f>IF(ISBLANK(E277),"", PRODUCT(C277,E277))</f>
        <v/>
      </c>
    </row>
    <row r="278" spans="1:6" s="22" customFormat="1" x14ac:dyDescent="0.25">
      <c r="A278" s="23" t="s">
        <v>438</v>
      </c>
      <c r="B278" s="23" t="s">
        <v>37</v>
      </c>
      <c r="C278" s="28"/>
      <c r="D278" s="28"/>
      <c r="E278" s="23"/>
      <c r="F278" s="23"/>
    </row>
    <row r="279" spans="1:6" s="22" customFormat="1" x14ac:dyDescent="0.25">
      <c r="A279" s="23" t="s">
        <v>439</v>
      </c>
      <c r="B279" s="23" t="s">
        <v>311</v>
      </c>
      <c r="C279" s="28"/>
      <c r="D279" s="28"/>
      <c r="E279" s="23"/>
      <c r="F279" s="23"/>
    </row>
    <row r="280" spans="1:6" s="22" customFormat="1" x14ac:dyDescent="0.25">
      <c r="A280" s="23" t="s">
        <v>440</v>
      </c>
      <c r="B280" s="23" t="s">
        <v>441</v>
      </c>
      <c r="C280" s="28">
        <v>90</v>
      </c>
      <c r="D280" s="28" t="s">
        <v>35</v>
      </c>
      <c r="E280" s="24"/>
      <c r="F280" s="23" t="str">
        <f>IF(ISBLANK(E280),"", PRODUCT(C280,E280))</f>
        <v/>
      </c>
    </row>
    <row r="281" spans="1:6" s="22" customFormat="1" x14ac:dyDescent="0.25">
      <c r="A281" s="23" t="s">
        <v>442</v>
      </c>
      <c r="B281" s="23" t="s">
        <v>37</v>
      </c>
      <c r="C281" s="28"/>
      <c r="D281" s="28"/>
      <c r="E281" s="23"/>
      <c r="F281" s="23"/>
    </row>
    <row r="282" spans="1:6" s="22" customFormat="1" x14ac:dyDescent="0.25">
      <c r="A282" s="23" t="s">
        <v>443</v>
      </c>
      <c r="B282" s="23" t="s">
        <v>69</v>
      </c>
      <c r="C282" s="28"/>
      <c r="D282" s="28"/>
      <c r="E282" s="23"/>
      <c r="F282" s="23"/>
    </row>
    <row r="283" spans="1:6" s="22" customFormat="1" x14ac:dyDescent="0.25">
      <c r="A283" s="23" t="s">
        <v>444</v>
      </c>
      <c r="B283" s="23" t="s">
        <v>445</v>
      </c>
      <c r="C283" s="28">
        <v>15200</v>
      </c>
      <c r="D283" s="28" t="s">
        <v>35</v>
      </c>
      <c r="E283" s="24"/>
      <c r="F283" s="23" t="str">
        <f>IF(ISBLANK(E283),"", PRODUCT(C283,E283))</f>
        <v/>
      </c>
    </row>
    <row r="284" spans="1:6" s="22" customFormat="1" x14ac:dyDescent="0.25">
      <c r="A284" s="23" t="s">
        <v>446</v>
      </c>
      <c r="B284" s="23" t="s">
        <v>37</v>
      </c>
      <c r="C284" s="28"/>
      <c r="D284" s="28"/>
      <c r="E284" s="23"/>
      <c r="F284" s="23"/>
    </row>
    <row r="285" spans="1:6" s="22" customFormat="1" x14ac:dyDescent="0.25">
      <c r="A285" s="23" t="s">
        <v>447</v>
      </c>
      <c r="B285" s="23" t="s">
        <v>180</v>
      </c>
      <c r="C285" s="28"/>
      <c r="D285" s="28"/>
      <c r="E285" s="23"/>
      <c r="F285" s="23"/>
    </row>
    <row r="286" spans="1:6" s="22" customFormat="1" x14ac:dyDescent="0.25">
      <c r="A286" s="23" t="s">
        <v>448</v>
      </c>
      <c r="B286" s="23" t="s">
        <v>449</v>
      </c>
      <c r="C286" s="28">
        <v>22200</v>
      </c>
      <c r="D286" s="28" t="s">
        <v>35</v>
      </c>
      <c r="E286" s="24"/>
      <c r="F286" s="23" t="str">
        <f>IF(ISBLANK(E286),"", PRODUCT(C286,E286))</f>
        <v/>
      </c>
    </row>
    <row r="287" spans="1:6" s="22" customFormat="1" x14ac:dyDescent="0.25">
      <c r="A287" s="23" t="s">
        <v>450</v>
      </c>
      <c r="B287" s="23" t="s">
        <v>37</v>
      </c>
      <c r="C287" s="28"/>
      <c r="D287" s="28"/>
      <c r="E287" s="23"/>
      <c r="F287" s="23"/>
    </row>
    <row r="288" spans="1:6" s="22" customFormat="1" x14ac:dyDescent="0.25">
      <c r="A288" s="23" t="s">
        <v>451</v>
      </c>
      <c r="B288" s="23" t="s">
        <v>271</v>
      </c>
      <c r="C288" s="28"/>
      <c r="D288" s="28"/>
      <c r="E288" s="23"/>
      <c r="F288" s="23"/>
    </row>
    <row r="289" spans="1:6" s="22" customFormat="1" x14ac:dyDescent="0.25">
      <c r="A289" s="23" t="s">
        <v>452</v>
      </c>
      <c r="B289" s="23" t="s">
        <v>453</v>
      </c>
      <c r="C289" s="28">
        <v>9500</v>
      </c>
      <c r="D289" s="28" t="s">
        <v>35</v>
      </c>
      <c r="E289" s="24"/>
      <c r="F289" s="23" t="str">
        <f>IF(ISBLANK(E289),"", PRODUCT(C289,E289))</f>
        <v/>
      </c>
    </row>
    <row r="290" spans="1:6" s="22" customFormat="1" x14ac:dyDescent="0.25">
      <c r="A290" s="23" t="s">
        <v>454</v>
      </c>
      <c r="B290" s="23" t="s">
        <v>37</v>
      </c>
      <c r="C290" s="28"/>
      <c r="D290" s="28"/>
      <c r="E290" s="23"/>
      <c r="F290" s="23"/>
    </row>
    <row r="291" spans="1:6" s="22" customFormat="1" x14ac:dyDescent="0.25">
      <c r="A291" s="23" t="s">
        <v>455</v>
      </c>
      <c r="B291" s="23" t="s">
        <v>180</v>
      </c>
      <c r="C291" s="28"/>
      <c r="D291" s="28"/>
      <c r="E291" s="23"/>
      <c r="F291" s="23"/>
    </row>
    <row r="292" spans="1:6" s="22" customFormat="1" x14ac:dyDescent="0.25">
      <c r="A292" s="23" t="s">
        <v>456</v>
      </c>
      <c r="B292" s="23" t="s">
        <v>457</v>
      </c>
      <c r="C292" s="28">
        <v>8380</v>
      </c>
      <c r="D292" s="28" t="s">
        <v>35</v>
      </c>
      <c r="E292" s="24"/>
      <c r="F292" s="23" t="str">
        <f>IF(ISBLANK(E292),"", PRODUCT(C292,E292))</f>
        <v/>
      </c>
    </row>
    <row r="293" spans="1:6" s="22" customFormat="1" x14ac:dyDescent="0.25">
      <c r="A293" s="23" t="s">
        <v>458</v>
      </c>
      <c r="B293" s="23" t="s">
        <v>459</v>
      </c>
      <c r="C293" s="28"/>
      <c r="D293" s="28"/>
      <c r="E293" s="23"/>
      <c r="F293" s="23"/>
    </row>
    <row r="294" spans="1:6" s="22" customFormat="1" x14ac:dyDescent="0.25">
      <c r="A294" s="23" t="s">
        <v>460</v>
      </c>
      <c r="B294" s="23" t="s">
        <v>271</v>
      </c>
      <c r="C294" s="28"/>
      <c r="D294" s="28"/>
      <c r="E294" s="23"/>
      <c r="F294" s="23"/>
    </row>
    <row r="295" spans="1:6" s="22" customFormat="1" x14ac:dyDescent="0.25">
      <c r="A295" s="23" t="s">
        <v>461</v>
      </c>
      <c r="B295" s="23" t="s">
        <v>462</v>
      </c>
      <c r="C295" s="28">
        <v>200</v>
      </c>
      <c r="D295" s="28" t="s">
        <v>35</v>
      </c>
      <c r="E295" s="24"/>
      <c r="F295" s="23" t="str">
        <f>IF(ISBLANK(E295),"", PRODUCT(C295,E295))</f>
        <v/>
      </c>
    </row>
    <row r="296" spans="1:6" s="22" customFormat="1" x14ac:dyDescent="0.25">
      <c r="A296" s="23" t="s">
        <v>463</v>
      </c>
      <c r="B296" s="23" t="s">
        <v>255</v>
      </c>
      <c r="C296" s="28"/>
      <c r="D296" s="28"/>
      <c r="E296" s="23"/>
      <c r="F296" s="23"/>
    </row>
    <row r="297" spans="1:6" s="22" customFormat="1" x14ac:dyDescent="0.25">
      <c r="A297" s="23" t="s">
        <v>464</v>
      </c>
      <c r="B297" s="23" t="s">
        <v>69</v>
      </c>
      <c r="C297" s="28"/>
      <c r="D297" s="28"/>
      <c r="E297" s="23"/>
      <c r="F297" s="23"/>
    </row>
    <row r="298" spans="1:6" s="22" customFormat="1" x14ac:dyDescent="0.25">
      <c r="A298" s="23" t="s">
        <v>465</v>
      </c>
      <c r="B298" s="23" t="s">
        <v>466</v>
      </c>
      <c r="C298" s="28">
        <v>6000</v>
      </c>
      <c r="D298" s="28" t="s">
        <v>35</v>
      </c>
      <c r="E298" s="24"/>
      <c r="F298" s="23" t="str">
        <f>IF(ISBLANK(E298),"", PRODUCT(C298,E298))</f>
        <v/>
      </c>
    </row>
    <row r="299" spans="1:6" s="22" customFormat="1" x14ac:dyDescent="0.25">
      <c r="A299" s="23" t="s">
        <v>467</v>
      </c>
      <c r="B299" s="23" t="s">
        <v>37</v>
      </c>
      <c r="C299" s="28"/>
      <c r="D299" s="28"/>
      <c r="E299" s="23"/>
      <c r="F299" s="23"/>
    </row>
    <row r="300" spans="1:6" s="22" customFormat="1" x14ac:dyDescent="0.25">
      <c r="A300" s="23" t="s">
        <v>468</v>
      </c>
      <c r="B300" s="23" t="s">
        <v>180</v>
      </c>
      <c r="C300" s="28"/>
      <c r="D300" s="28"/>
      <c r="E300" s="23"/>
      <c r="F300" s="23"/>
    </row>
    <row r="301" spans="1:6" s="22" customFormat="1" x14ac:dyDescent="0.25">
      <c r="A301" s="23" t="s">
        <v>469</v>
      </c>
      <c r="B301" s="23" t="s">
        <v>470</v>
      </c>
      <c r="C301" s="28">
        <v>4000</v>
      </c>
      <c r="D301" s="28" t="s">
        <v>35</v>
      </c>
      <c r="E301" s="24"/>
      <c r="F301" s="23" t="str">
        <f>IF(ISBLANK(E301),"", PRODUCT(C301,E301))</f>
        <v/>
      </c>
    </row>
    <row r="302" spans="1:6" s="22" customFormat="1" x14ac:dyDescent="0.25">
      <c r="A302" s="23" t="s">
        <v>471</v>
      </c>
      <c r="B302" s="23" t="s">
        <v>37</v>
      </c>
      <c r="C302" s="28"/>
      <c r="D302" s="28"/>
      <c r="E302" s="23"/>
      <c r="F302" s="23"/>
    </row>
    <row r="303" spans="1:6" s="22" customFormat="1" x14ac:dyDescent="0.25">
      <c r="A303" s="23" t="s">
        <v>472</v>
      </c>
      <c r="B303" s="23" t="s">
        <v>127</v>
      </c>
      <c r="C303" s="28"/>
      <c r="D303" s="28"/>
      <c r="E303" s="23"/>
      <c r="F303" s="23"/>
    </row>
    <row r="304" spans="1:6" s="22" customFormat="1" x14ac:dyDescent="0.25">
      <c r="A304" s="23" t="s">
        <v>473</v>
      </c>
      <c r="B304" s="23" t="s">
        <v>474</v>
      </c>
      <c r="C304" s="28">
        <v>36000</v>
      </c>
      <c r="D304" s="28" t="s">
        <v>35</v>
      </c>
      <c r="E304" s="24"/>
      <c r="F304" s="23" t="str">
        <f>IF(ISBLANK(E304),"", PRODUCT(C304,E304))</f>
        <v/>
      </c>
    </row>
    <row r="305" spans="1:6" s="22" customFormat="1" x14ac:dyDescent="0.25">
      <c r="A305" s="23" t="s">
        <v>475</v>
      </c>
      <c r="B305" s="23" t="s">
        <v>37</v>
      </c>
      <c r="C305" s="28"/>
      <c r="D305" s="28"/>
      <c r="E305" s="23"/>
      <c r="F305" s="23"/>
    </row>
    <row r="306" spans="1:6" s="22" customFormat="1" x14ac:dyDescent="0.25">
      <c r="A306" s="23" t="s">
        <v>476</v>
      </c>
      <c r="B306" s="23" t="s">
        <v>477</v>
      </c>
      <c r="C306" s="28"/>
      <c r="D306" s="28"/>
      <c r="E306" s="23"/>
      <c r="F306" s="23"/>
    </row>
    <row r="307" spans="1:6" s="22" customFormat="1" x14ac:dyDescent="0.25">
      <c r="A307" s="23" t="s">
        <v>478</v>
      </c>
      <c r="B307" s="23" t="s">
        <v>479</v>
      </c>
      <c r="C307" s="28">
        <v>14350</v>
      </c>
      <c r="D307" s="28" t="s">
        <v>35</v>
      </c>
      <c r="E307" s="24"/>
      <c r="F307" s="23" t="str">
        <f>IF(ISBLANK(E307),"", PRODUCT(C307,E307))</f>
        <v/>
      </c>
    </row>
    <row r="308" spans="1:6" s="22" customFormat="1" x14ac:dyDescent="0.25">
      <c r="A308" s="23" t="s">
        <v>480</v>
      </c>
      <c r="B308" s="23" t="s">
        <v>37</v>
      </c>
      <c r="C308" s="28"/>
      <c r="D308" s="28"/>
      <c r="E308" s="23"/>
      <c r="F308" s="23"/>
    </row>
    <row r="309" spans="1:6" s="22" customFormat="1" x14ac:dyDescent="0.25">
      <c r="A309" s="23" t="s">
        <v>481</v>
      </c>
      <c r="B309" s="23" t="s">
        <v>127</v>
      </c>
      <c r="C309" s="28"/>
      <c r="D309" s="28"/>
      <c r="E309" s="23"/>
      <c r="F309" s="23"/>
    </row>
    <row r="310" spans="1:6" s="22" customFormat="1" x14ac:dyDescent="0.25">
      <c r="A310" s="23" t="s">
        <v>482</v>
      </c>
      <c r="B310" s="23" t="s">
        <v>483</v>
      </c>
      <c r="C310" s="28">
        <v>50000</v>
      </c>
      <c r="D310" s="28" t="s">
        <v>35</v>
      </c>
      <c r="E310" s="24"/>
      <c r="F310" s="23" t="str">
        <f>IF(ISBLANK(E310),"", PRODUCT(C310,E310))</f>
        <v/>
      </c>
    </row>
    <row r="311" spans="1:6" s="22" customFormat="1" x14ac:dyDescent="0.25">
      <c r="A311" s="23" t="s">
        <v>484</v>
      </c>
      <c r="B311" s="23" t="s">
        <v>37</v>
      </c>
      <c r="C311" s="28"/>
      <c r="D311" s="28"/>
      <c r="E311" s="23"/>
      <c r="F311" s="23"/>
    </row>
    <row r="312" spans="1:6" s="22" customFormat="1" x14ac:dyDescent="0.25">
      <c r="A312" s="23" t="s">
        <v>485</v>
      </c>
      <c r="B312" s="23" t="s">
        <v>271</v>
      </c>
      <c r="C312" s="28"/>
      <c r="D312" s="28"/>
      <c r="E312" s="23"/>
      <c r="F312" s="23"/>
    </row>
    <row r="313" spans="1:6" s="22" customFormat="1" x14ac:dyDescent="0.25">
      <c r="A313" s="23" t="s">
        <v>486</v>
      </c>
      <c r="B313" s="23" t="s">
        <v>487</v>
      </c>
      <c r="C313" s="28">
        <v>14000</v>
      </c>
      <c r="D313" s="28" t="s">
        <v>35</v>
      </c>
      <c r="E313" s="24"/>
      <c r="F313" s="23" t="str">
        <f>IF(ISBLANK(E313),"", PRODUCT(C313,E313))</f>
        <v/>
      </c>
    </row>
    <row r="314" spans="1:6" s="22" customFormat="1" x14ac:dyDescent="0.25">
      <c r="A314" s="23" t="s">
        <v>488</v>
      </c>
      <c r="B314" s="23" t="s">
        <v>37</v>
      </c>
      <c r="C314" s="28"/>
      <c r="D314" s="28"/>
      <c r="E314" s="23"/>
      <c r="F314" s="23"/>
    </row>
    <row r="315" spans="1:6" s="22" customFormat="1" x14ac:dyDescent="0.25">
      <c r="A315" s="23" t="s">
        <v>489</v>
      </c>
      <c r="B315" s="23" t="s">
        <v>127</v>
      </c>
      <c r="C315" s="28"/>
      <c r="D315" s="28"/>
      <c r="E315" s="23"/>
      <c r="F315" s="23"/>
    </row>
    <row r="316" spans="1:6" s="22" customFormat="1" x14ac:dyDescent="0.25">
      <c r="A316" s="23" t="s">
        <v>490</v>
      </c>
      <c r="B316" s="23" t="s">
        <v>491</v>
      </c>
      <c r="C316" s="28">
        <v>100</v>
      </c>
      <c r="D316" s="28" t="s">
        <v>35</v>
      </c>
      <c r="E316" s="24"/>
      <c r="F316" s="23" t="str">
        <f>IF(ISBLANK(E316),"", PRODUCT(C316,E316))</f>
        <v/>
      </c>
    </row>
    <row r="317" spans="1:6" s="22" customFormat="1" x14ac:dyDescent="0.25">
      <c r="A317" s="23" t="s">
        <v>492</v>
      </c>
      <c r="B317" s="23" t="s">
        <v>37</v>
      </c>
      <c r="C317" s="28"/>
      <c r="D317" s="28"/>
      <c r="E317" s="23"/>
      <c r="F317" s="23"/>
    </row>
    <row r="318" spans="1:6" s="22" customFormat="1" ht="30" x14ac:dyDescent="0.25">
      <c r="A318" s="23" t="s">
        <v>493</v>
      </c>
      <c r="B318" s="23" t="s">
        <v>494</v>
      </c>
      <c r="C318" s="28"/>
      <c r="D318" s="28"/>
      <c r="E318" s="23"/>
      <c r="F318" s="23"/>
    </row>
    <row r="319" spans="1:6" s="22" customFormat="1" x14ac:dyDescent="0.25">
      <c r="A319" s="23" t="s">
        <v>495</v>
      </c>
      <c r="B319" s="23" t="s">
        <v>496</v>
      </c>
      <c r="C319" s="28">
        <v>800</v>
      </c>
      <c r="D319" s="28" t="s">
        <v>35</v>
      </c>
      <c r="E319" s="24"/>
      <c r="F319" s="23" t="str">
        <f>IF(ISBLANK(E319),"", PRODUCT(C319,E319))</f>
        <v/>
      </c>
    </row>
    <row r="320" spans="1:6" s="22" customFormat="1" x14ac:dyDescent="0.25">
      <c r="A320" s="23" t="s">
        <v>497</v>
      </c>
      <c r="B320" s="23" t="s">
        <v>37</v>
      </c>
      <c r="C320" s="28"/>
      <c r="D320" s="28"/>
      <c r="E320" s="23"/>
      <c r="F320" s="23"/>
    </row>
    <row r="321" spans="1:6" s="22" customFormat="1" x14ac:dyDescent="0.25">
      <c r="A321" s="23" t="s">
        <v>498</v>
      </c>
      <c r="B321" s="23" t="s">
        <v>499</v>
      </c>
      <c r="C321" s="28"/>
      <c r="D321" s="28"/>
      <c r="E321" s="23"/>
      <c r="F321" s="23"/>
    </row>
    <row r="322" spans="1:6" s="22" customFormat="1" x14ac:dyDescent="0.25">
      <c r="A322" s="23" t="s">
        <v>500</v>
      </c>
      <c r="B322" s="23" t="s">
        <v>501</v>
      </c>
      <c r="C322" s="28">
        <v>8200</v>
      </c>
      <c r="D322" s="28" t="s">
        <v>35</v>
      </c>
      <c r="E322" s="24"/>
      <c r="F322" s="23" t="str">
        <f>IF(ISBLANK(E322),"", PRODUCT(C322,E322))</f>
        <v/>
      </c>
    </row>
    <row r="323" spans="1:6" s="22" customFormat="1" x14ac:dyDescent="0.25">
      <c r="A323" s="23" t="s">
        <v>502</v>
      </c>
      <c r="B323" s="23" t="s">
        <v>37</v>
      </c>
      <c r="C323" s="28"/>
      <c r="D323" s="28"/>
      <c r="E323" s="23"/>
      <c r="F323" s="23"/>
    </row>
    <row r="324" spans="1:6" s="22" customFormat="1" x14ac:dyDescent="0.25">
      <c r="A324" s="23" t="s">
        <v>503</v>
      </c>
      <c r="B324" s="23" t="s">
        <v>180</v>
      </c>
      <c r="C324" s="28"/>
      <c r="D324" s="28"/>
      <c r="E324" s="23"/>
      <c r="F324" s="23"/>
    </row>
    <row r="325" spans="1:6" s="22" customFormat="1" x14ac:dyDescent="0.25">
      <c r="A325" s="23" t="s">
        <v>504</v>
      </c>
      <c r="B325" s="23" t="s">
        <v>505</v>
      </c>
      <c r="C325" s="28">
        <v>35600</v>
      </c>
      <c r="D325" s="28" t="s">
        <v>35</v>
      </c>
      <c r="E325" s="24"/>
      <c r="F325" s="23" t="str">
        <f>IF(ISBLANK(E325),"", PRODUCT(C325,E325))</f>
        <v/>
      </c>
    </row>
    <row r="326" spans="1:6" s="22" customFormat="1" x14ac:dyDescent="0.25">
      <c r="A326" s="23" t="s">
        <v>506</v>
      </c>
      <c r="B326" s="23" t="s">
        <v>507</v>
      </c>
      <c r="C326" s="28"/>
      <c r="D326" s="28"/>
      <c r="E326" s="23"/>
      <c r="F326" s="23"/>
    </row>
    <row r="327" spans="1:6" s="22" customFormat="1" x14ac:dyDescent="0.25">
      <c r="A327" s="23" t="s">
        <v>508</v>
      </c>
      <c r="B327" s="23" t="s">
        <v>180</v>
      </c>
      <c r="C327" s="28"/>
      <c r="D327" s="28"/>
      <c r="E327" s="23"/>
      <c r="F327" s="23"/>
    </row>
    <row r="328" spans="1:6" s="22" customFormat="1" x14ac:dyDescent="0.25">
      <c r="A328" s="23" t="s">
        <v>509</v>
      </c>
      <c r="B328" s="23" t="s">
        <v>510</v>
      </c>
      <c r="C328" s="28">
        <v>10100</v>
      </c>
      <c r="D328" s="28" t="s">
        <v>35</v>
      </c>
      <c r="E328" s="24"/>
      <c r="F328" s="23" t="str">
        <f>IF(ISBLANK(E328),"", PRODUCT(C328,E328))</f>
        <v/>
      </c>
    </row>
    <row r="329" spans="1:6" s="22" customFormat="1" x14ac:dyDescent="0.25">
      <c r="A329" s="23" t="s">
        <v>511</v>
      </c>
      <c r="B329" s="23" t="s">
        <v>512</v>
      </c>
      <c r="C329" s="28"/>
      <c r="D329" s="28"/>
      <c r="E329" s="23"/>
      <c r="F329" s="23"/>
    </row>
    <row r="330" spans="1:6" s="22" customFormat="1" x14ac:dyDescent="0.25">
      <c r="A330" s="23" t="s">
        <v>513</v>
      </c>
      <c r="B330" s="23" t="s">
        <v>514</v>
      </c>
      <c r="C330" s="28"/>
      <c r="D330" s="28"/>
      <c r="E330" s="23"/>
      <c r="F330" s="23"/>
    </row>
    <row r="331" spans="1:6" s="22" customFormat="1" ht="30" x14ac:dyDescent="0.25">
      <c r="A331" s="23" t="s">
        <v>515</v>
      </c>
      <c r="B331" s="23" t="s">
        <v>516</v>
      </c>
      <c r="C331" s="28">
        <v>200</v>
      </c>
      <c r="D331" s="28" t="s">
        <v>35</v>
      </c>
      <c r="E331" s="24"/>
      <c r="F331" s="23" t="str">
        <f>IF(ISBLANK(E331),"", PRODUCT(C331,E331))</f>
        <v/>
      </c>
    </row>
    <row r="332" spans="1:6" s="22" customFormat="1" x14ac:dyDescent="0.25">
      <c r="A332" s="23" t="s">
        <v>517</v>
      </c>
      <c r="B332" s="23" t="s">
        <v>37</v>
      </c>
      <c r="C332" s="28"/>
      <c r="D332" s="28"/>
      <c r="E332" s="23"/>
      <c r="F332" s="23"/>
    </row>
    <row r="333" spans="1:6" s="22" customFormat="1" x14ac:dyDescent="0.25">
      <c r="A333" s="23" t="s">
        <v>518</v>
      </c>
      <c r="B333" s="23" t="s">
        <v>519</v>
      </c>
      <c r="C333" s="28"/>
      <c r="D333" s="28"/>
      <c r="E333" s="23"/>
      <c r="F333" s="23"/>
    </row>
    <row r="334" spans="1:6" s="22" customFormat="1" x14ac:dyDescent="0.25">
      <c r="A334" s="23" t="s">
        <v>520</v>
      </c>
      <c r="B334" s="23" t="s">
        <v>521</v>
      </c>
      <c r="C334" s="28">
        <v>1000</v>
      </c>
      <c r="D334" s="28" t="s">
        <v>35</v>
      </c>
      <c r="E334" s="24"/>
      <c r="F334" s="23" t="str">
        <f>IF(ISBLANK(E334),"", PRODUCT(C334,E334))</f>
        <v/>
      </c>
    </row>
    <row r="335" spans="1:6" s="22" customFormat="1" x14ac:dyDescent="0.25">
      <c r="A335" s="23" t="s">
        <v>522</v>
      </c>
      <c r="B335" s="23" t="s">
        <v>523</v>
      </c>
      <c r="C335" s="28"/>
      <c r="D335" s="28"/>
      <c r="E335" s="23"/>
      <c r="F335" s="23"/>
    </row>
    <row r="336" spans="1:6" s="22" customFormat="1" x14ac:dyDescent="0.25">
      <c r="A336" s="23" t="s">
        <v>524</v>
      </c>
      <c r="B336" s="23" t="s">
        <v>39</v>
      </c>
      <c r="C336" s="28"/>
      <c r="D336" s="28"/>
      <c r="E336" s="23"/>
      <c r="F336" s="23"/>
    </row>
    <row r="337" spans="1:6" s="22" customFormat="1" x14ac:dyDescent="0.25">
      <c r="A337" s="23" t="s">
        <v>525</v>
      </c>
      <c r="B337" s="23" t="s">
        <v>526</v>
      </c>
      <c r="C337" s="28">
        <v>17000</v>
      </c>
      <c r="D337" s="28" t="s">
        <v>35</v>
      </c>
      <c r="E337" s="24"/>
      <c r="F337" s="23" t="str">
        <f>IF(ISBLANK(E337),"", PRODUCT(C337,E337))</f>
        <v/>
      </c>
    </row>
    <row r="338" spans="1:6" s="22" customFormat="1" x14ac:dyDescent="0.25">
      <c r="A338" s="23" t="s">
        <v>527</v>
      </c>
      <c r="B338" s="23" t="s">
        <v>37</v>
      </c>
      <c r="C338" s="28"/>
      <c r="D338" s="28"/>
      <c r="E338" s="23"/>
      <c r="F338" s="23"/>
    </row>
    <row r="339" spans="1:6" s="22" customFormat="1" x14ac:dyDescent="0.25">
      <c r="A339" s="23" t="s">
        <v>528</v>
      </c>
      <c r="B339" s="23" t="s">
        <v>529</v>
      </c>
      <c r="C339" s="28"/>
      <c r="D339" s="28"/>
      <c r="E339" s="23"/>
      <c r="F339" s="23"/>
    </row>
    <row r="340" spans="1:6" s="22" customFormat="1" x14ac:dyDescent="0.25">
      <c r="A340" s="23" t="s">
        <v>530</v>
      </c>
      <c r="B340" s="23" t="s">
        <v>531</v>
      </c>
      <c r="C340" s="28">
        <v>100000</v>
      </c>
      <c r="D340" s="28" t="s">
        <v>35</v>
      </c>
      <c r="E340" s="24"/>
      <c r="F340" s="23" t="str">
        <f>IF(ISBLANK(E340),"", PRODUCT(C340,E340))</f>
        <v/>
      </c>
    </row>
    <row r="341" spans="1:6" s="22" customFormat="1" x14ac:dyDescent="0.25">
      <c r="A341" s="23" t="s">
        <v>532</v>
      </c>
      <c r="B341" s="23" t="s">
        <v>37</v>
      </c>
      <c r="C341" s="28"/>
      <c r="D341" s="28"/>
      <c r="E341" s="23"/>
      <c r="F341" s="23"/>
    </row>
    <row r="342" spans="1:6" s="22" customFormat="1" x14ac:dyDescent="0.25">
      <c r="A342" s="23" t="s">
        <v>533</v>
      </c>
      <c r="B342" s="23" t="s">
        <v>534</v>
      </c>
      <c r="C342" s="28"/>
      <c r="D342" s="28"/>
      <c r="E342" s="23"/>
      <c r="F342" s="23"/>
    </row>
    <row r="343" spans="1:6" s="22" customFormat="1" x14ac:dyDescent="0.25">
      <c r="A343" s="23" t="s">
        <v>535</v>
      </c>
      <c r="B343" s="23" t="s">
        <v>536</v>
      </c>
      <c r="C343" s="28">
        <v>2840</v>
      </c>
      <c r="D343" s="28" t="s">
        <v>35</v>
      </c>
      <c r="E343" s="24"/>
      <c r="F343" s="23" t="str">
        <f>IF(ISBLANK(E343),"", PRODUCT(C343,E343))</f>
        <v/>
      </c>
    </row>
    <row r="344" spans="1:6" s="22" customFormat="1" x14ac:dyDescent="0.25">
      <c r="A344" s="23" t="s">
        <v>537</v>
      </c>
      <c r="B344" s="23" t="s">
        <v>37</v>
      </c>
      <c r="C344" s="28"/>
      <c r="D344" s="28"/>
      <c r="E344" s="23"/>
      <c r="F344" s="23"/>
    </row>
    <row r="345" spans="1:6" s="22" customFormat="1" x14ac:dyDescent="0.25">
      <c r="A345" s="23" t="s">
        <v>538</v>
      </c>
      <c r="B345" s="23" t="s">
        <v>539</v>
      </c>
      <c r="C345" s="28"/>
      <c r="D345" s="28"/>
      <c r="E345" s="23"/>
      <c r="F345" s="23"/>
    </row>
    <row r="346" spans="1:6" s="22" customFormat="1" x14ac:dyDescent="0.25">
      <c r="A346" s="23" t="s">
        <v>540</v>
      </c>
      <c r="B346" s="23" t="s">
        <v>541</v>
      </c>
      <c r="C346" s="28">
        <v>150</v>
      </c>
      <c r="D346" s="28" t="s">
        <v>35</v>
      </c>
      <c r="E346" s="24"/>
      <c r="F346" s="23" t="str">
        <f>IF(ISBLANK(E346),"", PRODUCT(C346,E346))</f>
        <v/>
      </c>
    </row>
    <row r="347" spans="1:6" s="22" customFormat="1" x14ac:dyDescent="0.25">
      <c r="A347" s="23" t="s">
        <v>542</v>
      </c>
      <c r="B347" s="23" t="s">
        <v>37</v>
      </c>
      <c r="C347" s="28"/>
      <c r="D347" s="28"/>
      <c r="E347" s="23"/>
      <c r="F347" s="23"/>
    </row>
    <row r="348" spans="1:6" s="22" customFormat="1" x14ac:dyDescent="0.25">
      <c r="A348" s="23" t="s">
        <v>543</v>
      </c>
      <c r="B348" s="23" t="s">
        <v>544</v>
      </c>
      <c r="C348" s="28"/>
      <c r="D348" s="28"/>
      <c r="E348" s="23"/>
      <c r="F348" s="23"/>
    </row>
    <row r="349" spans="1:6" s="22" customFormat="1" x14ac:dyDescent="0.25">
      <c r="A349" s="23" t="s">
        <v>545</v>
      </c>
      <c r="B349" s="23" t="s">
        <v>546</v>
      </c>
      <c r="C349" s="28">
        <v>300</v>
      </c>
      <c r="D349" s="28" t="s">
        <v>35</v>
      </c>
      <c r="E349" s="24"/>
      <c r="F349" s="23" t="str">
        <f>IF(ISBLANK(E349),"", PRODUCT(C349,E349))</f>
        <v/>
      </c>
    </row>
    <row r="350" spans="1:6" s="22" customFormat="1" x14ac:dyDescent="0.25">
      <c r="A350" s="23" t="s">
        <v>547</v>
      </c>
      <c r="B350" s="23" t="s">
        <v>37</v>
      </c>
      <c r="C350" s="28"/>
      <c r="D350" s="28"/>
      <c r="E350" s="23"/>
      <c r="F350" s="23"/>
    </row>
    <row r="351" spans="1:6" s="22" customFormat="1" x14ac:dyDescent="0.25">
      <c r="A351" s="23" t="s">
        <v>548</v>
      </c>
      <c r="B351" s="23" t="s">
        <v>549</v>
      </c>
      <c r="C351" s="28"/>
      <c r="D351" s="28"/>
      <c r="E351" s="23"/>
      <c r="F351" s="23"/>
    </row>
    <row r="352" spans="1:6" s="22" customFormat="1" x14ac:dyDescent="0.25">
      <c r="A352" s="23" t="s">
        <v>550</v>
      </c>
      <c r="B352" s="23" t="s">
        <v>551</v>
      </c>
      <c r="C352" s="28">
        <v>5</v>
      </c>
      <c r="D352" s="28" t="s">
        <v>35</v>
      </c>
      <c r="E352" s="24"/>
      <c r="F352" s="23" t="str">
        <f>IF(ISBLANK(E352),"", PRODUCT(C352,E352))</f>
        <v/>
      </c>
    </row>
    <row r="353" spans="1:6" s="22" customFormat="1" x14ac:dyDescent="0.25">
      <c r="A353" s="23" t="s">
        <v>552</v>
      </c>
      <c r="B353" s="23" t="s">
        <v>37</v>
      </c>
      <c r="C353" s="28"/>
      <c r="D353" s="28"/>
      <c r="E353" s="23"/>
      <c r="F353" s="23"/>
    </row>
    <row r="354" spans="1:6" s="22" customFormat="1" x14ac:dyDescent="0.25">
      <c r="A354" s="23" t="s">
        <v>553</v>
      </c>
      <c r="B354" s="23" t="s">
        <v>554</v>
      </c>
      <c r="C354" s="28"/>
      <c r="D354" s="28"/>
      <c r="E354" s="23"/>
      <c r="F354" s="23"/>
    </row>
    <row r="355" spans="1:6" s="22" customFormat="1" x14ac:dyDescent="0.25">
      <c r="A355" s="23" t="s">
        <v>555</v>
      </c>
      <c r="B355" s="23" t="s">
        <v>556</v>
      </c>
      <c r="C355" s="28">
        <v>2</v>
      </c>
      <c r="D355" s="28" t="s">
        <v>35</v>
      </c>
      <c r="E355" s="24"/>
      <c r="F355" s="23" t="str">
        <f>IF(ISBLANK(E355),"", PRODUCT(C355,E355))</f>
        <v/>
      </c>
    </row>
    <row r="356" spans="1:6" s="22" customFormat="1" x14ac:dyDescent="0.25">
      <c r="A356" s="23" t="s">
        <v>557</v>
      </c>
      <c r="B356" s="23" t="s">
        <v>37</v>
      </c>
      <c r="C356" s="28"/>
      <c r="D356" s="28"/>
      <c r="E356" s="23"/>
      <c r="F356" s="23"/>
    </row>
    <row r="357" spans="1:6" s="22" customFormat="1" x14ac:dyDescent="0.25">
      <c r="A357" s="23" t="s">
        <v>558</v>
      </c>
      <c r="B357" s="23" t="s">
        <v>559</v>
      </c>
      <c r="C357" s="28"/>
      <c r="D357" s="28"/>
      <c r="E357" s="23"/>
      <c r="F357" s="23"/>
    </row>
    <row r="358" spans="1:6" s="22" customFormat="1" x14ac:dyDescent="0.25">
      <c r="A358" s="23" t="s">
        <v>560</v>
      </c>
      <c r="B358" s="23" t="s">
        <v>561</v>
      </c>
      <c r="C358" s="28">
        <v>25</v>
      </c>
      <c r="D358" s="28" t="s">
        <v>35</v>
      </c>
      <c r="E358" s="24"/>
      <c r="F358" s="23" t="str">
        <f>IF(ISBLANK(E358),"", PRODUCT(C358,E358))</f>
        <v/>
      </c>
    </row>
    <row r="359" spans="1:6" s="22" customFormat="1" x14ac:dyDescent="0.25">
      <c r="A359" s="23" t="s">
        <v>562</v>
      </c>
      <c r="B359" s="23" t="s">
        <v>563</v>
      </c>
      <c r="C359" s="28"/>
      <c r="D359" s="28"/>
      <c r="E359" s="23"/>
      <c r="F359" s="23"/>
    </row>
    <row r="360" spans="1:6" s="22" customFormat="1" x14ac:dyDescent="0.25">
      <c r="A360" s="23" t="s">
        <v>564</v>
      </c>
      <c r="B360" s="23" t="s">
        <v>565</v>
      </c>
      <c r="C360" s="28"/>
      <c r="D360" s="28"/>
      <c r="E360" s="23"/>
      <c r="F360" s="23"/>
    </row>
    <row r="361" spans="1:6" s="22" customFormat="1" x14ac:dyDescent="0.25">
      <c r="A361" s="23" t="s">
        <v>566</v>
      </c>
      <c r="B361" s="23" t="s">
        <v>567</v>
      </c>
      <c r="C361" s="28">
        <v>2803</v>
      </c>
      <c r="D361" s="28" t="s">
        <v>35</v>
      </c>
      <c r="E361" s="24"/>
      <c r="F361" s="23" t="str">
        <f>IF(ISBLANK(E361),"", PRODUCT(C361,E361))</f>
        <v/>
      </c>
    </row>
    <row r="362" spans="1:6" s="22" customFormat="1" x14ac:dyDescent="0.25">
      <c r="A362" s="23" t="s">
        <v>568</v>
      </c>
      <c r="B362" s="23" t="s">
        <v>37</v>
      </c>
      <c r="C362" s="28"/>
      <c r="D362" s="28"/>
      <c r="E362" s="23"/>
      <c r="F362" s="23"/>
    </row>
    <row r="363" spans="1:6" s="22" customFormat="1" x14ac:dyDescent="0.25">
      <c r="A363" s="23" t="s">
        <v>569</v>
      </c>
      <c r="B363" s="23" t="s">
        <v>570</v>
      </c>
      <c r="C363" s="28"/>
      <c r="D363" s="28"/>
      <c r="E363" s="23"/>
      <c r="F363" s="23"/>
    </row>
    <row r="364" spans="1:6" s="22" customFormat="1" x14ac:dyDescent="0.25">
      <c r="A364" s="23" t="s">
        <v>571</v>
      </c>
      <c r="B364" s="23" t="s">
        <v>572</v>
      </c>
      <c r="C364" s="28">
        <v>80000</v>
      </c>
      <c r="D364" s="28" t="s">
        <v>35</v>
      </c>
      <c r="E364" s="24"/>
      <c r="F364" s="23" t="str">
        <f>IF(ISBLANK(E364),"", PRODUCT(C364,E364))</f>
        <v/>
      </c>
    </row>
    <row r="365" spans="1:6" s="22" customFormat="1" x14ac:dyDescent="0.25">
      <c r="A365" s="23" t="s">
        <v>573</v>
      </c>
      <c r="B365" s="23" t="s">
        <v>574</v>
      </c>
      <c r="C365" s="28"/>
      <c r="D365" s="28"/>
      <c r="E365" s="23"/>
      <c r="F365" s="23"/>
    </row>
    <row r="366" spans="1:6" s="22" customFormat="1" x14ac:dyDescent="0.25">
      <c r="A366" s="23" t="s">
        <v>575</v>
      </c>
      <c r="B366" s="23" t="s">
        <v>576</v>
      </c>
      <c r="C366" s="28"/>
      <c r="D366" s="28"/>
      <c r="E366" s="23"/>
      <c r="F366" s="23"/>
    </row>
    <row r="367" spans="1:6" s="22" customFormat="1" x14ac:dyDescent="0.25">
      <c r="A367" s="23" t="s">
        <v>577</v>
      </c>
      <c r="B367" s="23" t="s">
        <v>578</v>
      </c>
      <c r="C367" s="28">
        <v>3000</v>
      </c>
      <c r="D367" s="28" t="s">
        <v>35</v>
      </c>
      <c r="E367" s="24"/>
      <c r="F367" s="23" t="str">
        <f>IF(ISBLANK(E367),"", PRODUCT(C367,E367))</f>
        <v/>
      </c>
    </row>
    <row r="368" spans="1:6" s="22" customFormat="1" x14ac:dyDescent="0.25">
      <c r="A368" s="23" t="s">
        <v>579</v>
      </c>
      <c r="B368" s="23" t="s">
        <v>37</v>
      </c>
      <c r="C368" s="28"/>
      <c r="D368" s="28"/>
      <c r="E368" s="23"/>
      <c r="F368" s="23"/>
    </row>
    <row r="369" spans="1:6" s="22" customFormat="1" x14ac:dyDescent="0.25">
      <c r="A369" s="23" t="s">
        <v>580</v>
      </c>
      <c r="B369" s="23" t="s">
        <v>379</v>
      </c>
      <c r="C369" s="28"/>
      <c r="D369" s="28"/>
      <c r="E369" s="23"/>
      <c r="F369" s="23"/>
    </row>
    <row r="370" spans="1:6" s="22" customFormat="1" x14ac:dyDescent="0.25">
      <c r="A370" s="23" t="s">
        <v>581</v>
      </c>
      <c r="B370" s="23" t="s">
        <v>582</v>
      </c>
      <c r="C370" s="28">
        <v>2</v>
      </c>
      <c r="D370" s="28" t="s">
        <v>35</v>
      </c>
      <c r="E370" s="24"/>
      <c r="F370" s="23" t="str">
        <f>IF(ISBLANK(E370),"", PRODUCT(C370,E370))</f>
        <v/>
      </c>
    </row>
    <row r="371" spans="1:6" s="22" customFormat="1" x14ac:dyDescent="0.25">
      <c r="A371" s="23" t="s">
        <v>583</v>
      </c>
      <c r="B371" s="23" t="s">
        <v>584</v>
      </c>
      <c r="C371" s="28"/>
      <c r="D371" s="28"/>
      <c r="E371" s="23"/>
      <c r="F371" s="23"/>
    </row>
    <row r="372" spans="1:6" s="22" customFormat="1" x14ac:dyDescent="0.25">
      <c r="A372" s="23" t="s">
        <v>585</v>
      </c>
      <c r="B372" s="23" t="s">
        <v>354</v>
      </c>
      <c r="C372" s="28"/>
      <c r="D372" s="28"/>
      <c r="E372" s="23"/>
      <c r="F372" s="23"/>
    </row>
    <row r="373" spans="1:6" s="22" customFormat="1" x14ac:dyDescent="0.25">
      <c r="A373" s="23" t="s">
        <v>586</v>
      </c>
      <c r="B373" s="23" t="s">
        <v>587</v>
      </c>
      <c r="C373" s="28">
        <v>200</v>
      </c>
      <c r="D373" s="28" t="s">
        <v>35</v>
      </c>
      <c r="E373" s="24"/>
      <c r="F373" s="23" t="str">
        <f>IF(ISBLANK(E373),"", PRODUCT(C373,E373))</f>
        <v/>
      </c>
    </row>
    <row r="374" spans="1:6" s="22" customFormat="1" x14ac:dyDescent="0.25">
      <c r="A374" s="23" t="s">
        <v>588</v>
      </c>
      <c r="B374" s="23" t="s">
        <v>37</v>
      </c>
      <c r="C374" s="28"/>
      <c r="D374" s="28"/>
      <c r="E374" s="23"/>
      <c r="F374" s="23"/>
    </row>
    <row r="375" spans="1:6" s="22" customFormat="1" x14ac:dyDescent="0.25">
      <c r="A375" s="23" t="s">
        <v>589</v>
      </c>
      <c r="B375" s="23" t="s">
        <v>69</v>
      </c>
      <c r="C375" s="28"/>
      <c r="D375" s="28"/>
      <c r="E375" s="23"/>
      <c r="F375" s="23"/>
    </row>
    <row r="376" spans="1:6" s="22" customFormat="1" x14ac:dyDescent="0.25">
      <c r="A376" s="23" t="s">
        <v>590</v>
      </c>
      <c r="B376" s="23" t="s">
        <v>591</v>
      </c>
      <c r="C376" s="28">
        <v>2</v>
      </c>
      <c r="D376" s="28" t="s">
        <v>35</v>
      </c>
      <c r="E376" s="24"/>
      <c r="F376" s="23" t="str">
        <f>IF(ISBLANK(E376),"", PRODUCT(C376,E376))</f>
        <v/>
      </c>
    </row>
    <row r="377" spans="1:6" s="22" customFormat="1" x14ac:dyDescent="0.25">
      <c r="A377" s="23" t="s">
        <v>592</v>
      </c>
      <c r="B377" s="23" t="s">
        <v>37</v>
      </c>
      <c r="C377" s="28"/>
      <c r="D377" s="28"/>
      <c r="E377" s="23"/>
      <c r="F377" s="23"/>
    </row>
    <row r="378" spans="1:6" s="22" customFormat="1" x14ac:dyDescent="0.25">
      <c r="A378" s="23" t="s">
        <v>593</v>
      </c>
      <c r="B378" s="23" t="s">
        <v>69</v>
      </c>
      <c r="C378" s="28"/>
      <c r="D378" s="28"/>
      <c r="E378" s="23"/>
      <c r="F378" s="23"/>
    </row>
    <row r="379" spans="1:6" s="22" customFormat="1" x14ac:dyDescent="0.25">
      <c r="A379" s="23" t="s">
        <v>594</v>
      </c>
      <c r="B379" s="23" t="s">
        <v>595</v>
      </c>
      <c r="C379" s="28">
        <v>300</v>
      </c>
      <c r="D379" s="28" t="s">
        <v>35</v>
      </c>
      <c r="E379" s="24"/>
      <c r="F379" s="23" t="str">
        <f>IF(ISBLANK(E379),"", PRODUCT(C379,E379))</f>
        <v/>
      </c>
    </row>
    <row r="380" spans="1:6" s="22" customFormat="1" x14ac:dyDescent="0.25">
      <c r="A380" s="23" t="s">
        <v>596</v>
      </c>
      <c r="B380" s="23" t="s">
        <v>597</v>
      </c>
      <c r="C380" s="28"/>
      <c r="D380" s="28"/>
      <c r="E380" s="23"/>
      <c r="F380" s="23"/>
    </row>
    <row r="381" spans="1:6" s="22" customFormat="1" x14ac:dyDescent="0.25">
      <c r="A381" s="23" t="s">
        <v>598</v>
      </c>
      <c r="B381" s="23" t="s">
        <v>599</v>
      </c>
      <c r="C381" s="28"/>
      <c r="D381" s="28"/>
      <c r="E381" s="23"/>
      <c r="F381" s="23"/>
    </row>
    <row r="382" spans="1:6" s="22" customFormat="1" x14ac:dyDescent="0.25">
      <c r="A382" s="23" t="s">
        <v>600</v>
      </c>
      <c r="B382" s="23" t="s">
        <v>601</v>
      </c>
      <c r="C382" s="28">
        <v>100</v>
      </c>
      <c r="D382" s="28" t="s">
        <v>35</v>
      </c>
      <c r="E382" s="24"/>
      <c r="F382" s="23" t="str">
        <f>IF(ISBLANK(E382),"", PRODUCT(C382,E382))</f>
        <v/>
      </c>
    </row>
    <row r="383" spans="1:6" s="22" customFormat="1" x14ac:dyDescent="0.25">
      <c r="A383" s="23" t="s">
        <v>602</v>
      </c>
      <c r="B383" s="23" t="s">
        <v>603</v>
      </c>
      <c r="C383" s="28"/>
      <c r="D383" s="28"/>
      <c r="E383" s="23"/>
      <c r="F383" s="23"/>
    </row>
    <row r="384" spans="1:6" s="22" customFormat="1" x14ac:dyDescent="0.25">
      <c r="A384" s="23" t="s">
        <v>604</v>
      </c>
      <c r="B384" s="23" t="s">
        <v>605</v>
      </c>
      <c r="C384" s="28"/>
      <c r="D384" s="28"/>
      <c r="E384" s="23"/>
      <c r="F384" s="23"/>
    </row>
    <row r="385" spans="1:6" s="22" customFormat="1" x14ac:dyDescent="0.25">
      <c r="A385" s="23" t="s">
        <v>606</v>
      </c>
      <c r="B385" s="23" t="s">
        <v>607</v>
      </c>
      <c r="C385" s="28">
        <v>4</v>
      </c>
      <c r="D385" s="28" t="s">
        <v>35</v>
      </c>
      <c r="E385" s="24"/>
      <c r="F385" s="23" t="str">
        <f>IF(ISBLANK(E385),"", PRODUCT(C385,E385))</f>
        <v/>
      </c>
    </row>
    <row r="386" spans="1:6" s="22" customFormat="1" x14ac:dyDescent="0.25">
      <c r="A386" s="23" t="s">
        <v>608</v>
      </c>
      <c r="B386" s="23" t="s">
        <v>37</v>
      </c>
      <c r="C386" s="28"/>
      <c r="D386" s="28"/>
      <c r="E386" s="23"/>
      <c r="F386" s="23"/>
    </row>
    <row r="387" spans="1:6" s="22" customFormat="1" x14ac:dyDescent="0.25">
      <c r="A387" s="23" t="s">
        <v>609</v>
      </c>
      <c r="B387" s="23" t="s">
        <v>610</v>
      </c>
      <c r="C387" s="28"/>
      <c r="D387" s="28"/>
      <c r="E387" s="23"/>
      <c r="F387" s="23"/>
    </row>
    <row r="388" spans="1:6" s="22" customFormat="1" x14ac:dyDescent="0.25">
      <c r="A388" s="23" t="s">
        <v>611</v>
      </c>
      <c r="B388" s="23" t="s">
        <v>612</v>
      </c>
      <c r="C388" s="28">
        <v>1</v>
      </c>
      <c r="D388" s="28" t="s">
        <v>35</v>
      </c>
      <c r="E388" s="24"/>
      <c r="F388" s="23" t="str">
        <f>IF(ISBLANK(E388),"", PRODUCT(C388,E388))</f>
        <v/>
      </c>
    </row>
    <row r="389" spans="1:6" s="22" customFormat="1" x14ac:dyDescent="0.25">
      <c r="A389" s="23" t="s">
        <v>613</v>
      </c>
      <c r="B389" s="23" t="s">
        <v>37</v>
      </c>
      <c r="C389" s="28"/>
      <c r="D389" s="28"/>
      <c r="E389" s="23"/>
      <c r="F389" s="23"/>
    </row>
    <row r="390" spans="1:6" s="22" customFormat="1" x14ac:dyDescent="0.25">
      <c r="A390" s="23" t="s">
        <v>614</v>
      </c>
      <c r="B390" s="23" t="s">
        <v>615</v>
      </c>
      <c r="C390" s="28"/>
      <c r="D390" s="28"/>
      <c r="E390" s="23"/>
      <c r="F390" s="23"/>
    </row>
    <row r="391" spans="1:6" s="22" customFormat="1" x14ac:dyDescent="0.25">
      <c r="A391" s="23" t="s">
        <v>616</v>
      </c>
      <c r="B391" s="23" t="s">
        <v>617</v>
      </c>
      <c r="C391" s="28">
        <v>8</v>
      </c>
      <c r="D391" s="28" t="s">
        <v>35</v>
      </c>
      <c r="E391" s="24"/>
      <c r="F391" s="23" t="str">
        <f>IF(ISBLANK(E391),"", PRODUCT(C391,E391))</f>
        <v/>
      </c>
    </row>
    <row r="392" spans="1:6" s="22" customFormat="1" x14ac:dyDescent="0.25">
      <c r="A392" s="23" t="s">
        <v>618</v>
      </c>
      <c r="B392" s="23" t="s">
        <v>37</v>
      </c>
      <c r="C392" s="28"/>
      <c r="D392" s="28"/>
      <c r="E392" s="23"/>
      <c r="F392" s="23"/>
    </row>
    <row r="393" spans="1:6" s="22" customFormat="1" x14ac:dyDescent="0.25">
      <c r="A393" s="23" t="s">
        <v>619</v>
      </c>
      <c r="B393" s="23" t="s">
        <v>620</v>
      </c>
      <c r="C393" s="28"/>
      <c r="D393" s="28"/>
      <c r="E393" s="23"/>
      <c r="F393" s="23"/>
    </row>
    <row r="394" spans="1:6" s="22" customFormat="1" x14ac:dyDescent="0.25">
      <c r="A394" s="23" t="s">
        <v>621</v>
      </c>
      <c r="B394" s="23" t="s">
        <v>622</v>
      </c>
      <c r="C394" s="28">
        <v>4000</v>
      </c>
      <c r="D394" s="28" t="s">
        <v>35</v>
      </c>
      <c r="E394" s="24"/>
      <c r="F394" s="23" t="str">
        <f>IF(ISBLANK(E394),"", PRODUCT(C394,E394))</f>
        <v/>
      </c>
    </row>
    <row r="395" spans="1:6" s="22" customFormat="1" x14ac:dyDescent="0.25">
      <c r="A395" s="23" t="s">
        <v>623</v>
      </c>
      <c r="B395" s="23" t="s">
        <v>37</v>
      </c>
      <c r="C395" s="28"/>
      <c r="D395" s="28"/>
      <c r="E395" s="23"/>
      <c r="F395" s="23"/>
    </row>
    <row r="396" spans="1:6" s="22" customFormat="1" x14ac:dyDescent="0.25">
      <c r="A396" s="23" t="s">
        <v>624</v>
      </c>
      <c r="B396" s="23" t="s">
        <v>625</v>
      </c>
      <c r="C396" s="28"/>
      <c r="D396" s="28"/>
      <c r="E396" s="23"/>
      <c r="F396" s="23"/>
    </row>
    <row r="397" spans="1:6" s="22" customFormat="1" x14ac:dyDescent="0.25">
      <c r="A397" s="23" t="s">
        <v>626</v>
      </c>
      <c r="B397" s="23" t="s">
        <v>627</v>
      </c>
      <c r="C397" s="28">
        <v>150</v>
      </c>
      <c r="D397" s="28" t="s">
        <v>35</v>
      </c>
      <c r="E397" s="24"/>
      <c r="F397" s="23" t="str">
        <f>IF(ISBLANK(E397),"", PRODUCT(C397,E397))</f>
        <v/>
      </c>
    </row>
    <row r="398" spans="1:6" s="22" customFormat="1" x14ac:dyDescent="0.25">
      <c r="A398" s="23" t="s">
        <v>628</v>
      </c>
      <c r="B398" s="23" t="s">
        <v>629</v>
      </c>
      <c r="C398" s="28"/>
      <c r="D398" s="28"/>
      <c r="E398" s="23"/>
      <c r="F398" s="23"/>
    </row>
    <row r="399" spans="1:6" s="22" customFormat="1" x14ac:dyDescent="0.25">
      <c r="A399" s="23" t="s">
        <v>630</v>
      </c>
      <c r="B399" s="23" t="s">
        <v>631</v>
      </c>
      <c r="C399" s="28"/>
      <c r="D399" s="28"/>
      <c r="E399" s="23"/>
      <c r="F399" s="23"/>
    </row>
    <row r="400" spans="1:6" s="22" customFormat="1" x14ac:dyDescent="0.25">
      <c r="A400" s="23" t="s">
        <v>632</v>
      </c>
      <c r="B400" s="23" t="s">
        <v>633</v>
      </c>
      <c r="C400" s="28">
        <v>150</v>
      </c>
      <c r="D400" s="28" t="s">
        <v>35</v>
      </c>
      <c r="E400" s="24"/>
      <c r="F400" s="23" t="str">
        <f>IF(ISBLANK(E400),"", PRODUCT(C400,E400))</f>
        <v/>
      </c>
    </row>
    <row r="401" spans="1:6" s="22" customFormat="1" x14ac:dyDescent="0.25">
      <c r="A401" s="23" t="s">
        <v>634</v>
      </c>
      <c r="B401" s="23" t="s">
        <v>635</v>
      </c>
      <c r="C401" s="28"/>
      <c r="D401" s="28"/>
      <c r="E401" s="23"/>
      <c r="F401" s="23"/>
    </row>
    <row r="402" spans="1:6" s="22" customFormat="1" x14ac:dyDescent="0.25">
      <c r="A402" s="23" t="s">
        <v>636</v>
      </c>
      <c r="B402" s="23" t="s">
        <v>637</v>
      </c>
      <c r="C402" s="28"/>
      <c r="D402" s="28"/>
      <c r="E402" s="23"/>
      <c r="F402" s="23"/>
    </row>
    <row r="403" spans="1:6" s="22" customFormat="1" x14ac:dyDescent="0.25">
      <c r="A403" s="23" t="s">
        <v>638</v>
      </c>
      <c r="B403" s="23" t="s">
        <v>639</v>
      </c>
      <c r="C403" s="28">
        <v>36</v>
      </c>
      <c r="D403" s="28" t="s">
        <v>35</v>
      </c>
      <c r="E403" s="24"/>
      <c r="F403" s="23" t="str">
        <f>IF(ISBLANK(E403),"", PRODUCT(C403,E403))</f>
        <v/>
      </c>
    </row>
    <row r="404" spans="1:6" s="22" customFormat="1" x14ac:dyDescent="0.25">
      <c r="A404" s="23" t="s">
        <v>640</v>
      </c>
      <c r="B404" s="23" t="s">
        <v>37</v>
      </c>
      <c r="C404" s="28"/>
      <c r="D404" s="28"/>
      <c r="E404" s="23"/>
      <c r="F404" s="23"/>
    </row>
    <row r="405" spans="1:6" s="22" customFormat="1" x14ac:dyDescent="0.25">
      <c r="A405" s="23" t="s">
        <v>641</v>
      </c>
      <c r="B405" s="23" t="s">
        <v>642</v>
      </c>
      <c r="C405" s="28"/>
      <c r="D405" s="28"/>
      <c r="E405" s="23"/>
      <c r="F405" s="23"/>
    </row>
    <row r="406" spans="1:6" s="22" customFormat="1" x14ac:dyDescent="0.25">
      <c r="A406" s="23" t="s">
        <v>643</v>
      </c>
      <c r="B406" s="23" t="s">
        <v>644</v>
      </c>
      <c r="C406" s="28">
        <v>150</v>
      </c>
      <c r="D406" s="28" t="s">
        <v>35</v>
      </c>
      <c r="E406" s="24"/>
      <c r="F406" s="23" t="str">
        <f>IF(ISBLANK(E406),"", PRODUCT(C406,E406))</f>
        <v/>
      </c>
    </row>
    <row r="407" spans="1:6" s="22" customFormat="1" x14ac:dyDescent="0.25">
      <c r="A407" s="23" t="s">
        <v>645</v>
      </c>
      <c r="B407" s="23" t="s">
        <v>37</v>
      </c>
      <c r="C407" s="28"/>
      <c r="D407" s="28"/>
      <c r="E407" s="23"/>
      <c r="F407" s="23"/>
    </row>
    <row r="408" spans="1:6" s="22" customFormat="1" ht="30" x14ac:dyDescent="0.25">
      <c r="A408" s="23" t="s">
        <v>646</v>
      </c>
      <c r="B408" s="23" t="s">
        <v>647</v>
      </c>
      <c r="C408" s="28"/>
      <c r="D408" s="28"/>
      <c r="E408" s="23"/>
      <c r="F408" s="23"/>
    </row>
    <row r="409" spans="1:6" s="22" customFormat="1" x14ac:dyDescent="0.25">
      <c r="A409" s="23" t="s">
        <v>648</v>
      </c>
      <c r="B409" s="23" t="s">
        <v>649</v>
      </c>
      <c r="C409" s="28">
        <v>24</v>
      </c>
      <c r="D409" s="28" t="s">
        <v>35</v>
      </c>
      <c r="E409" s="24"/>
      <c r="F409" s="23" t="str">
        <f>IF(ISBLANK(E409),"", PRODUCT(C409,E409))</f>
        <v/>
      </c>
    </row>
    <row r="410" spans="1:6" s="22" customFormat="1" x14ac:dyDescent="0.25">
      <c r="A410" s="23" t="s">
        <v>650</v>
      </c>
      <c r="B410" s="23" t="s">
        <v>37</v>
      </c>
      <c r="C410" s="28"/>
      <c r="D410" s="28"/>
      <c r="E410" s="23"/>
      <c r="F410" s="23"/>
    </row>
    <row r="411" spans="1:6" s="22" customFormat="1" ht="30" x14ac:dyDescent="0.25">
      <c r="A411" s="23" t="s">
        <v>651</v>
      </c>
      <c r="B411" s="23" t="s">
        <v>652</v>
      </c>
      <c r="C411" s="28"/>
      <c r="D411" s="28"/>
      <c r="E411" s="23"/>
      <c r="F411" s="23"/>
    </row>
    <row r="412" spans="1:6" s="22" customFormat="1" x14ac:dyDescent="0.25">
      <c r="A412" s="23" t="s">
        <v>653</v>
      </c>
      <c r="B412" s="23" t="s">
        <v>654</v>
      </c>
      <c r="C412" s="28">
        <v>4</v>
      </c>
      <c r="D412" s="28" t="s">
        <v>35</v>
      </c>
      <c r="E412" s="24"/>
      <c r="F412" s="23" t="str">
        <f>IF(ISBLANK(E412),"", PRODUCT(C412,E412))</f>
        <v/>
      </c>
    </row>
    <row r="413" spans="1:6" s="22" customFormat="1" x14ac:dyDescent="0.25">
      <c r="A413" s="23" t="s">
        <v>655</v>
      </c>
      <c r="B413" s="23" t="s">
        <v>37</v>
      </c>
      <c r="C413" s="28"/>
      <c r="D413" s="28"/>
      <c r="E413" s="23"/>
      <c r="F413" s="23"/>
    </row>
    <row r="414" spans="1:6" s="22" customFormat="1" x14ac:dyDescent="0.25">
      <c r="A414" s="23" t="s">
        <v>656</v>
      </c>
      <c r="B414" s="23" t="s">
        <v>642</v>
      </c>
      <c r="C414" s="28"/>
      <c r="D414" s="28"/>
      <c r="E414" s="23"/>
      <c r="F414" s="23"/>
    </row>
    <row r="415" spans="1:6" s="22" customFormat="1" ht="30" x14ac:dyDescent="0.25">
      <c r="A415" s="23" t="s">
        <v>657</v>
      </c>
      <c r="B415" s="23" t="s">
        <v>658</v>
      </c>
      <c r="C415" s="28">
        <v>10</v>
      </c>
      <c r="D415" s="28" t="s">
        <v>35</v>
      </c>
      <c r="E415" s="24"/>
      <c r="F415" s="23" t="str">
        <f>IF(ISBLANK(E415),"", PRODUCT(C415,E415))</f>
        <v/>
      </c>
    </row>
    <row r="416" spans="1:6" s="22" customFormat="1" x14ac:dyDescent="0.25">
      <c r="A416" s="23" t="s">
        <v>659</v>
      </c>
      <c r="B416" s="23" t="s">
        <v>37</v>
      </c>
      <c r="C416" s="28"/>
      <c r="D416" s="28"/>
      <c r="E416" s="23"/>
      <c r="F416" s="23"/>
    </row>
    <row r="417" spans="1:6" s="22" customFormat="1" x14ac:dyDescent="0.25">
      <c r="A417" s="23" t="s">
        <v>660</v>
      </c>
      <c r="B417" s="23" t="s">
        <v>642</v>
      </c>
      <c r="C417" s="28"/>
      <c r="D417" s="28"/>
      <c r="E417" s="23"/>
      <c r="F417" s="23"/>
    </row>
    <row r="418" spans="1:6" s="22" customFormat="1" x14ac:dyDescent="0.25">
      <c r="A418" s="23" t="s">
        <v>661</v>
      </c>
      <c r="B418" s="23" t="s">
        <v>662</v>
      </c>
      <c r="C418" s="28">
        <v>200</v>
      </c>
      <c r="D418" s="28" t="s">
        <v>35</v>
      </c>
      <c r="E418" s="24"/>
      <c r="F418" s="23" t="str">
        <f>IF(ISBLANK(E418),"", PRODUCT(C418,E418))</f>
        <v/>
      </c>
    </row>
    <row r="419" spans="1:6" s="22" customFormat="1" x14ac:dyDescent="0.25">
      <c r="A419" s="23" t="s">
        <v>663</v>
      </c>
      <c r="B419" s="23" t="s">
        <v>664</v>
      </c>
      <c r="C419" s="28"/>
      <c r="D419" s="28"/>
      <c r="E419" s="23"/>
      <c r="F419" s="23"/>
    </row>
    <row r="420" spans="1:6" s="22" customFormat="1" x14ac:dyDescent="0.25">
      <c r="A420" s="23" t="s">
        <v>665</v>
      </c>
      <c r="B420" s="23" t="s">
        <v>379</v>
      </c>
      <c r="C420" s="28"/>
      <c r="D420" s="28"/>
      <c r="E420" s="23"/>
      <c r="F420" s="23"/>
    </row>
    <row r="421" spans="1:6" s="22" customFormat="1" x14ac:dyDescent="0.25">
      <c r="A421" s="23" t="s">
        <v>666</v>
      </c>
      <c r="B421" s="23" t="s">
        <v>667</v>
      </c>
      <c r="C421" s="28">
        <v>10</v>
      </c>
      <c r="D421" s="28" t="s">
        <v>35</v>
      </c>
      <c r="E421" s="24"/>
      <c r="F421" s="23" t="str">
        <f>IF(ISBLANK(E421),"", PRODUCT(C421,E421))</f>
        <v/>
      </c>
    </row>
    <row r="422" spans="1:6" s="22" customFormat="1" x14ac:dyDescent="0.25">
      <c r="A422" s="23" t="s">
        <v>668</v>
      </c>
      <c r="B422" s="23" t="s">
        <v>37</v>
      </c>
      <c r="C422" s="28"/>
      <c r="D422" s="28"/>
      <c r="E422" s="23"/>
      <c r="F422" s="23"/>
    </row>
    <row r="423" spans="1:6" s="22" customFormat="1" x14ac:dyDescent="0.25">
      <c r="A423" s="23" t="s">
        <v>669</v>
      </c>
      <c r="B423" s="23" t="s">
        <v>670</v>
      </c>
      <c r="C423" s="28"/>
      <c r="D423" s="28"/>
      <c r="E423" s="23"/>
      <c r="F423" s="23"/>
    </row>
    <row r="424" spans="1:6" s="22" customFormat="1" x14ac:dyDescent="0.25">
      <c r="A424" s="23" t="s">
        <v>671</v>
      </c>
      <c r="B424" s="23" t="s">
        <v>672</v>
      </c>
      <c r="C424" s="28">
        <v>2250</v>
      </c>
      <c r="D424" s="28" t="s">
        <v>35</v>
      </c>
      <c r="E424" s="24"/>
      <c r="F424" s="23" t="str">
        <f>IF(ISBLANK(E424),"", PRODUCT(C424,E424))</f>
        <v/>
      </c>
    </row>
    <row r="425" spans="1:6" s="22" customFormat="1" x14ac:dyDescent="0.25">
      <c r="A425" s="23" t="s">
        <v>673</v>
      </c>
      <c r="B425" s="23" t="s">
        <v>37</v>
      </c>
      <c r="C425" s="28"/>
      <c r="D425" s="28"/>
      <c r="E425" s="23"/>
      <c r="F425" s="23"/>
    </row>
    <row r="426" spans="1:6" s="22" customFormat="1" x14ac:dyDescent="0.25">
      <c r="A426" s="23" t="s">
        <v>674</v>
      </c>
      <c r="B426" s="23" t="s">
        <v>675</v>
      </c>
      <c r="C426" s="28"/>
      <c r="D426" s="28"/>
      <c r="E426" s="23"/>
      <c r="F426" s="23"/>
    </row>
    <row r="427" spans="1:6" s="22" customFormat="1" x14ac:dyDescent="0.25">
      <c r="A427" s="23" t="s">
        <v>676</v>
      </c>
      <c r="B427" s="23" t="s">
        <v>677</v>
      </c>
      <c r="C427" s="28">
        <v>3800</v>
      </c>
      <c r="D427" s="28" t="s">
        <v>35</v>
      </c>
      <c r="E427" s="24"/>
      <c r="F427" s="23" t="str">
        <f>IF(ISBLANK(E427),"", PRODUCT(C427,E427))</f>
        <v/>
      </c>
    </row>
    <row r="428" spans="1:6" s="22" customFormat="1" x14ac:dyDescent="0.25">
      <c r="A428" s="23" t="s">
        <v>678</v>
      </c>
      <c r="B428" s="23" t="s">
        <v>679</v>
      </c>
      <c r="C428" s="28"/>
      <c r="D428" s="28"/>
      <c r="E428" s="23"/>
      <c r="F428" s="23"/>
    </row>
    <row r="429" spans="1:6" s="22" customFormat="1" x14ac:dyDescent="0.25">
      <c r="A429" s="23" t="s">
        <v>680</v>
      </c>
      <c r="B429" s="23" t="s">
        <v>681</v>
      </c>
      <c r="C429" s="28"/>
      <c r="D429" s="28"/>
      <c r="E429" s="23"/>
      <c r="F429" s="23"/>
    </row>
    <row r="430" spans="1:6" s="22" customFormat="1" x14ac:dyDescent="0.25">
      <c r="A430" s="23" t="s">
        <v>682</v>
      </c>
      <c r="B430" s="23" t="s">
        <v>683</v>
      </c>
      <c r="C430" s="28">
        <v>20</v>
      </c>
      <c r="D430" s="28" t="s">
        <v>35</v>
      </c>
      <c r="E430" s="24"/>
      <c r="F430" s="23" t="str">
        <f>IF(ISBLANK(E430),"", PRODUCT(C430,E430))</f>
        <v/>
      </c>
    </row>
    <row r="431" spans="1:6" s="22" customFormat="1" x14ac:dyDescent="0.25">
      <c r="A431" s="23" t="s">
        <v>684</v>
      </c>
      <c r="B431" s="23" t="s">
        <v>37</v>
      </c>
      <c r="C431" s="28"/>
      <c r="D431" s="28"/>
      <c r="E431" s="23"/>
      <c r="F431" s="23"/>
    </row>
    <row r="432" spans="1:6" s="22" customFormat="1" x14ac:dyDescent="0.25">
      <c r="A432" s="23" t="s">
        <v>685</v>
      </c>
      <c r="B432" s="23" t="s">
        <v>686</v>
      </c>
      <c r="C432" s="28"/>
      <c r="D432" s="28"/>
      <c r="E432" s="23"/>
      <c r="F432" s="23"/>
    </row>
    <row r="433" spans="1:6" s="22" customFormat="1" x14ac:dyDescent="0.25">
      <c r="A433" s="23" t="s">
        <v>687</v>
      </c>
      <c r="B433" s="23" t="s">
        <v>688</v>
      </c>
      <c r="C433" s="28">
        <v>21</v>
      </c>
      <c r="D433" s="28" t="s">
        <v>35</v>
      </c>
      <c r="E433" s="24"/>
      <c r="F433" s="23" t="str">
        <f>IF(ISBLANK(E433),"", PRODUCT(C433,E433))</f>
        <v/>
      </c>
    </row>
    <row r="434" spans="1:6" s="22" customFormat="1" x14ac:dyDescent="0.25">
      <c r="A434" s="23" t="s">
        <v>689</v>
      </c>
      <c r="B434" s="23" t="s">
        <v>37</v>
      </c>
      <c r="C434" s="28"/>
      <c r="D434" s="28"/>
      <c r="E434" s="23"/>
      <c r="F434" s="23"/>
    </row>
    <row r="435" spans="1:6" s="22" customFormat="1" x14ac:dyDescent="0.25">
      <c r="A435" s="23" t="s">
        <v>690</v>
      </c>
      <c r="B435" s="23" t="s">
        <v>69</v>
      </c>
      <c r="C435" s="28"/>
      <c r="D435" s="28"/>
      <c r="E435" s="23"/>
      <c r="F435" s="23"/>
    </row>
    <row r="436" spans="1:6" s="22" customFormat="1" x14ac:dyDescent="0.25">
      <c r="A436" s="23" t="s">
        <v>691</v>
      </c>
      <c r="B436" s="23" t="s">
        <v>692</v>
      </c>
      <c r="C436" s="28">
        <v>11</v>
      </c>
      <c r="D436" s="28" t="s">
        <v>35</v>
      </c>
      <c r="E436" s="24"/>
      <c r="F436" s="23" t="str">
        <f>IF(ISBLANK(E436),"", PRODUCT(C436,E436))</f>
        <v/>
      </c>
    </row>
    <row r="437" spans="1:6" s="22" customFormat="1" x14ac:dyDescent="0.25">
      <c r="A437" s="23" t="s">
        <v>693</v>
      </c>
      <c r="B437" s="23" t="s">
        <v>37</v>
      </c>
      <c r="C437" s="28"/>
      <c r="D437" s="28"/>
      <c r="E437" s="23"/>
      <c r="F437" s="23"/>
    </row>
    <row r="438" spans="1:6" s="22" customFormat="1" x14ac:dyDescent="0.25">
      <c r="A438" s="23" t="s">
        <v>694</v>
      </c>
      <c r="B438" s="23" t="s">
        <v>686</v>
      </c>
      <c r="C438" s="28"/>
      <c r="D438" s="28"/>
      <c r="E438" s="23"/>
      <c r="F438" s="23"/>
    </row>
    <row r="439" spans="1:6" s="22" customFormat="1" x14ac:dyDescent="0.25">
      <c r="A439" s="23" t="s">
        <v>695</v>
      </c>
      <c r="B439" s="23" t="s">
        <v>696</v>
      </c>
      <c r="C439" s="28">
        <v>1400</v>
      </c>
      <c r="D439" s="28" t="s">
        <v>35</v>
      </c>
      <c r="E439" s="24"/>
      <c r="F439" s="23" t="str">
        <f>IF(ISBLANK(E439),"", PRODUCT(C439,E439))</f>
        <v/>
      </c>
    </row>
    <row r="440" spans="1:6" s="22" customFormat="1" x14ac:dyDescent="0.25">
      <c r="A440" s="23" t="s">
        <v>697</v>
      </c>
      <c r="B440" s="23" t="s">
        <v>37</v>
      </c>
      <c r="C440" s="28"/>
      <c r="D440" s="28"/>
      <c r="E440" s="23"/>
      <c r="F440" s="23"/>
    </row>
    <row r="441" spans="1:6" s="22" customFormat="1" x14ac:dyDescent="0.25">
      <c r="A441" s="23" t="s">
        <v>698</v>
      </c>
      <c r="B441" s="23" t="s">
        <v>699</v>
      </c>
      <c r="C441" s="28"/>
      <c r="D441" s="28"/>
      <c r="E441" s="23"/>
      <c r="F441" s="23"/>
    </row>
    <row r="442" spans="1:6" s="22" customFormat="1" x14ac:dyDescent="0.25">
      <c r="A442" s="23" t="s">
        <v>700</v>
      </c>
      <c r="B442" s="23" t="s">
        <v>701</v>
      </c>
      <c r="C442" s="28">
        <v>8000</v>
      </c>
      <c r="D442" s="28" t="s">
        <v>35</v>
      </c>
      <c r="E442" s="24"/>
      <c r="F442" s="23" t="str">
        <f>IF(ISBLANK(E442),"", PRODUCT(C442,E442))</f>
        <v/>
      </c>
    </row>
    <row r="443" spans="1:6" s="22" customFormat="1" x14ac:dyDescent="0.25">
      <c r="A443" s="23" t="s">
        <v>702</v>
      </c>
      <c r="B443" s="23" t="s">
        <v>37</v>
      </c>
      <c r="C443" s="28"/>
      <c r="D443" s="28"/>
      <c r="E443" s="23"/>
      <c r="F443" s="23"/>
    </row>
    <row r="444" spans="1:6" s="22" customFormat="1" x14ac:dyDescent="0.25">
      <c r="A444" s="23" t="s">
        <v>703</v>
      </c>
      <c r="B444" s="23" t="s">
        <v>49</v>
      </c>
      <c r="C444" s="28"/>
      <c r="D444" s="28"/>
      <c r="E444" s="23"/>
      <c r="F444" s="23"/>
    </row>
    <row r="445" spans="1:6" s="22" customFormat="1" x14ac:dyDescent="0.25">
      <c r="A445" s="23" t="s">
        <v>704</v>
      </c>
      <c r="B445" s="23" t="s">
        <v>705</v>
      </c>
      <c r="C445" s="28">
        <v>18830</v>
      </c>
      <c r="D445" s="28" t="s">
        <v>35</v>
      </c>
      <c r="E445" s="24"/>
      <c r="F445" s="23" t="str">
        <f>IF(ISBLANK(E445),"", PRODUCT(C445,E445))</f>
        <v/>
      </c>
    </row>
    <row r="446" spans="1:6" s="22" customFormat="1" x14ac:dyDescent="0.25">
      <c r="A446" s="23" t="s">
        <v>706</v>
      </c>
      <c r="B446" s="23" t="s">
        <v>707</v>
      </c>
      <c r="C446" s="28"/>
      <c r="D446" s="28"/>
      <c r="E446" s="23"/>
      <c r="F446" s="23"/>
    </row>
    <row r="447" spans="1:6" s="22" customFormat="1" x14ac:dyDescent="0.25">
      <c r="A447" s="23" t="s">
        <v>708</v>
      </c>
      <c r="B447" s="23" t="s">
        <v>44</v>
      </c>
      <c r="C447" s="28"/>
      <c r="D447" s="28"/>
      <c r="E447" s="23"/>
      <c r="F447" s="23"/>
    </row>
    <row r="448" spans="1:6" s="22" customFormat="1" x14ac:dyDescent="0.25">
      <c r="A448" s="23" t="s">
        <v>709</v>
      </c>
      <c r="B448" s="23" t="s">
        <v>710</v>
      </c>
      <c r="C448" s="28">
        <v>28000</v>
      </c>
      <c r="D448" s="28" t="s">
        <v>35</v>
      </c>
      <c r="E448" s="24"/>
      <c r="F448" s="23" t="str">
        <f>IF(ISBLANK(E448),"", PRODUCT(C448,E448))</f>
        <v/>
      </c>
    </row>
    <row r="449" spans="1:6" s="22" customFormat="1" x14ac:dyDescent="0.25">
      <c r="A449" s="23" t="s">
        <v>711</v>
      </c>
      <c r="B449" s="23" t="s">
        <v>37</v>
      </c>
      <c r="C449" s="28"/>
      <c r="D449" s="28"/>
      <c r="E449" s="23"/>
      <c r="F449" s="23"/>
    </row>
    <row r="450" spans="1:6" s="22" customFormat="1" x14ac:dyDescent="0.25">
      <c r="A450" s="23" t="s">
        <v>712</v>
      </c>
      <c r="B450" s="23" t="s">
        <v>713</v>
      </c>
      <c r="C450" s="28"/>
      <c r="D450" s="28"/>
      <c r="E450" s="23"/>
      <c r="F450" s="23"/>
    </row>
    <row r="451" spans="1:6" s="22" customFormat="1" x14ac:dyDescent="0.25">
      <c r="A451" s="23" t="s">
        <v>714</v>
      </c>
      <c r="B451" s="23" t="s">
        <v>715</v>
      </c>
      <c r="C451" s="28">
        <v>10000</v>
      </c>
      <c r="D451" s="28" t="s">
        <v>35</v>
      </c>
      <c r="E451" s="24"/>
      <c r="F451" s="23" t="str">
        <f>IF(ISBLANK(E451),"", PRODUCT(C451,E451))</f>
        <v/>
      </c>
    </row>
    <row r="452" spans="1:6" s="22" customFormat="1" x14ac:dyDescent="0.25">
      <c r="A452" s="23" t="s">
        <v>716</v>
      </c>
      <c r="B452" s="23" t="s">
        <v>37</v>
      </c>
      <c r="C452" s="28"/>
      <c r="D452" s="28"/>
      <c r="E452" s="23"/>
      <c r="F452" s="23"/>
    </row>
    <row r="453" spans="1:6" s="22" customFormat="1" x14ac:dyDescent="0.25">
      <c r="A453" s="23" t="s">
        <v>717</v>
      </c>
      <c r="B453" s="23" t="s">
        <v>49</v>
      </c>
      <c r="C453" s="28"/>
      <c r="D453" s="28"/>
      <c r="E453" s="23"/>
      <c r="F453" s="23"/>
    </row>
    <row r="454" spans="1:6" s="22" customFormat="1" x14ac:dyDescent="0.25">
      <c r="A454" s="23" t="s">
        <v>718</v>
      </c>
      <c r="B454" s="23" t="s">
        <v>719</v>
      </c>
      <c r="C454" s="28">
        <v>36950</v>
      </c>
      <c r="D454" s="28" t="s">
        <v>35</v>
      </c>
      <c r="E454" s="24"/>
      <c r="F454" s="23" t="str">
        <f>IF(ISBLANK(E454),"", PRODUCT(C454,E454))</f>
        <v/>
      </c>
    </row>
    <row r="455" spans="1:6" s="22" customFormat="1" x14ac:dyDescent="0.25">
      <c r="A455" s="23" t="s">
        <v>720</v>
      </c>
      <c r="B455" s="23" t="s">
        <v>37</v>
      </c>
      <c r="C455" s="28"/>
      <c r="D455" s="28"/>
      <c r="E455" s="23"/>
      <c r="F455" s="23"/>
    </row>
    <row r="456" spans="1:6" s="22" customFormat="1" x14ac:dyDescent="0.25">
      <c r="A456" s="23" t="s">
        <v>721</v>
      </c>
      <c r="B456" s="23" t="s">
        <v>338</v>
      </c>
      <c r="C456" s="28"/>
      <c r="D456" s="28"/>
      <c r="E456" s="23"/>
      <c r="F456" s="23"/>
    </row>
    <row r="457" spans="1:6" s="22" customFormat="1" x14ac:dyDescent="0.25">
      <c r="A457" s="23" t="s">
        <v>722</v>
      </c>
      <c r="B457" s="23" t="s">
        <v>723</v>
      </c>
      <c r="C457" s="28">
        <v>62000</v>
      </c>
      <c r="D457" s="28" t="s">
        <v>35</v>
      </c>
      <c r="E457" s="24"/>
      <c r="F457" s="23" t="str">
        <f>IF(ISBLANK(E457),"", PRODUCT(C457,E457))</f>
        <v/>
      </c>
    </row>
    <row r="458" spans="1:6" s="22" customFormat="1" x14ac:dyDescent="0.25">
      <c r="A458" s="23" t="s">
        <v>724</v>
      </c>
      <c r="B458" s="23" t="s">
        <v>37</v>
      </c>
      <c r="C458" s="28"/>
      <c r="D458" s="28"/>
      <c r="E458" s="23"/>
      <c r="F458" s="23"/>
    </row>
    <row r="459" spans="1:6" s="22" customFormat="1" x14ac:dyDescent="0.25">
      <c r="A459" s="23" t="s">
        <v>725</v>
      </c>
      <c r="B459" s="23" t="s">
        <v>343</v>
      </c>
      <c r="C459" s="28"/>
      <c r="D459" s="28"/>
      <c r="E459" s="23"/>
      <c r="F459" s="23"/>
    </row>
    <row r="460" spans="1:6" s="22" customFormat="1" x14ac:dyDescent="0.25">
      <c r="A460" s="23" t="s">
        <v>726</v>
      </c>
      <c r="B460" s="23" t="s">
        <v>727</v>
      </c>
      <c r="C460" s="28">
        <v>21500</v>
      </c>
      <c r="D460" s="28" t="s">
        <v>35</v>
      </c>
      <c r="E460" s="24"/>
      <c r="F460" s="23" t="str">
        <f>IF(ISBLANK(E460),"", PRODUCT(C460,E460))</f>
        <v/>
      </c>
    </row>
    <row r="461" spans="1:6" s="22" customFormat="1" x14ac:dyDescent="0.25">
      <c r="A461" s="23" t="s">
        <v>728</v>
      </c>
      <c r="B461" s="23" t="s">
        <v>37</v>
      </c>
      <c r="C461" s="28"/>
      <c r="D461" s="28"/>
      <c r="E461" s="23"/>
      <c r="F461" s="23"/>
    </row>
    <row r="462" spans="1:6" s="22" customFormat="1" x14ac:dyDescent="0.25">
      <c r="A462" s="23" t="s">
        <v>729</v>
      </c>
      <c r="B462" s="23" t="s">
        <v>343</v>
      </c>
      <c r="C462" s="28"/>
      <c r="D462" s="28"/>
      <c r="E462" s="23"/>
      <c r="F462" s="23"/>
    </row>
    <row r="463" spans="1:6" s="22" customFormat="1" x14ac:dyDescent="0.25">
      <c r="A463" s="23" t="s">
        <v>730</v>
      </c>
      <c r="B463" s="23" t="s">
        <v>731</v>
      </c>
      <c r="C463" s="28">
        <v>20</v>
      </c>
      <c r="D463" s="28" t="s">
        <v>35</v>
      </c>
      <c r="E463" s="24"/>
      <c r="F463" s="23" t="str">
        <f>IF(ISBLANK(E463),"", PRODUCT(C463,E463))</f>
        <v/>
      </c>
    </row>
    <row r="464" spans="1:6" s="22" customFormat="1" x14ac:dyDescent="0.25">
      <c r="A464" s="23" t="s">
        <v>732</v>
      </c>
      <c r="B464" s="23" t="s">
        <v>37</v>
      </c>
      <c r="C464" s="28"/>
      <c r="D464" s="28"/>
      <c r="E464" s="23"/>
      <c r="F464" s="23"/>
    </row>
    <row r="465" spans="1:6" s="22" customFormat="1" x14ac:dyDescent="0.25">
      <c r="A465" s="23" t="s">
        <v>733</v>
      </c>
      <c r="B465" s="23" t="s">
        <v>734</v>
      </c>
      <c r="C465" s="28"/>
      <c r="D465" s="28"/>
      <c r="E465" s="23"/>
      <c r="F465" s="23"/>
    </row>
    <row r="466" spans="1:6" s="22" customFormat="1" x14ac:dyDescent="0.25">
      <c r="A466" s="23" t="s">
        <v>735</v>
      </c>
      <c r="B466" s="23" t="s">
        <v>736</v>
      </c>
      <c r="C466" s="28">
        <v>1000</v>
      </c>
      <c r="D466" s="28" t="s">
        <v>35</v>
      </c>
      <c r="E466" s="24"/>
      <c r="F466" s="23" t="str">
        <f>IF(ISBLANK(E466),"", PRODUCT(C466,E466))</f>
        <v/>
      </c>
    </row>
    <row r="467" spans="1:6" s="22" customFormat="1" x14ac:dyDescent="0.25">
      <c r="A467" s="23" t="s">
        <v>737</v>
      </c>
      <c r="B467" s="23" t="s">
        <v>37</v>
      </c>
      <c r="C467" s="28"/>
      <c r="D467" s="28"/>
      <c r="E467" s="23"/>
      <c r="F467" s="23"/>
    </row>
    <row r="468" spans="1:6" s="22" customFormat="1" x14ac:dyDescent="0.25">
      <c r="A468" s="23" t="s">
        <v>738</v>
      </c>
      <c r="B468" s="23" t="s">
        <v>739</v>
      </c>
      <c r="C468" s="28"/>
      <c r="D468" s="28"/>
      <c r="E468" s="23"/>
      <c r="F468" s="23"/>
    </row>
    <row r="469" spans="1:6" s="22" customFormat="1" x14ac:dyDescent="0.25">
      <c r="A469" s="23" t="s">
        <v>740</v>
      </c>
      <c r="B469" s="23" t="s">
        <v>741</v>
      </c>
      <c r="C469" s="28">
        <v>10</v>
      </c>
      <c r="D469" s="28" t="s">
        <v>35</v>
      </c>
      <c r="E469" s="24"/>
      <c r="F469" s="23" t="str">
        <f>IF(ISBLANK(E469),"", PRODUCT(C469,E469))</f>
        <v/>
      </c>
    </row>
    <row r="470" spans="1:6" s="22" customFormat="1" x14ac:dyDescent="0.25">
      <c r="A470" s="23" t="s">
        <v>742</v>
      </c>
      <c r="B470" s="23" t="s">
        <v>37</v>
      </c>
      <c r="C470" s="28"/>
      <c r="D470" s="28"/>
      <c r="E470" s="23"/>
      <c r="F470" s="23"/>
    </row>
    <row r="471" spans="1:6" s="22" customFormat="1" x14ac:dyDescent="0.25">
      <c r="A471" s="23" t="s">
        <v>743</v>
      </c>
      <c r="B471" s="23" t="s">
        <v>734</v>
      </c>
      <c r="C471" s="28"/>
      <c r="D471" s="28"/>
      <c r="E471" s="23"/>
      <c r="F471" s="23"/>
    </row>
    <row r="472" spans="1:6" s="22" customFormat="1" x14ac:dyDescent="0.25">
      <c r="A472" s="23" t="s">
        <v>744</v>
      </c>
      <c r="B472" s="23" t="s">
        <v>745</v>
      </c>
      <c r="C472" s="28">
        <v>10000</v>
      </c>
      <c r="D472" s="28" t="s">
        <v>35</v>
      </c>
      <c r="E472" s="24"/>
      <c r="F472" s="23" t="str">
        <f>IF(ISBLANK(E472),"", PRODUCT(C472,E472))</f>
        <v/>
      </c>
    </row>
    <row r="473" spans="1:6" s="22" customFormat="1" x14ac:dyDescent="0.25">
      <c r="A473" s="23" t="s">
        <v>746</v>
      </c>
      <c r="B473" s="23" t="s">
        <v>37</v>
      </c>
      <c r="C473" s="28"/>
      <c r="D473" s="28"/>
      <c r="E473" s="23"/>
      <c r="F473" s="23"/>
    </row>
    <row r="474" spans="1:6" s="22" customFormat="1" x14ac:dyDescent="0.25">
      <c r="A474" s="23" t="s">
        <v>747</v>
      </c>
      <c r="B474" s="23" t="s">
        <v>379</v>
      </c>
      <c r="C474" s="28"/>
      <c r="D474" s="28"/>
      <c r="E474" s="23"/>
      <c r="F474" s="23"/>
    </row>
    <row r="475" spans="1:6" s="22" customFormat="1" x14ac:dyDescent="0.25">
      <c r="A475" s="23" t="s">
        <v>748</v>
      </c>
      <c r="B475" s="23" t="s">
        <v>749</v>
      </c>
      <c r="C475" s="28">
        <v>70</v>
      </c>
      <c r="D475" s="28" t="s">
        <v>35</v>
      </c>
      <c r="E475" s="24"/>
      <c r="F475" s="23" t="str">
        <f>IF(ISBLANK(E475),"", PRODUCT(C475,E475))</f>
        <v/>
      </c>
    </row>
    <row r="476" spans="1:6" s="22" customFormat="1" x14ac:dyDescent="0.25">
      <c r="A476" s="23" t="s">
        <v>750</v>
      </c>
      <c r="B476" s="23" t="s">
        <v>37</v>
      </c>
      <c r="C476" s="28"/>
      <c r="D476" s="28"/>
      <c r="E476" s="23"/>
      <c r="F476" s="23"/>
    </row>
    <row r="477" spans="1:6" s="22" customFormat="1" x14ac:dyDescent="0.25">
      <c r="A477" s="23" t="s">
        <v>751</v>
      </c>
      <c r="B477" s="23" t="s">
        <v>734</v>
      </c>
      <c r="C477" s="28"/>
      <c r="D477" s="28"/>
      <c r="E477" s="23"/>
      <c r="F477" s="23"/>
    </row>
    <row r="478" spans="1:6" s="22" customFormat="1" x14ac:dyDescent="0.25">
      <c r="A478" s="23" t="s">
        <v>752</v>
      </c>
      <c r="B478" s="23" t="s">
        <v>753</v>
      </c>
      <c r="C478" s="28">
        <v>4000</v>
      </c>
      <c r="D478" s="28" t="s">
        <v>35</v>
      </c>
      <c r="E478" s="24"/>
      <c r="F478" s="23" t="str">
        <f>IF(ISBLANK(E478),"", PRODUCT(C478,E478))</f>
        <v/>
      </c>
    </row>
    <row r="479" spans="1:6" s="22" customFormat="1" x14ac:dyDescent="0.25">
      <c r="A479" s="23" t="s">
        <v>754</v>
      </c>
      <c r="B479" s="23" t="s">
        <v>37</v>
      </c>
      <c r="C479" s="28"/>
      <c r="D479" s="28"/>
      <c r="E479" s="23"/>
      <c r="F479" s="23"/>
    </row>
    <row r="480" spans="1:6" s="22" customFormat="1" x14ac:dyDescent="0.25">
      <c r="A480" s="23" t="s">
        <v>755</v>
      </c>
      <c r="B480" s="23" t="s">
        <v>379</v>
      </c>
      <c r="C480" s="28"/>
      <c r="D480" s="28"/>
      <c r="E480" s="23"/>
      <c r="F480" s="23"/>
    </row>
    <row r="481" spans="1:6" s="22" customFormat="1" x14ac:dyDescent="0.25">
      <c r="A481" s="23" t="s">
        <v>756</v>
      </c>
      <c r="B481" s="23" t="s">
        <v>757</v>
      </c>
      <c r="C481" s="28">
        <v>10</v>
      </c>
      <c r="D481" s="28" t="s">
        <v>35</v>
      </c>
      <c r="E481" s="24"/>
      <c r="F481" s="23" t="str">
        <f>IF(ISBLANK(E481),"", PRODUCT(C481,E481))</f>
        <v/>
      </c>
    </row>
    <row r="482" spans="1:6" s="22" customFormat="1" x14ac:dyDescent="0.25">
      <c r="A482" s="23" t="s">
        <v>758</v>
      </c>
      <c r="B482" s="23" t="s">
        <v>37</v>
      </c>
      <c r="C482" s="28"/>
      <c r="D482" s="28"/>
      <c r="E482" s="23"/>
      <c r="F482" s="23"/>
    </row>
    <row r="483" spans="1:6" s="22" customFormat="1" x14ac:dyDescent="0.25">
      <c r="A483" s="23" t="s">
        <v>759</v>
      </c>
      <c r="B483" s="23" t="s">
        <v>734</v>
      </c>
      <c r="C483" s="28"/>
      <c r="D483" s="28"/>
      <c r="E483" s="23"/>
      <c r="F483" s="23"/>
    </row>
    <row r="484" spans="1:6" s="22" customFormat="1" x14ac:dyDescent="0.25">
      <c r="A484" s="23" t="s">
        <v>760</v>
      </c>
      <c r="B484" s="23" t="s">
        <v>761</v>
      </c>
      <c r="C484" s="28">
        <v>1</v>
      </c>
      <c r="D484" s="28" t="s">
        <v>35</v>
      </c>
      <c r="E484" s="24"/>
      <c r="F484" s="23" t="str">
        <f>IF(ISBLANK(E484),"", PRODUCT(C484,E484))</f>
        <v/>
      </c>
    </row>
    <row r="485" spans="1:6" s="22" customFormat="1" x14ac:dyDescent="0.25">
      <c r="A485" s="23" t="s">
        <v>762</v>
      </c>
      <c r="B485" s="23" t="s">
        <v>37</v>
      </c>
      <c r="C485" s="28"/>
      <c r="D485" s="28"/>
      <c r="E485" s="23"/>
      <c r="F485" s="23"/>
    </row>
    <row r="486" spans="1:6" s="22" customFormat="1" x14ac:dyDescent="0.25">
      <c r="A486" s="23" t="s">
        <v>763</v>
      </c>
      <c r="B486" s="23" t="s">
        <v>764</v>
      </c>
      <c r="C486" s="28"/>
      <c r="D486" s="28"/>
      <c r="E486" s="23"/>
      <c r="F486" s="23"/>
    </row>
    <row r="487" spans="1:6" s="22" customFormat="1" x14ac:dyDescent="0.25">
      <c r="A487" s="23" t="s">
        <v>765</v>
      </c>
      <c r="B487" s="23" t="s">
        <v>766</v>
      </c>
      <c r="C487" s="28">
        <v>1</v>
      </c>
      <c r="D487" s="28" t="s">
        <v>35</v>
      </c>
      <c r="E487" s="24"/>
      <c r="F487" s="23" t="str">
        <f>IF(ISBLANK(E487),"", PRODUCT(C487,E487))</f>
        <v/>
      </c>
    </row>
    <row r="488" spans="1:6" s="22" customFormat="1" x14ac:dyDescent="0.25">
      <c r="A488" s="23" t="s">
        <v>767</v>
      </c>
      <c r="B488" s="23" t="s">
        <v>37</v>
      </c>
      <c r="C488" s="28"/>
      <c r="D488" s="28"/>
      <c r="E488" s="23"/>
      <c r="F488" s="23"/>
    </row>
    <row r="489" spans="1:6" s="22" customFormat="1" x14ac:dyDescent="0.25">
      <c r="A489" s="23" t="s">
        <v>768</v>
      </c>
      <c r="B489" s="23" t="s">
        <v>544</v>
      </c>
      <c r="C489" s="28"/>
      <c r="D489" s="28"/>
      <c r="E489" s="23"/>
      <c r="F489" s="23"/>
    </row>
    <row r="490" spans="1:6" s="22" customFormat="1" x14ac:dyDescent="0.25">
      <c r="A490" s="23" t="s">
        <v>769</v>
      </c>
      <c r="B490" s="23" t="s">
        <v>770</v>
      </c>
      <c r="C490" s="28">
        <v>10</v>
      </c>
      <c r="D490" s="28" t="s">
        <v>35</v>
      </c>
      <c r="E490" s="24"/>
      <c r="F490" s="23" t="str">
        <f>IF(ISBLANK(E490),"", PRODUCT(C490,E490))</f>
        <v/>
      </c>
    </row>
    <row r="491" spans="1:6" s="22" customFormat="1" x14ac:dyDescent="0.25">
      <c r="A491" s="23" t="s">
        <v>771</v>
      </c>
      <c r="B491" s="23" t="s">
        <v>37</v>
      </c>
      <c r="C491" s="28"/>
      <c r="D491" s="28"/>
      <c r="E491" s="23"/>
      <c r="F491" s="23"/>
    </row>
    <row r="492" spans="1:6" s="22" customFormat="1" x14ac:dyDescent="0.25">
      <c r="A492" s="23" t="s">
        <v>772</v>
      </c>
      <c r="B492" s="23" t="s">
        <v>773</v>
      </c>
      <c r="C492" s="28"/>
      <c r="D492" s="28"/>
      <c r="E492" s="23"/>
      <c r="F492" s="23"/>
    </row>
    <row r="493" spans="1:6" s="22" customFormat="1" x14ac:dyDescent="0.25">
      <c r="A493" s="23" t="s">
        <v>774</v>
      </c>
      <c r="B493" s="23" t="s">
        <v>775</v>
      </c>
      <c r="C493" s="28">
        <v>10000</v>
      </c>
      <c r="D493" s="28" t="s">
        <v>35</v>
      </c>
      <c r="E493" s="24"/>
      <c r="F493" s="23" t="str">
        <f>IF(ISBLANK(E493),"", PRODUCT(C493,E493))</f>
        <v/>
      </c>
    </row>
    <row r="494" spans="1:6" s="22" customFormat="1" x14ac:dyDescent="0.25">
      <c r="A494" s="23" t="s">
        <v>776</v>
      </c>
      <c r="B494" s="23" t="s">
        <v>777</v>
      </c>
      <c r="C494" s="28"/>
      <c r="D494" s="28"/>
      <c r="E494" s="23"/>
      <c r="F494" s="23"/>
    </row>
    <row r="495" spans="1:6" s="22" customFormat="1" x14ac:dyDescent="0.25">
      <c r="A495" s="23" t="s">
        <v>778</v>
      </c>
      <c r="B495" s="23" t="s">
        <v>779</v>
      </c>
      <c r="C495" s="28"/>
      <c r="D495" s="28"/>
      <c r="E495" s="23"/>
      <c r="F495" s="23"/>
    </row>
    <row r="496" spans="1:6" s="22" customFormat="1" x14ac:dyDescent="0.25">
      <c r="A496" s="23" t="s">
        <v>780</v>
      </c>
      <c r="B496" s="23" t="s">
        <v>781</v>
      </c>
      <c r="C496" s="28">
        <v>2</v>
      </c>
      <c r="D496" s="28" t="s">
        <v>35</v>
      </c>
      <c r="E496" s="24"/>
      <c r="F496" s="23" t="str">
        <f>IF(ISBLANK(E496),"", PRODUCT(C496,E496))</f>
        <v/>
      </c>
    </row>
    <row r="497" spans="1:6" s="22" customFormat="1" x14ac:dyDescent="0.25">
      <c r="A497" s="23" t="s">
        <v>782</v>
      </c>
      <c r="B497" s="23" t="s">
        <v>783</v>
      </c>
      <c r="C497" s="28"/>
      <c r="D497" s="28"/>
      <c r="E497" s="23"/>
      <c r="F497" s="23"/>
    </row>
    <row r="498" spans="1:6" s="22" customFormat="1" x14ac:dyDescent="0.25">
      <c r="A498" s="23" t="s">
        <v>784</v>
      </c>
      <c r="B498" s="23" t="s">
        <v>785</v>
      </c>
      <c r="C498" s="28"/>
      <c r="D498" s="28"/>
      <c r="E498" s="23"/>
      <c r="F498" s="23"/>
    </row>
    <row r="499" spans="1:6" s="22" customFormat="1" x14ac:dyDescent="0.25">
      <c r="A499" s="23" t="s">
        <v>786</v>
      </c>
      <c r="B499" s="23" t="s">
        <v>787</v>
      </c>
      <c r="C499" s="28">
        <v>1</v>
      </c>
      <c r="D499" s="28" t="s">
        <v>35</v>
      </c>
      <c r="E499" s="24"/>
      <c r="F499" s="23" t="str">
        <f>IF(ISBLANK(E499),"", PRODUCT(C499,E499))</f>
        <v/>
      </c>
    </row>
    <row r="500" spans="1:6" s="22" customFormat="1" x14ac:dyDescent="0.25">
      <c r="A500" s="23" t="s">
        <v>788</v>
      </c>
      <c r="B500" s="23" t="s">
        <v>37</v>
      </c>
      <c r="C500" s="28"/>
      <c r="D500" s="28"/>
      <c r="E500" s="23"/>
      <c r="F500" s="23"/>
    </row>
    <row r="501" spans="1:6" s="22" customFormat="1" x14ac:dyDescent="0.25">
      <c r="A501" s="23" t="s">
        <v>789</v>
      </c>
      <c r="B501" s="23" t="s">
        <v>764</v>
      </c>
      <c r="C501" s="28"/>
      <c r="D501" s="28"/>
      <c r="E501" s="23"/>
      <c r="F501" s="23"/>
    </row>
    <row r="502" spans="1:6" s="22" customFormat="1" x14ac:dyDescent="0.25">
      <c r="A502" s="23" t="s">
        <v>790</v>
      </c>
      <c r="B502" s="23" t="s">
        <v>791</v>
      </c>
      <c r="C502" s="28">
        <v>400</v>
      </c>
      <c r="D502" s="28" t="s">
        <v>35</v>
      </c>
      <c r="E502" s="24"/>
      <c r="F502" s="23" t="str">
        <f>IF(ISBLANK(E502),"", PRODUCT(C502,E502))</f>
        <v/>
      </c>
    </row>
    <row r="503" spans="1:6" s="22" customFormat="1" x14ac:dyDescent="0.25">
      <c r="A503" s="23" t="s">
        <v>792</v>
      </c>
      <c r="B503" s="23" t="s">
        <v>37</v>
      </c>
      <c r="C503" s="28"/>
      <c r="D503" s="28"/>
      <c r="E503" s="23"/>
      <c r="F503" s="23"/>
    </row>
    <row r="504" spans="1:6" s="22" customFormat="1" x14ac:dyDescent="0.25">
      <c r="A504" s="23" t="s">
        <v>793</v>
      </c>
      <c r="B504" s="23" t="s">
        <v>794</v>
      </c>
      <c r="C504" s="28"/>
      <c r="D504" s="28"/>
      <c r="E504" s="23"/>
      <c r="F504" s="23"/>
    </row>
    <row r="505" spans="1:6" s="22" customFormat="1" x14ac:dyDescent="0.25">
      <c r="A505" s="23" t="s">
        <v>795</v>
      </c>
      <c r="B505" s="23" t="s">
        <v>796</v>
      </c>
      <c r="C505" s="28">
        <v>20</v>
      </c>
      <c r="D505" s="28" t="s">
        <v>35</v>
      </c>
      <c r="E505" s="24"/>
      <c r="F505" s="23" t="str">
        <f>IF(ISBLANK(E505),"", PRODUCT(C505,E505))</f>
        <v/>
      </c>
    </row>
    <row r="506" spans="1:6" s="22" customFormat="1" x14ac:dyDescent="0.25">
      <c r="A506" s="23" t="s">
        <v>797</v>
      </c>
      <c r="B506" s="23" t="s">
        <v>37</v>
      </c>
      <c r="C506" s="28"/>
      <c r="D506" s="28"/>
      <c r="E506" s="23"/>
      <c r="F506" s="23"/>
    </row>
    <row r="507" spans="1:6" s="22" customFormat="1" x14ac:dyDescent="0.25">
      <c r="A507" s="23" t="s">
        <v>798</v>
      </c>
      <c r="B507" s="23" t="s">
        <v>799</v>
      </c>
      <c r="C507" s="28"/>
      <c r="D507" s="28"/>
      <c r="E507" s="23"/>
      <c r="F507" s="23"/>
    </row>
    <row r="508" spans="1:6" s="22" customFormat="1" ht="30" x14ac:dyDescent="0.25">
      <c r="A508" s="23" t="s">
        <v>800</v>
      </c>
      <c r="B508" s="23" t="s">
        <v>801</v>
      </c>
      <c r="C508" s="28">
        <v>50</v>
      </c>
      <c r="D508" s="28" t="s">
        <v>35</v>
      </c>
      <c r="E508" s="24"/>
      <c r="F508" s="23" t="str">
        <f>IF(ISBLANK(E508),"", PRODUCT(C508,E508))</f>
        <v/>
      </c>
    </row>
    <row r="509" spans="1:6" s="22" customFormat="1" x14ac:dyDescent="0.25">
      <c r="A509" s="23" t="s">
        <v>802</v>
      </c>
      <c r="B509" s="23" t="s">
        <v>803</v>
      </c>
      <c r="C509" s="28"/>
      <c r="D509" s="28"/>
      <c r="E509" s="23"/>
      <c r="F509" s="23"/>
    </row>
    <row r="510" spans="1:6" s="22" customFormat="1" x14ac:dyDescent="0.25">
      <c r="A510" s="23" t="s">
        <v>804</v>
      </c>
      <c r="B510" s="23" t="s">
        <v>805</v>
      </c>
      <c r="C510" s="28"/>
      <c r="D510" s="28"/>
      <c r="E510" s="23"/>
      <c r="F510" s="23"/>
    </row>
    <row r="511" spans="1:6" s="22" customFormat="1" ht="30" x14ac:dyDescent="0.25">
      <c r="A511" s="23" t="s">
        <v>806</v>
      </c>
      <c r="B511" s="23" t="s">
        <v>807</v>
      </c>
      <c r="C511" s="28">
        <v>3</v>
      </c>
      <c r="D511" s="28" t="s">
        <v>35</v>
      </c>
      <c r="E511" s="24"/>
      <c r="F511" s="23" t="str">
        <f>IF(ISBLANK(E511),"", PRODUCT(C511,E511))</f>
        <v/>
      </c>
    </row>
    <row r="512" spans="1:6" s="22" customFormat="1" x14ac:dyDescent="0.25">
      <c r="A512" s="23" t="s">
        <v>808</v>
      </c>
      <c r="B512" s="23" t="s">
        <v>809</v>
      </c>
      <c r="C512" s="28"/>
      <c r="D512" s="28"/>
      <c r="E512" s="23"/>
      <c r="F512" s="23"/>
    </row>
    <row r="513" spans="1:6" s="22" customFormat="1" x14ac:dyDescent="0.25">
      <c r="A513" s="23" t="s">
        <v>810</v>
      </c>
      <c r="B513" s="23" t="s">
        <v>811</v>
      </c>
      <c r="C513" s="28"/>
      <c r="D513" s="28"/>
      <c r="E513" s="23"/>
      <c r="F513" s="23"/>
    </row>
    <row r="514" spans="1:6" s="22" customFormat="1" ht="30" x14ac:dyDescent="0.25">
      <c r="A514" s="23" t="s">
        <v>812</v>
      </c>
      <c r="B514" s="23" t="s">
        <v>813</v>
      </c>
      <c r="C514" s="28">
        <v>16000</v>
      </c>
      <c r="D514" s="28" t="s">
        <v>35</v>
      </c>
      <c r="E514" s="24"/>
      <c r="F514" s="23" t="str">
        <f>IF(ISBLANK(E514),"", PRODUCT(C514,E514))</f>
        <v/>
      </c>
    </row>
    <row r="515" spans="1:6" s="22" customFormat="1" x14ac:dyDescent="0.25">
      <c r="A515" s="23" t="s">
        <v>814</v>
      </c>
      <c r="B515" s="23" t="s">
        <v>37</v>
      </c>
      <c r="C515" s="28"/>
      <c r="D515" s="28"/>
      <c r="E515" s="23"/>
      <c r="F515" s="23"/>
    </row>
    <row r="516" spans="1:6" s="22" customFormat="1" x14ac:dyDescent="0.25">
      <c r="A516" s="23" t="s">
        <v>815</v>
      </c>
      <c r="B516" s="23" t="s">
        <v>529</v>
      </c>
      <c r="C516" s="28"/>
      <c r="D516" s="28"/>
      <c r="E516" s="23"/>
      <c r="F516" s="23"/>
    </row>
    <row r="517" spans="1:6" s="22" customFormat="1" x14ac:dyDescent="0.25">
      <c r="A517" s="23" t="s">
        <v>816</v>
      </c>
      <c r="B517" s="23" t="s">
        <v>817</v>
      </c>
      <c r="C517" s="28">
        <v>5000</v>
      </c>
      <c r="D517" s="28" t="s">
        <v>35</v>
      </c>
      <c r="E517" s="24"/>
      <c r="F517" s="23" t="str">
        <f>IF(ISBLANK(E517),"", PRODUCT(C517,E517))</f>
        <v/>
      </c>
    </row>
    <row r="518" spans="1:6" s="22" customFormat="1" x14ac:dyDescent="0.25">
      <c r="A518" s="23" t="s">
        <v>818</v>
      </c>
      <c r="B518" s="23" t="s">
        <v>37</v>
      </c>
      <c r="C518" s="28"/>
      <c r="D518" s="28"/>
      <c r="E518" s="23"/>
      <c r="F518" s="23"/>
    </row>
    <row r="519" spans="1:6" s="22" customFormat="1" x14ac:dyDescent="0.25">
      <c r="A519" s="23" t="s">
        <v>819</v>
      </c>
      <c r="B519" s="23" t="s">
        <v>529</v>
      </c>
      <c r="C519" s="28"/>
      <c r="D519" s="28"/>
      <c r="E519" s="23"/>
      <c r="F519" s="23"/>
    </row>
    <row r="520" spans="1:6" s="22" customFormat="1" x14ac:dyDescent="0.25">
      <c r="A520" s="23" t="s">
        <v>820</v>
      </c>
      <c r="B520" s="23" t="s">
        <v>821</v>
      </c>
      <c r="C520" s="28">
        <v>50</v>
      </c>
      <c r="D520" s="28" t="s">
        <v>35</v>
      </c>
      <c r="E520" s="24"/>
      <c r="F520" s="23" t="str">
        <f>IF(ISBLANK(E520),"", PRODUCT(C520,E520))</f>
        <v/>
      </c>
    </row>
    <row r="521" spans="1:6" s="22" customFormat="1" x14ac:dyDescent="0.25">
      <c r="A521" s="23" t="s">
        <v>822</v>
      </c>
      <c r="B521" s="23" t="s">
        <v>37</v>
      </c>
      <c r="C521" s="28"/>
      <c r="D521" s="28"/>
      <c r="E521" s="23"/>
      <c r="F521" s="23"/>
    </row>
    <row r="522" spans="1:6" s="22" customFormat="1" x14ac:dyDescent="0.25">
      <c r="A522" s="23" t="s">
        <v>823</v>
      </c>
      <c r="B522" s="23" t="s">
        <v>824</v>
      </c>
      <c r="C522" s="28"/>
      <c r="D522" s="28"/>
      <c r="E522" s="23"/>
      <c r="F522" s="23"/>
    </row>
    <row r="523" spans="1:6" s="22" customFormat="1" x14ac:dyDescent="0.25">
      <c r="A523" s="23" t="s">
        <v>825</v>
      </c>
      <c r="B523" s="23" t="s">
        <v>826</v>
      </c>
      <c r="C523" s="28">
        <v>50</v>
      </c>
      <c r="D523" s="28" t="s">
        <v>35</v>
      </c>
      <c r="E523" s="24"/>
      <c r="F523" s="23" t="str">
        <f>IF(ISBLANK(E523),"", PRODUCT(C523,E523))</f>
        <v/>
      </c>
    </row>
    <row r="524" spans="1:6" s="22" customFormat="1" x14ac:dyDescent="0.25">
      <c r="A524" s="23" t="s">
        <v>827</v>
      </c>
      <c r="B524" s="23" t="s">
        <v>37</v>
      </c>
      <c r="C524" s="28"/>
      <c r="D524" s="28"/>
      <c r="E524" s="23"/>
      <c r="F524" s="23"/>
    </row>
    <row r="525" spans="1:6" s="22" customFormat="1" x14ac:dyDescent="0.25">
      <c r="A525" s="23" t="s">
        <v>828</v>
      </c>
      <c r="B525" s="23" t="s">
        <v>829</v>
      </c>
      <c r="C525" s="28"/>
      <c r="D525" s="28"/>
      <c r="E525" s="23"/>
      <c r="F525" s="23"/>
    </row>
    <row r="526" spans="1:6" s="22" customFormat="1" ht="30" x14ac:dyDescent="0.25">
      <c r="A526" s="23" t="s">
        <v>830</v>
      </c>
      <c r="B526" s="23" t="s">
        <v>831</v>
      </c>
      <c r="C526" s="28">
        <v>401</v>
      </c>
      <c r="D526" s="28" t="s">
        <v>35</v>
      </c>
      <c r="E526" s="24"/>
      <c r="F526" s="23" t="str">
        <f>IF(ISBLANK(E526),"", PRODUCT(C526,E526))</f>
        <v/>
      </c>
    </row>
    <row r="527" spans="1:6" s="22" customFormat="1" x14ac:dyDescent="0.25">
      <c r="A527" s="23" t="s">
        <v>832</v>
      </c>
      <c r="B527" s="23" t="s">
        <v>37</v>
      </c>
      <c r="C527" s="28"/>
      <c r="D527" s="28"/>
      <c r="E527" s="23"/>
      <c r="F527" s="23"/>
    </row>
    <row r="528" spans="1:6" s="22" customFormat="1" x14ac:dyDescent="0.25">
      <c r="A528" s="23" t="s">
        <v>833</v>
      </c>
      <c r="B528" s="23" t="s">
        <v>379</v>
      </c>
      <c r="C528" s="28"/>
      <c r="D528" s="28"/>
      <c r="E528" s="23"/>
      <c r="F528" s="23"/>
    </row>
    <row r="529" spans="1:6" s="22" customFormat="1" x14ac:dyDescent="0.25">
      <c r="A529" s="23" t="s">
        <v>834</v>
      </c>
      <c r="B529" s="23" t="s">
        <v>835</v>
      </c>
      <c r="C529" s="28">
        <v>35050</v>
      </c>
      <c r="D529" s="28" t="s">
        <v>35</v>
      </c>
      <c r="E529" s="24"/>
      <c r="F529" s="23" t="str">
        <f>IF(ISBLANK(E529),"", PRODUCT(C529,E529))</f>
        <v/>
      </c>
    </row>
    <row r="530" spans="1:6" s="22" customFormat="1" x14ac:dyDescent="0.25">
      <c r="A530" s="23" t="s">
        <v>836</v>
      </c>
      <c r="B530" s="23" t="s">
        <v>37</v>
      </c>
      <c r="C530" s="28"/>
      <c r="D530" s="28"/>
      <c r="E530" s="23"/>
      <c r="F530" s="23"/>
    </row>
    <row r="531" spans="1:6" s="22" customFormat="1" x14ac:dyDescent="0.25">
      <c r="A531" s="23" t="s">
        <v>837</v>
      </c>
      <c r="B531" s="23" t="s">
        <v>838</v>
      </c>
      <c r="C531" s="28"/>
      <c r="D531" s="28"/>
      <c r="E531" s="23"/>
      <c r="F531" s="23"/>
    </row>
    <row r="532" spans="1:6" s="22" customFormat="1" x14ac:dyDescent="0.25">
      <c r="A532" s="23" t="s">
        <v>839</v>
      </c>
      <c r="B532" s="23" t="s">
        <v>840</v>
      </c>
      <c r="C532" s="28">
        <v>20300</v>
      </c>
      <c r="D532" s="28" t="s">
        <v>35</v>
      </c>
      <c r="E532" s="24"/>
      <c r="F532" s="23" t="str">
        <f>IF(ISBLANK(E532),"", PRODUCT(C532,E532))</f>
        <v/>
      </c>
    </row>
    <row r="533" spans="1:6" s="22" customFormat="1" x14ac:dyDescent="0.25">
      <c r="A533" s="23" t="s">
        <v>841</v>
      </c>
      <c r="B533" s="23" t="s">
        <v>37</v>
      </c>
      <c r="C533" s="28"/>
      <c r="D533" s="28"/>
      <c r="E533" s="23"/>
      <c r="F533" s="23"/>
    </row>
    <row r="534" spans="1:6" s="22" customFormat="1" x14ac:dyDescent="0.25">
      <c r="A534" s="23" t="s">
        <v>842</v>
      </c>
      <c r="B534" s="23" t="s">
        <v>843</v>
      </c>
      <c r="C534" s="28"/>
      <c r="D534" s="28"/>
      <c r="E534" s="23"/>
      <c r="F534" s="23"/>
    </row>
    <row r="535" spans="1:6" s="22" customFormat="1" x14ac:dyDescent="0.25">
      <c r="A535" s="23" t="s">
        <v>844</v>
      </c>
      <c r="B535" s="23" t="s">
        <v>845</v>
      </c>
      <c r="C535" s="28">
        <v>2500</v>
      </c>
      <c r="D535" s="28" t="s">
        <v>35</v>
      </c>
      <c r="E535" s="24"/>
      <c r="F535" s="23" t="str">
        <f>IF(ISBLANK(E535),"", PRODUCT(C535,E535))</f>
        <v/>
      </c>
    </row>
    <row r="536" spans="1:6" s="22" customFormat="1" x14ac:dyDescent="0.25">
      <c r="A536" s="23" t="s">
        <v>846</v>
      </c>
      <c r="B536" s="23" t="s">
        <v>37</v>
      </c>
      <c r="C536" s="28"/>
      <c r="D536" s="28"/>
      <c r="E536" s="23"/>
      <c r="F536" s="23"/>
    </row>
    <row r="537" spans="1:6" s="22" customFormat="1" x14ac:dyDescent="0.25">
      <c r="A537" s="23" t="s">
        <v>847</v>
      </c>
      <c r="B537" s="23" t="s">
        <v>838</v>
      </c>
      <c r="C537" s="28"/>
      <c r="D537" s="28"/>
      <c r="E537" s="23"/>
      <c r="F537" s="23"/>
    </row>
    <row r="538" spans="1:6" s="22" customFormat="1" x14ac:dyDescent="0.25">
      <c r="A538" s="23" t="s">
        <v>848</v>
      </c>
      <c r="B538" s="23" t="s">
        <v>849</v>
      </c>
      <c r="C538" s="28">
        <v>10000</v>
      </c>
      <c r="D538" s="28" t="s">
        <v>35</v>
      </c>
      <c r="E538" s="24"/>
      <c r="F538" s="23" t="str">
        <f>IF(ISBLANK(E538),"", PRODUCT(C538,E538))</f>
        <v/>
      </c>
    </row>
    <row r="539" spans="1:6" s="22" customFormat="1" x14ac:dyDescent="0.25">
      <c r="A539" s="23" t="s">
        <v>850</v>
      </c>
      <c r="B539" s="23" t="s">
        <v>37</v>
      </c>
      <c r="C539" s="28"/>
      <c r="D539" s="28"/>
      <c r="E539" s="23"/>
      <c r="F539" s="23"/>
    </row>
    <row r="540" spans="1:6" s="22" customFormat="1" x14ac:dyDescent="0.25">
      <c r="A540" s="23" t="s">
        <v>851</v>
      </c>
      <c r="B540" s="23" t="s">
        <v>838</v>
      </c>
      <c r="C540" s="28"/>
      <c r="D540" s="28"/>
      <c r="E540" s="23"/>
      <c r="F540" s="23"/>
    </row>
    <row r="541" spans="1:6" s="22" customFormat="1" x14ac:dyDescent="0.25">
      <c r="A541" s="23" t="s">
        <v>852</v>
      </c>
      <c r="B541" s="23" t="s">
        <v>853</v>
      </c>
      <c r="C541" s="28">
        <v>5000</v>
      </c>
      <c r="D541" s="28" t="s">
        <v>35</v>
      </c>
      <c r="E541" s="24"/>
      <c r="F541" s="23" t="str">
        <f>IF(ISBLANK(E541),"", PRODUCT(C541,E541))</f>
        <v/>
      </c>
    </row>
    <row r="542" spans="1:6" s="22" customFormat="1" x14ac:dyDescent="0.25">
      <c r="A542" s="23" t="s">
        <v>854</v>
      </c>
      <c r="B542" s="23" t="s">
        <v>37</v>
      </c>
      <c r="C542" s="28"/>
      <c r="D542" s="28"/>
      <c r="E542" s="23"/>
      <c r="F542" s="23"/>
    </row>
    <row r="543" spans="1:6" s="22" customFormat="1" x14ac:dyDescent="0.25">
      <c r="A543" s="23" t="s">
        <v>855</v>
      </c>
      <c r="B543" s="23" t="s">
        <v>856</v>
      </c>
      <c r="C543" s="28"/>
      <c r="D543" s="28"/>
      <c r="E543" s="23"/>
      <c r="F543" s="23"/>
    </row>
    <row r="544" spans="1:6" s="22" customFormat="1" x14ac:dyDescent="0.25">
      <c r="A544" s="23" t="s">
        <v>857</v>
      </c>
      <c r="B544" s="23" t="s">
        <v>858</v>
      </c>
      <c r="C544" s="28">
        <v>5000</v>
      </c>
      <c r="D544" s="28" t="s">
        <v>35</v>
      </c>
      <c r="E544" s="24"/>
      <c r="F544" s="23" t="str">
        <f>IF(ISBLANK(E544),"", PRODUCT(C544,E544))</f>
        <v/>
      </c>
    </row>
    <row r="545" spans="1:6" s="22" customFormat="1" x14ac:dyDescent="0.25">
      <c r="A545" s="23" t="s">
        <v>859</v>
      </c>
      <c r="B545" s="23" t="s">
        <v>37</v>
      </c>
      <c r="C545" s="28"/>
      <c r="D545" s="28"/>
      <c r="E545" s="23"/>
      <c r="F545" s="23"/>
    </row>
    <row r="546" spans="1:6" s="22" customFormat="1" x14ac:dyDescent="0.25">
      <c r="A546" s="23" t="s">
        <v>860</v>
      </c>
      <c r="B546" s="23" t="s">
        <v>838</v>
      </c>
      <c r="C546" s="28"/>
      <c r="D546" s="28"/>
      <c r="E546" s="23"/>
      <c r="F546" s="23"/>
    </row>
    <row r="547" spans="1:6" s="22" customFormat="1" x14ac:dyDescent="0.25">
      <c r="A547" s="23" t="s">
        <v>861</v>
      </c>
      <c r="B547" s="23" t="s">
        <v>862</v>
      </c>
      <c r="C547" s="28">
        <v>4000</v>
      </c>
      <c r="D547" s="28" t="s">
        <v>35</v>
      </c>
      <c r="E547" s="24"/>
      <c r="F547" s="23" t="str">
        <f>IF(ISBLANK(E547),"", PRODUCT(C547,E547))</f>
        <v/>
      </c>
    </row>
    <row r="548" spans="1:6" s="22" customFormat="1" x14ac:dyDescent="0.25">
      <c r="A548" s="23" t="s">
        <v>863</v>
      </c>
      <c r="B548" s="23" t="s">
        <v>37</v>
      </c>
      <c r="C548" s="28"/>
      <c r="D548" s="28"/>
      <c r="E548" s="23"/>
      <c r="F548" s="23"/>
    </row>
    <row r="549" spans="1:6" s="22" customFormat="1" x14ac:dyDescent="0.25">
      <c r="A549" s="23" t="s">
        <v>864</v>
      </c>
      <c r="B549" s="23" t="s">
        <v>529</v>
      </c>
      <c r="C549" s="28"/>
      <c r="D549" s="28"/>
      <c r="E549" s="23"/>
      <c r="F549" s="23"/>
    </row>
    <row r="550" spans="1:6" s="22" customFormat="1" x14ac:dyDescent="0.25">
      <c r="A550" s="23" t="s">
        <v>865</v>
      </c>
      <c r="B550" s="23" t="s">
        <v>866</v>
      </c>
      <c r="C550" s="28">
        <v>42</v>
      </c>
      <c r="D550" s="28" t="s">
        <v>35</v>
      </c>
      <c r="E550" s="24"/>
      <c r="F550" s="23" t="str">
        <f>IF(ISBLANK(E550),"", PRODUCT(C550,E550))</f>
        <v/>
      </c>
    </row>
    <row r="551" spans="1:6" s="22" customFormat="1" x14ac:dyDescent="0.25">
      <c r="A551" s="23" t="s">
        <v>867</v>
      </c>
      <c r="B551" s="23" t="s">
        <v>37</v>
      </c>
      <c r="C551" s="28"/>
      <c r="D551" s="28"/>
      <c r="E551" s="23"/>
      <c r="F551" s="23"/>
    </row>
    <row r="552" spans="1:6" s="22" customFormat="1" x14ac:dyDescent="0.25">
      <c r="A552" s="23" t="s">
        <v>868</v>
      </c>
      <c r="B552" s="23" t="s">
        <v>69</v>
      </c>
      <c r="C552" s="28"/>
      <c r="D552" s="28"/>
      <c r="E552" s="23"/>
      <c r="F552" s="23"/>
    </row>
    <row r="553" spans="1:6" s="22" customFormat="1" x14ac:dyDescent="0.25">
      <c r="A553" s="23" t="s">
        <v>869</v>
      </c>
      <c r="B553" s="23" t="s">
        <v>870</v>
      </c>
      <c r="C553" s="28">
        <v>17</v>
      </c>
      <c r="D553" s="28" t="s">
        <v>35</v>
      </c>
      <c r="E553" s="24"/>
      <c r="F553" s="23" t="str">
        <f>IF(ISBLANK(E553),"", PRODUCT(C553,E553))</f>
        <v/>
      </c>
    </row>
    <row r="554" spans="1:6" s="22" customFormat="1" x14ac:dyDescent="0.25">
      <c r="A554" s="23" t="s">
        <v>871</v>
      </c>
      <c r="B554" s="23" t="s">
        <v>37</v>
      </c>
      <c r="C554" s="28"/>
      <c r="D554" s="28"/>
      <c r="E554" s="23"/>
      <c r="F554" s="23"/>
    </row>
    <row r="555" spans="1:6" s="22" customFormat="1" x14ac:dyDescent="0.25">
      <c r="A555" s="23" t="s">
        <v>872</v>
      </c>
      <c r="B555" s="23" t="s">
        <v>69</v>
      </c>
      <c r="C555" s="28"/>
      <c r="D555" s="28"/>
      <c r="E555" s="23"/>
      <c r="F555" s="23"/>
    </row>
    <row r="556" spans="1:6" s="22" customFormat="1" x14ac:dyDescent="0.25">
      <c r="A556" s="23" t="s">
        <v>873</v>
      </c>
      <c r="B556" s="23" t="s">
        <v>874</v>
      </c>
      <c r="C556" s="28">
        <v>34</v>
      </c>
      <c r="D556" s="28" t="s">
        <v>35</v>
      </c>
      <c r="E556" s="24"/>
      <c r="F556" s="23" t="str">
        <f>IF(ISBLANK(E556),"", PRODUCT(C556,E556))</f>
        <v/>
      </c>
    </row>
    <row r="557" spans="1:6" s="22" customFormat="1" x14ac:dyDescent="0.25">
      <c r="A557" s="23" t="s">
        <v>875</v>
      </c>
      <c r="B557" s="23" t="s">
        <v>876</v>
      </c>
      <c r="C557" s="28"/>
      <c r="D557" s="28"/>
      <c r="E557" s="23"/>
      <c r="F557" s="23"/>
    </row>
    <row r="558" spans="1:6" s="22" customFormat="1" x14ac:dyDescent="0.25">
      <c r="A558" s="23" t="s">
        <v>877</v>
      </c>
      <c r="B558" s="23" t="s">
        <v>69</v>
      </c>
      <c r="C558" s="28"/>
      <c r="D558" s="28"/>
      <c r="E558" s="23"/>
      <c r="F558" s="23"/>
    </row>
    <row r="559" spans="1:6" s="22" customFormat="1" x14ac:dyDescent="0.25">
      <c r="A559" s="23" t="s">
        <v>878</v>
      </c>
      <c r="B559" s="23" t="s">
        <v>879</v>
      </c>
      <c r="C559" s="28">
        <v>3000</v>
      </c>
      <c r="D559" s="28" t="s">
        <v>35</v>
      </c>
      <c r="E559" s="24"/>
      <c r="F559" s="23" t="str">
        <f>IF(ISBLANK(E559),"", PRODUCT(C559,E559))</f>
        <v/>
      </c>
    </row>
    <row r="560" spans="1:6" s="22" customFormat="1" x14ac:dyDescent="0.25">
      <c r="A560" s="23" t="s">
        <v>880</v>
      </c>
      <c r="B560" s="23" t="s">
        <v>125</v>
      </c>
      <c r="C560" s="28"/>
      <c r="D560" s="28"/>
      <c r="E560" s="23"/>
      <c r="F560" s="23"/>
    </row>
    <row r="561" spans="1:6" s="22" customFormat="1" x14ac:dyDescent="0.25">
      <c r="A561" s="23" t="s">
        <v>881</v>
      </c>
      <c r="B561" s="23" t="s">
        <v>838</v>
      </c>
      <c r="C561" s="28"/>
      <c r="D561" s="28"/>
      <c r="E561" s="23"/>
      <c r="F561" s="23"/>
    </row>
    <row r="562" spans="1:6" s="22" customFormat="1" x14ac:dyDescent="0.25">
      <c r="A562" s="23" t="s">
        <v>882</v>
      </c>
      <c r="B562" s="23" t="s">
        <v>883</v>
      </c>
      <c r="C562" s="28">
        <v>2000</v>
      </c>
      <c r="D562" s="28" t="s">
        <v>35</v>
      </c>
      <c r="E562" s="24"/>
      <c r="F562" s="23" t="str">
        <f>IF(ISBLANK(E562),"", PRODUCT(C562,E562))</f>
        <v/>
      </c>
    </row>
    <row r="563" spans="1:6" s="22" customFormat="1" x14ac:dyDescent="0.25">
      <c r="A563" s="23" t="s">
        <v>884</v>
      </c>
      <c r="B563" s="23" t="s">
        <v>125</v>
      </c>
      <c r="C563" s="28"/>
      <c r="D563" s="28"/>
      <c r="E563" s="23"/>
      <c r="F563" s="23"/>
    </row>
    <row r="564" spans="1:6" s="22" customFormat="1" x14ac:dyDescent="0.25">
      <c r="A564" s="23" t="s">
        <v>885</v>
      </c>
      <c r="B564" s="23" t="s">
        <v>838</v>
      </c>
      <c r="C564" s="28"/>
      <c r="D564" s="28"/>
      <c r="E564" s="23"/>
      <c r="F564" s="23"/>
    </row>
    <row r="565" spans="1:6" s="22" customFormat="1" x14ac:dyDescent="0.25">
      <c r="A565" s="23" t="s">
        <v>886</v>
      </c>
      <c r="B565" s="23" t="s">
        <v>887</v>
      </c>
      <c r="C565" s="28">
        <v>50000</v>
      </c>
      <c r="D565" s="28" t="s">
        <v>35</v>
      </c>
      <c r="E565" s="24"/>
      <c r="F565" s="23" t="str">
        <f>IF(ISBLANK(E565),"", PRODUCT(C565,E565))</f>
        <v/>
      </c>
    </row>
    <row r="566" spans="1:6" s="22" customFormat="1" x14ac:dyDescent="0.25">
      <c r="A566" s="23" t="s">
        <v>888</v>
      </c>
      <c r="B566" s="23" t="s">
        <v>889</v>
      </c>
      <c r="C566" s="28"/>
      <c r="D566" s="28"/>
      <c r="E566" s="23"/>
      <c r="F566" s="23"/>
    </row>
    <row r="567" spans="1:6" s="22" customFormat="1" x14ac:dyDescent="0.25">
      <c r="A567" s="23" t="s">
        <v>890</v>
      </c>
      <c r="B567" s="23" t="s">
        <v>838</v>
      </c>
      <c r="C567" s="28"/>
      <c r="D567" s="28"/>
      <c r="E567" s="23"/>
      <c r="F567" s="23"/>
    </row>
    <row r="568" spans="1:6" s="22" customFormat="1" x14ac:dyDescent="0.25">
      <c r="A568" s="23" t="s">
        <v>891</v>
      </c>
      <c r="B568" s="23" t="s">
        <v>892</v>
      </c>
      <c r="C568" s="28">
        <v>200</v>
      </c>
      <c r="D568" s="28" t="s">
        <v>35</v>
      </c>
      <c r="E568" s="24"/>
      <c r="F568" s="23" t="str">
        <f>IF(ISBLANK(E568),"", PRODUCT(C568,E568))</f>
        <v/>
      </c>
    </row>
    <row r="569" spans="1:6" s="22" customFormat="1" x14ac:dyDescent="0.25">
      <c r="A569" s="23" t="s">
        <v>893</v>
      </c>
      <c r="B569" s="23" t="s">
        <v>894</v>
      </c>
      <c r="C569" s="28"/>
      <c r="D569" s="28"/>
      <c r="E569" s="23"/>
      <c r="F569" s="23"/>
    </row>
    <row r="570" spans="1:6" s="22" customFormat="1" x14ac:dyDescent="0.25">
      <c r="A570" s="23" t="s">
        <v>895</v>
      </c>
      <c r="B570" s="23" t="s">
        <v>896</v>
      </c>
      <c r="C570" s="28"/>
      <c r="D570" s="28"/>
      <c r="E570" s="23"/>
      <c r="F570" s="23"/>
    </row>
    <row r="571" spans="1:6" s="22" customFormat="1" x14ac:dyDescent="0.25">
      <c r="A571" s="23" t="s">
        <v>897</v>
      </c>
      <c r="B571" s="23" t="s">
        <v>898</v>
      </c>
      <c r="C571" s="28">
        <v>200</v>
      </c>
      <c r="D571" s="28" t="s">
        <v>35</v>
      </c>
      <c r="E571" s="24"/>
      <c r="F571" s="23" t="str">
        <f>IF(ISBLANK(E571),"", PRODUCT(C571,E571))</f>
        <v/>
      </c>
    </row>
    <row r="572" spans="1:6" s="22" customFormat="1" x14ac:dyDescent="0.25">
      <c r="A572" s="23" t="s">
        <v>899</v>
      </c>
      <c r="B572" s="23" t="s">
        <v>37</v>
      </c>
      <c r="C572" s="28"/>
      <c r="D572" s="28"/>
      <c r="E572" s="23"/>
      <c r="F572" s="23"/>
    </row>
    <row r="573" spans="1:6" s="22" customFormat="1" x14ac:dyDescent="0.25">
      <c r="A573" s="23" t="s">
        <v>900</v>
      </c>
      <c r="B573" s="23" t="s">
        <v>739</v>
      </c>
      <c r="C573" s="28"/>
      <c r="D573" s="28"/>
      <c r="E573" s="23"/>
      <c r="F573" s="23"/>
    </row>
    <row r="574" spans="1:6" s="22" customFormat="1" x14ac:dyDescent="0.25">
      <c r="A574" s="23" t="s">
        <v>901</v>
      </c>
      <c r="B574" s="23" t="s">
        <v>902</v>
      </c>
      <c r="C574" s="28">
        <v>68000</v>
      </c>
      <c r="D574" s="28" t="s">
        <v>35</v>
      </c>
      <c r="E574" s="24"/>
      <c r="F574" s="23" t="str">
        <f>IF(ISBLANK(E574),"", PRODUCT(C574,E574))</f>
        <v/>
      </c>
    </row>
    <row r="575" spans="1:6" s="22" customFormat="1" x14ac:dyDescent="0.25">
      <c r="A575" s="23" t="s">
        <v>903</v>
      </c>
      <c r="B575" s="23" t="s">
        <v>37</v>
      </c>
      <c r="C575" s="28"/>
      <c r="D575" s="28"/>
      <c r="E575" s="23"/>
      <c r="F575" s="23"/>
    </row>
    <row r="576" spans="1:6" s="22" customFormat="1" x14ac:dyDescent="0.25">
      <c r="A576" s="23" t="s">
        <v>904</v>
      </c>
      <c r="B576" s="23" t="s">
        <v>739</v>
      </c>
      <c r="C576" s="28"/>
      <c r="D576" s="28"/>
      <c r="E576" s="23"/>
      <c r="F576" s="23"/>
    </row>
    <row r="577" spans="1:6" s="22" customFormat="1" x14ac:dyDescent="0.25">
      <c r="A577" s="23" t="s">
        <v>905</v>
      </c>
      <c r="B577" s="23" t="s">
        <v>906</v>
      </c>
      <c r="C577" s="28">
        <v>66000</v>
      </c>
      <c r="D577" s="28" t="s">
        <v>35</v>
      </c>
      <c r="E577" s="24"/>
      <c r="F577" s="23" t="str">
        <f>IF(ISBLANK(E577),"", PRODUCT(C577,E577))</f>
        <v/>
      </c>
    </row>
    <row r="578" spans="1:6" s="22" customFormat="1" x14ac:dyDescent="0.25">
      <c r="A578" s="23" t="s">
        <v>907</v>
      </c>
      <c r="B578" s="23" t="s">
        <v>37</v>
      </c>
      <c r="C578" s="28"/>
      <c r="D578" s="28"/>
      <c r="E578" s="23"/>
      <c r="F578" s="23"/>
    </row>
    <row r="579" spans="1:6" s="22" customFormat="1" x14ac:dyDescent="0.25">
      <c r="A579" s="23" t="s">
        <v>908</v>
      </c>
      <c r="B579" s="23" t="s">
        <v>909</v>
      </c>
      <c r="C579" s="28"/>
      <c r="D579" s="28"/>
      <c r="E579" s="23"/>
      <c r="F579" s="23"/>
    </row>
    <row r="580" spans="1:6" s="22" customFormat="1" x14ac:dyDescent="0.25">
      <c r="A580" s="23" t="s">
        <v>910</v>
      </c>
      <c r="B580" s="23" t="s">
        <v>911</v>
      </c>
      <c r="C580" s="28">
        <v>27000</v>
      </c>
      <c r="D580" s="28" t="s">
        <v>35</v>
      </c>
      <c r="E580" s="24"/>
      <c r="F580" s="23" t="str">
        <f>IF(ISBLANK(E580),"", PRODUCT(C580,E580))</f>
        <v/>
      </c>
    </row>
    <row r="581" spans="1:6" s="22" customFormat="1" x14ac:dyDescent="0.25">
      <c r="A581" s="23" t="s">
        <v>912</v>
      </c>
      <c r="B581" s="23" t="s">
        <v>37</v>
      </c>
      <c r="C581" s="28"/>
      <c r="D581" s="28"/>
      <c r="E581" s="23"/>
      <c r="F581" s="23"/>
    </row>
    <row r="582" spans="1:6" s="22" customFormat="1" x14ac:dyDescent="0.25">
      <c r="A582" s="23" t="s">
        <v>913</v>
      </c>
      <c r="B582" s="23" t="s">
        <v>909</v>
      </c>
      <c r="C582" s="28"/>
      <c r="D582" s="28"/>
      <c r="E582" s="23"/>
      <c r="F582" s="23"/>
    </row>
    <row r="583" spans="1:6" s="22" customFormat="1" x14ac:dyDescent="0.25">
      <c r="A583" s="23" t="s">
        <v>914</v>
      </c>
      <c r="B583" s="23" t="s">
        <v>915</v>
      </c>
      <c r="C583" s="28">
        <v>1000</v>
      </c>
      <c r="D583" s="28" t="s">
        <v>35</v>
      </c>
      <c r="E583" s="24"/>
      <c r="F583" s="23" t="str">
        <f>IF(ISBLANK(E583),"", PRODUCT(C583,E583))</f>
        <v/>
      </c>
    </row>
    <row r="584" spans="1:6" s="22" customFormat="1" x14ac:dyDescent="0.25">
      <c r="A584" s="23" t="s">
        <v>916</v>
      </c>
      <c r="B584" s="23" t="s">
        <v>37</v>
      </c>
      <c r="C584" s="28"/>
      <c r="D584" s="28"/>
      <c r="E584" s="23"/>
      <c r="F584" s="23"/>
    </row>
    <row r="585" spans="1:6" s="22" customFormat="1" x14ac:dyDescent="0.25">
      <c r="A585" s="23" t="s">
        <v>917</v>
      </c>
      <c r="B585" s="23" t="s">
        <v>909</v>
      </c>
      <c r="C585" s="28"/>
      <c r="D585" s="28"/>
      <c r="E585" s="23"/>
      <c r="F585" s="23"/>
    </row>
    <row r="586" spans="1:6" s="22" customFormat="1" x14ac:dyDescent="0.25">
      <c r="A586" s="23" t="s">
        <v>918</v>
      </c>
      <c r="B586" s="23" t="s">
        <v>919</v>
      </c>
      <c r="C586" s="28">
        <v>9000</v>
      </c>
      <c r="D586" s="28" t="s">
        <v>35</v>
      </c>
      <c r="E586" s="24"/>
      <c r="F586" s="23" t="str">
        <f>IF(ISBLANK(E586),"", PRODUCT(C586,E586))</f>
        <v/>
      </c>
    </row>
    <row r="587" spans="1:6" s="22" customFormat="1" x14ac:dyDescent="0.25">
      <c r="A587" s="23" t="s">
        <v>920</v>
      </c>
      <c r="B587" s="23" t="s">
        <v>37</v>
      </c>
      <c r="C587" s="28"/>
      <c r="D587" s="28"/>
      <c r="E587" s="23"/>
      <c r="F587" s="23"/>
    </row>
    <row r="588" spans="1:6" s="22" customFormat="1" x14ac:dyDescent="0.25">
      <c r="A588" s="23" t="s">
        <v>921</v>
      </c>
      <c r="B588" s="23" t="s">
        <v>909</v>
      </c>
      <c r="C588" s="28"/>
      <c r="D588" s="28"/>
      <c r="E588" s="23"/>
      <c r="F588" s="23"/>
    </row>
    <row r="589" spans="1:6" s="22" customFormat="1" x14ac:dyDescent="0.25">
      <c r="A589" s="23" t="s">
        <v>922</v>
      </c>
      <c r="B589" s="23" t="s">
        <v>923</v>
      </c>
      <c r="C589" s="28">
        <v>5750</v>
      </c>
      <c r="D589" s="28" t="s">
        <v>35</v>
      </c>
      <c r="E589" s="24"/>
      <c r="F589" s="23" t="str">
        <f>IF(ISBLANK(E589),"", PRODUCT(C589,E589))</f>
        <v/>
      </c>
    </row>
    <row r="590" spans="1:6" s="22" customFormat="1" x14ac:dyDescent="0.25">
      <c r="A590" s="23" t="s">
        <v>924</v>
      </c>
      <c r="B590" s="23" t="s">
        <v>37</v>
      </c>
      <c r="C590" s="28"/>
      <c r="D590" s="28"/>
      <c r="E590" s="23"/>
      <c r="F590" s="23"/>
    </row>
    <row r="591" spans="1:6" s="22" customFormat="1" x14ac:dyDescent="0.25">
      <c r="A591" s="23" t="s">
        <v>925</v>
      </c>
      <c r="B591" s="23" t="s">
        <v>909</v>
      </c>
      <c r="C591" s="28"/>
      <c r="D591" s="28"/>
      <c r="E591" s="23"/>
      <c r="F591" s="23"/>
    </row>
    <row r="592" spans="1:6" s="22" customFormat="1" x14ac:dyDescent="0.25">
      <c r="A592" s="23" t="s">
        <v>926</v>
      </c>
      <c r="B592" s="23" t="s">
        <v>927</v>
      </c>
      <c r="C592" s="28">
        <v>40</v>
      </c>
      <c r="D592" s="28" t="s">
        <v>35</v>
      </c>
      <c r="E592" s="24"/>
      <c r="F592" s="23" t="str">
        <f>IF(ISBLANK(E592),"", PRODUCT(C592,E592))</f>
        <v/>
      </c>
    </row>
    <row r="593" spans="1:6" s="22" customFormat="1" x14ac:dyDescent="0.25">
      <c r="A593" s="23" t="s">
        <v>928</v>
      </c>
      <c r="B593" s="23" t="s">
        <v>37</v>
      </c>
      <c r="C593" s="28"/>
      <c r="D593" s="28"/>
      <c r="E593" s="23"/>
      <c r="F593" s="23"/>
    </row>
    <row r="594" spans="1:6" s="22" customFormat="1" x14ac:dyDescent="0.25">
      <c r="A594" s="23" t="s">
        <v>929</v>
      </c>
      <c r="B594" s="23" t="s">
        <v>909</v>
      </c>
      <c r="C594" s="28"/>
      <c r="D594" s="28"/>
      <c r="E594" s="23"/>
      <c r="F594" s="23"/>
    </row>
    <row r="595" spans="1:6" s="22" customFormat="1" x14ac:dyDescent="0.25">
      <c r="A595" s="23" t="s">
        <v>930</v>
      </c>
      <c r="B595" s="23" t="s">
        <v>931</v>
      </c>
      <c r="C595" s="28">
        <v>100</v>
      </c>
      <c r="D595" s="28" t="s">
        <v>35</v>
      </c>
      <c r="E595" s="24"/>
      <c r="F595" s="23" t="str">
        <f>IF(ISBLANK(E595),"", PRODUCT(C595,E595))</f>
        <v/>
      </c>
    </row>
    <row r="596" spans="1:6" s="22" customFormat="1" x14ac:dyDescent="0.25">
      <c r="A596" s="23" t="s">
        <v>932</v>
      </c>
      <c r="B596" s="23" t="s">
        <v>37</v>
      </c>
      <c r="C596" s="28"/>
      <c r="D596" s="28"/>
      <c r="E596" s="23"/>
      <c r="F596" s="23"/>
    </row>
    <row r="597" spans="1:6" s="22" customFormat="1" x14ac:dyDescent="0.25">
      <c r="A597" s="23" t="s">
        <v>933</v>
      </c>
      <c r="B597" s="23" t="s">
        <v>909</v>
      </c>
      <c r="C597" s="28"/>
      <c r="D597" s="28"/>
      <c r="E597" s="23"/>
      <c r="F597" s="23"/>
    </row>
    <row r="598" spans="1:6" s="22" customFormat="1" x14ac:dyDescent="0.25">
      <c r="A598" s="23" t="s">
        <v>934</v>
      </c>
      <c r="B598" s="23" t="s">
        <v>935</v>
      </c>
      <c r="C598" s="28">
        <v>21000</v>
      </c>
      <c r="D598" s="28" t="s">
        <v>35</v>
      </c>
      <c r="E598" s="24"/>
      <c r="F598" s="23" t="str">
        <f>IF(ISBLANK(E598),"", PRODUCT(C598,E598))</f>
        <v/>
      </c>
    </row>
    <row r="599" spans="1:6" s="22" customFormat="1" x14ac:dyDescent="0.25">
      <c r="A599" s="23" t="s">
        <v>936</v>
      </c>
      <c r="B599" s="23" t="s">
        <v>37</v>
      </c>
      <c r="C599" s="28"/>
      <c r="D599" s="28"/>
      <c r="E599" s="23"/>
      <c r="F599" s="23"/>
    </row>
    <row r="600" spans="1:6" s="22" customFormat="1" x14ac:dyDescent="0.25">
      <c r="A600" s="23" t="s">
        <v>937</v>
      </c>
      <c r="B600" s="23" t="s">
        <v>909</v>
      </c>
      <c r="C600" s="28"/>
      <c r="D600" s="28"/>
      <c r="E600" s="23"/>
      <c r="F600" s="23"/>
    </row>
    <row r="601" spans="1:6" s="22" customFormat="1" x14ac:dyDescent="0.25">
      <c r="A601" s="23" t="s">
        <v>938</v>
      </c>
      <c r="B601" s="23" t="s">
        <v>939</v>
      </c>
      <c r="C601" s="28">
        <v>10000</v>
      </c>
      <c r="D601" s="28" t="s">
        <v>35</v>
      </c>
      <c r="E601" s="24"/>
      <c r="F601" s="23" t="str">
        <f>IF(ISBLANK(E601),"", PRODUCT(C601,E601))</f>
        <v/>
      </c>
    </row>
    <row r="602" spans="1:6" s="22" customFormat="1" x14ac:dyDescent="0.25">
      <c r="A602" s="23" t="s">
        <v>940</v>
      </c>
      <c r="B602" s="23" t="s">
        <v>941</v>
      </c>
      <c r="C602" s="28"/>
      <c r="D602" s="28"/>
      <c r="E602" s="23"/>
      <c r="F602" s="23"/>
    </row>
    <row r="603" spans="1:6" s="22" customFormat="1" x14ac:dyDescent="0.25">
      <c r="A603" s="23" t="s">
        <v>942</v>
      </c>
      <c r="B603" s="23" t="s">
        <v>379</v>
      </c>
      <c r="C603" s="28"/>
      <c r="D603" s="28"/>
      <c r="E603" s="23"/>
      <c r="F603" s="23"/>
    </row>
    <row r="604" spans="1:6" s="22" customFormat="1" ht="30" x14ac:dyDescent="0.25">
      <c r="A604" s="23" t="s">
        <v>943</v>
      </c>
      <c r="B604" s="23" t="s">
        <v>944</v>
      </c>
      <c r="C604" s="28">
        <v>300</v>
      </c>
      <c r="D604" s="28" t="s">
        <v>35</v>
      </c>
      <c r="E604" s="24"/>
      <c r="F604" s="23" t="str">
        <f>IF(ISBLANK(E604),"", PRODUCT(C604,E604))</f>
        <v/>
      </c>
    </row>
    <row r="605" spans="1:6" s="22" customFormat="1" x14ac:dyDescent="0.25">
      <c r="A605" s="23" t="s">
        <v>945</v>
      </c>
      <c r="B605" s="23" t="s">
        <v>37</v>
      </c>
      <c r="C605" s="28"/>
      <c r="D605" s="28"/>
      <c r="E605" s="23"/>
      <c r="F605" s="23"/>
    </row>
    <row r="606" spans="1:6" s="22" customFormat="1" x14ac:dyDescent="0.25">
      <c r="A606" s="23" t="s">
        <v>946</v>
      </c>
      <c r="B606" s="23" t="s">
        <v>909</v>
      </c>
      <c r="C606" s="28"/>
      <c r="D606" s="28"/>
      <c r="E606" s="23"/>
      <c r="F606" s="23"/>
    </row>
    <row r="607" spans="1:6" s="22" customFormat="1" x14ac:dyDescent="0.25">
      <c r="A607" s="23" t="s">
        <v>947</v>
      </c>
      <c r="B607" s="23" t="s">
        <v>948</v>
      </c>
      <c r="C607" s="28">
        <v>32500</v>
      </c>
      <c r="D607" s="28" t="s">
        <v>35</v>
      </c>
      <c r="E607" s="24"/>
      <c r="F607" s="23" t="str">
        <f>IF(ISBLANK(E607),"", PRODUCT(C607,E607))</f>
        <v/>
      </c>
    </row>
    <row r="608" spans="1:6" s="22" customFormat="1" x14ac:dyDescent="0.25">
      <c r="A608" s="23" t="s">
        <v>949</v>
      </c>
      <c r="B608" s="23" t="s">
        <v>37</v>
      </c>
      <c r="C608" s="28"/>
      <c r="D608" s="28"/>
      <c r="E608" s="23"/>
      <c r="F608" s="23"/>
    </row>
    <row r="609" spans="1:6" s="22" customFormat="1" x14ac:dyDescent="0.25">
      <c r="A609" s="23" t="s">
        <v>950</v>
      </c>
      <c r="B609" s="23" t="s">
        <v>909</v>
      </c>
      <c r="C609" s="28"/>
      <c r="D609" s="28"/>
      <c r="E609" s="23"/>
      <c r="F609" s="23"/>
    </row>
    <row r="610" spans="1:6" s="22" customFormat="1" x14ac:dyDescent="0.25">
      <c r="A610" s="23" t="s">
        <v>951</v>
      </c>
      <c r="B610" s="23" t="s">
        <v>952</v>
      </c>
      <c r="C610" s="28">
        <v>6000</v>
      </c>
      <c r="D610" s="28" t="s">
        <v>35</v>
      </c>
      <c r="E610" s="24"/>
      <c r="F610" s="23" t="str">
        <f>IF(ISBLANK(E610),"", PRODUCT(C610,E610))</f>
        <v/>
      </c>
    </row>
    <row r="611" spans="1:6" s="22" customFormat="1" x14ac:dyDescent="0.25">
      <c r="A611" s="23" t="s">
        <v>953</v>
      </c>
      <c r="B611" s="23" t="s">
        <v>954</v>
      </c>
      <c r="C611" s="28"/>
      <c r="D611" s="28"/>
      <c r="E611" s="23"/>
      <c r="F611" s="23"/>
    </row>
    <row r="612" spans="1:6" s="22" customFormat="1" x14ac:dyDescent="0.25">
      <c r="A612" s="23" t="s">
        <v>955</v>
      </c>
      <c r="B612" s="23" t="s">
        <v>956</v>
      </c>
      <c r="C612" s="28"/>
      <c r="D612" s="28"/>
      <c r="E612" s="23"/>
      <c r="F612" s="23"/>
    </row>
    <row r="613" spans="1:6" s="22" customFormat="1" x14ac:dyDescent="0.25">
      <c r="A613" s="23" t="s">
        <v>957</v>
      </c>
      <c r="B613" s="23" t="s">
        <v>958</v>
      </c>
      <c r="C613" s="28">
        <v>6202</v>
      </c>
      <c r="D613" s="28" t="s">
        <v>35</v>
      </c>
      <c r="E613" s="24"/>
      <c r="F613" s="23" t="str">
        <f>IF(ISBLANK(E613),"", PRODUCT(C613,E613))</f>
        <v/>
      </c>
    </row>
    <row r="614" spans="1:6" s="22" customFormat="1" x14ac:dyDescent="0.25">
      <c r="A614" s="23" t="s">
        <v>959</v>
      </c>
      <c r="B614" s="23" t="s">
        <v>960</v>
      </c>
      <c r="C614" s="28"/>
      <c r="D614" s="28"/>
      <c r="E614" s="23"/>
      <c r="F614" s="23"/>
    </row>
    <row r="615" spans="1:6" s="22" customFormat="1" x14ac:dyDescent="0.25">
      <c r="A615" s="23" t="s">
        <v>961</v>
      </c>
      <c r="B615" s="23" t="s">
        <v>962</v>
      </c>
      <c r="C615" s="28"/>
      <c r="D615" s="28"/>
      <c r="E615" s="23"/>
      <c r="F615" s="23"/>
    </row>
    <row r="616" spans="1:6" s="22" customFormat="1" x14ac:dyDescent="0.25">
      <c r="A616" s="23" t="s">
        <v>963</v>
      </c>
      <c r="B616" s="23" t="s">
        <v>964</v>
      </c>
      <c r="C616" s="28">
        <v>5000</v>
      </c>
      <c r="D616" s="28" t="s">
        <v>35</v>
      </c>
      <c r="E616" s="24"/>
      <c r="F616" s="23" t="str">
        <f>IF(ISBLANK(E616),"", PRODUCT(C616,E616))</f>
        <v/>
      </c>
    </row>
    <row r="617" spans="1:6" s="22" customFormat="1" x14ac:dyDescent="0.25">
      <c r="A617" s="23" t="s">
        <v>965</v>
      </c>
      <c r="B617" s="23" t="s">
        <v>296</v>
      </c>
      <c r="C617" s="28"/>
      <c r="D617" s="28"/>
      <c r="E617" s="23"/>
      <c r="F617" s="23"/>
    </row>
    <row r="618" spans="1:6" s="22" customFormat="1" x14ac:dyDescent="0.25">
      <c r="A618" s="23" t="s">
        <v>966</v>
      </c>
      <c r="B618" s="23" t="s">
        <v>967</v>
      </c>
      <c r="C618" s="28"/>
      <c r="D618" s="28"/>
      <c r="E618" s="23"/>
      <c r="F618" s="23"/>
    </row>
    <row r="619" spans="1:6" s="22" customFormat="1" x14ac:dyDescent="0.25">
      <c r="A619" s="23" t="s">
        <v>968</v>
      </c>
      <c r="B619" s="23" t="s">
        <v>969</v>
      </c>
      <c r="C619" s="28">
        <v>10000</v>
      </c>
      <c r="D619" s="28" t="s">
        <v>35</v>
      </c>
      <c r="E619" s="24"/>
      <c r="F619" s="23" t="str">
        <f>IF(ISBLANK(E619),"", PRODUCT(C619,E619))</f>
        <v/>
      </c>
    </row>
    <row r="620" spans="1:6" s="22" customFormat="1" x14ac:dyDescent="0.25">
      <c r="A620" s="23" t="s">
        <v>970</v>
      </c>
      <c r="B620" s="23" t="s">
        <v>960</v>
      </c>
      <c r="C620" s="28"/>
      <c r="D620" s="28"/>
      <c r="E620" s="23"/>
      <c r="F620" s="23"/>
    </row>
    <row r="621" spans="1:6" s="22" customFormat="1" x14ac:dyDescent="0.25">
      <c r="A621" s="23" t="s">
        <v>971</v>
      </c>
      <c r="B621" s="23" t="s">
        <v>972</v>
      </c>
      <c r="C621" s="28"/>
      <c r="D621" s="28"/>
      <c r="E621" s="23"/>
      <c r="F621" s="23"/>
    </row>
    <row r="622" spans="1:6" s="22" customFormat="1" x14ac:dyDescent="0.25">
      <c r="A622" s="23" t="s">
        <v>973</v>
      </c>
      <c r="B622" s="23" t="s">
        <v>974</v>
      </c>
      <c r="C622" s="28">
        <v>100</v>
      </c>
      <c r="D622" s="28" t="s">
        <v>35</v>
      </c>
      <c r="E622" s="24"/>
      <c r="F622" s="23" t="str">
        <f>IF(ISBLANK(E622),"", PRODUCT(C622,E622))</f>
        <v/>
      </c>
    </row>
    <row r="623" spans="1:6" s="22" customFormat="1" x14ac:dyDescent="0.25">
      <c r="A623" s="23" t="s">
        <v>975</v>
      </c>
      <c r="B623" s="23" t="s">
        <v>37</v>
      </c>
      <c r="C623" s="28"/>
      <c r="D623" s="28"/>
      <c r="E623" s="23"/>
      <c r="F623" s="23"/>
    </row>
    <row r="624" spans="1:6" s="22" customFormat="1" ht="30" x14ac:dyDescent="0.25">
      <c r="A624" s="23" t="s">
        <v>976</v>
      </c>
      <c r="B624" s="23" t="s">
        <v>977</v>
      </c>
      <c r="C624" s="28"/>
      <c r="D624" s="28"/>
      <c r="E624" s="23"/>
      <c r="F624" s="23"/>
    </row>
    <row r="625" spans="1:6" s="22" customFormat="1" x14ac:dyDescent="0.25">
      <c r="A625" s="23" t="s">
        <v>978</v>
      </c>
      <c r="B625" s="23" t="s">
        <v>979</v>
      </c>
      <c r="C625" s="28">
        <v>530</v>
      </c>
      <c r="D625" s="28" t="s">
        <v>35</v>
      </c>
      <c r="E625" s="24"/>
      <c r="F625" s="23" t="str">
        <f>IF(ISBLANK(E625),"", PRODUCT(C625,E625))</f>
        <v/>
      </c>
    </row>
    <row r="626" spans="1:6" s="22" customFormat="1" x14ac:dyDescent="0.25">
      <c r="A626" s="23" t="s">
        <v>980</v>
      </c>
      <c r="B626" s="23" t="s">
        <v>37</v>
      </c>
      <c r="C626" s="28"/>
      <c r="D626" s="28"/>
      <c r="E626" s="23"/>
      <c r="F626" s="23"/>
    </row>
    <row r="627" spans="1:6" s="22" customFormat="1" x14ac:dyDescent="0.25">
      <c r="A627" s="23" t="s">
        <v>981</v>
      </c>
      <c r="B627" s="23" t="s">
        <v>909</v>
      </c>
      <c r="C627" s="28"/>
      <c r="D627" s="28"/>
      <c r="E627" s="23"/>
      <c r="F627" s="23"/>
    </row>
    <row r="628" spans="1:6" s="22" customFormat="1" x14ac:dyDescent="0.25">
      <c r="A628" s="23" t="s">
        <v>982</v>
      </c>
      <c r="B628" s="23" t="s">
        <v>983</v>
      </c>
      <c r="C628" s="28">
        <v>2030</v>
      </c>
      <c r="D628" s="28" t="s">
        <v>35</v>
      </c>
      <c r="E628" s="24"/>
      <c r="F628" s="23" t="str">
        <f>IF(ISBLANK(E628),"", PRODUCT(C628,E628))</f>
        <v/>
      </c>
    </row>
    <row r="629" spans="1:6" s="22" customFormat="1" x14ac:dyDescent="0.25">
      <c r="A629" s="23" t="s">
        <v>984</v>
      </c>
      <c r="B629" s="23" t="s">
        <v>37</v>
      </c>
      <c r="C629" s="28"/>
      <c r="D629" s="28"/>
      <c r="E629" s="23"/>
      <c r="F629" s="23"/>
    </row>
    <row r="630" spans="1:6" s="22" customFormat="1" x14ac:dyDescent="0.25">
      <c r="A630" s="23" t="s">
        <v>985</v>
      </c>
      <c r="B630" s="23" t="s">
        <v>986</v>
      </c>
      <c r="C630" s="28"/>
      <c r="D630" s="28"/>
      <c r="E630" s="23"/>
      <c r="F630" s="23"/>
    </row>
    <row r="631" spans="1:6" s="22" customFormat="1" x14ac:dyDescent="0.25">
      <c r="A631" s="23" t="s">
        <v>987</v>
      </c>
      <c r="B631" s="23" t="s">
        <v>988</v>
      </c>
      <c r="C631" s="28">
        <v>180</v>
      </c>
      <c r="D631" s="28" t="s">
        <v>35</v>
      </c>
      <c r="E631" s="24"/>
      <c r="F631" s="23" t="str">
        <f>IF(ISBLANK(E631),"", PRODUCT(C631,E631))</f>
        <v/>
      </c>
    </row>
    <row r="632" spans="1:6" s="22" customFormat="1" x14ac:dyDescent="0.25">
      <c r="A632" s="23" t="s">
        <v>989</v>
      </c>
      <c r="B632" s="23" t="s">
        <v>37</v>
      </c>
      <c r="C632" s="28"/>
      <c r="D632" s="28"/>
      <c r="E632" s="23"/>
      <c r="F632" s="23"/>
    </row>
    <row r="633" spans="1:6" s="22" customFormat="1" x14ac:dyDescent="0.25">
      <c r="A633" s="23" t="s">
        <v>990</v>
      </c>
      <c r="B633" s="23" t="s">
        <v>991</v>
      </c>
      <c r="C633" s="28"/>
      <c r="D633" s="28"/>
      <c r="E633" s="23"/>
      <c r="F633" s="23"/>
    </row>
    <row r="634" spans="1:6" s="22" customFormat="1" x14ac:dyDescent="0.25">
      <c r="A634" s="23" t="s">
        <v>992</v>
      </c>
      <c r="B634" s="23" t="s">
        <v>993</v>
      </c>
      <c r="C634" s="28">
        <v>300</v>
      </c>
      <c r="D634" s="28" t="s">
        <v>35</v>
      </c>
      <c r="E634" s="24"/>
      <c r="F634" s="23" t="str">
        <f>IF(ISBLANK(E634),"", PRODUCT(C634,E634))</f>
        <v/>
      </c>
    </row>
    <row r="635" spans="1:6" s="22" customFormat="1" x14ac:dyDescent="0.25">
      <c r="A635" s="23" t="s">
        <v>994</v>
      </c>
      <c r="B635" s="23" t="s">
        <v>995</v>
      </c>
      <c r="C635" s="28"/>
      <c r="D635" s="28"/>
      <c r="E635" s="23"/>
      <c r="F635" s="23"/>
    </row>
    <row r="636" spans="1:6" s="22" customFormat="1" x14ac:dyDescent="0.25">
      <c r="A636" s="23" t="s">
        <v>996</v>
      </c>
      <c r="B636" s="23" t="s">
        <v>96</v>
      </c>
      <c r="C636" s="28"/>
      <c r="D636" s="28"/>
      <c r="E636" s="23"/>
      <c r="F636" s="23"/>
    </row>
    <row r="637" spans="1:6" s="22" customFormat="1" x14ac:dyDescent="0.25">
      <c r="A637" s="23" t="s">
        <v>997</v>
      </c>
      <c r="B637" s="23" t="s">
        <v>998</v>
      </c>
      <c r="C637" s="28">
        <v>94</v>
      </c>
      <c r="D637" s="28" t="s">
        <v>35</v>
      </c>
      <c r="E637" s="24"/>
      <c r="F637" s="23" t="str">
        <f>IF(ISBLANK(E637),"", PRODUCT(C637,E637))</f>
        <v/>
      </c>
    </row>
    <row r="638" spans="1:6" s="22" customFormat="1" x14ac:dyDescent="0.25">
      <c r="A638" s="23" t="s">
        <v>999</v>
      </c>
      <c r="B638" s="23" t="s">
        <v>37</v>
      </c>
      <c r="C638" s="28"/>
      <c r="D638" s="28"/>
      <c r="E638" s="23"/>
      <c r="F638" s="23"/>
    </row>
    <row r="639" spans="1:6" s="22" customFormat="1" x14ac:dyDescent="0.25">
      <c r="A639" s="23" t="s">
        <v>1000</v>
      </c>
      <c r="B639" s="23" t="s">
        <v>1001</v>
      </c>
      <c r="C639" s="28"/>
      <c r="D639" s="28"/>
      <c r="E639" s="23"/>
      <c r="F639" s="23"/>
    </row>
    <row r="640" spans="1:6" s="22" customFormat="1" x14ac:dyDescent="0.25">
      <c r="A640" s="23" t="s">
        <v>1002</v>
      </c>
      <c r="B640" s="23" t="s">
        <v>1003</v>
      </c>
      <c r="C640" s="28">
        <v>56010</v>
      </c>
      <c r="D640" s="28" t="s">
        <v>35</v>
      </c>
      <c r="E640" s="24"/>
      <c r="F640" s="23" t="str">
        <f>IF(ISBLANK(E640),"", PRODUCT(C640,E640))</f>
        <v/>
      </c>
    </row>
    <row r="641" spans="1:6" s="22" customFormat="1" x14ac:dyDescent="0.25">
      <c r="A641" s="23" t="s">
        <v>1004</v>
      </c>
      <c r="B641" s="23" t="s">
        <v>1005</v>
      </c>
      <c r="C641" s="28"/>
      <c r="D641" s="28"/>
      <c r="E641" s="23"/>
      <c r="F641" s="23"/>
    </row>
    <row r="642" spans="1:6" s="22" customFormat="1" x14ac:dyDescent="0.25">
      <c r="A642" s="23" t="s">
        <v>1006</v>
      </c>
      <c r="B642" s="23" t="s">
        <v>675</v>
      </c>
      <c r="C642" s="28"/>
      <c r="D642" s="28"/>
      <c r="E642" s="23"/>
      <c r="F642" s="23"/>
    </row>
    <row r="643" spans="1:6" s="22" customFormat="1" x14ac:dyDescent="0.25">
      <c r="A643" s="23" t="s">
        <v>1007</v>
      </c>
      <c r="B643" s="23" t="s">
        <v>1008</v>
      </c>
      <c r="C643" s="28">
        <v>5000</v>
      </c>
      <c r="D643" s="28" t="s">
        <v>35</v>
      </c>
      <c r="E643" s="24"/>
      <c r="F643" s="23" t="str">
        <f>IF(ISBLANK(E643),"", PRODUCT(C643,E643))</f>
        <v/>
      </c>
    </row>
    <row r="644" spans="1:6" s="22" customFormat="1" x14ac:dyDescent="0.25">
      <c r="A644" s="23" t="s">
        <v>1009</v>
      </c>
      <c r="B644" s="23" t="s">
        <v>37</v>
      </c>
      <c r="C644" s="28"/>
      <c r="D644" s="28"/>
      <c r="E644" s="23"/>
      <c r="F644" s="23"/>
    </row>
    <row r="645" spans="1:6" s="22" customFormat="1" x14ac:dyDescent="0.25">
      <c r="A645" s="23" t="s">
        <v>1010</v>
      </c>
      <c r="B645" s="23" t="s">
        <v>675</v>
      </c>
      <c r="C645" s="28"/>
      <c r="D645" s="28"/>
      <c r="E645" s="23"/>
      <c r="F645" s="23"/>
    </row>
    <row r="646" spans="1:6" s="22" customFormat="1" x14ac:dyDescent="0.25">
      <c r="A646" s="23" t="s">
        <v>1011</v>
      </c>
      <c r="B646" s="23" t="s">
        <v>1012</v>
      </c>
      <c r="C646" s="28">
        <v>2000</v>
      </c>
      <c r="D646" s="28" t="s">
        <v>35</v>
      </c>
      <c r="E646" s="24"/>
      <c r="F646" s="23" t="str">
        <f>IF(ISBLANK(E646),"", PRODUCT(C646,E646))</f>
        <v/>
      </c>
    </row>
    <row r="647" spans="1:6" s="22" customFormat="1" x14ac:dyDescent="0.25">
      <c r="A647" s="23" t="s">
        <v>1013</v>
      </c>
      <c r="B647" s="23" t="s">
        <v>37</v>
      </c>
      <c r="C647" s="28"/>
      <c r="D647" s="28"/>
      <c r="E647" s="23"/>
      <c r="F647" s="23"/>
    </row>
    <row r="648" spans="1:6" s="22" customFormat="1" x14ac:dyDescent="0.25">
      <c r="A648" s="23" t="s">
        <v>1014</v>
      </c>
      <c r="B648" s="23" t="s">
        <v>675</v>
      </c>
      <c r="C648" s="28"/>
      <c r="D648" s="28"/>
      <c r="E648" s="23"/>
      <c r="F648" s="23"/>
    </row>
    <row r="649" spans="1:6" s="22" customFormat="1" x14ac:dyDescent="0.25">
      <c r="A649" s="23" t="s">
        <v>1015</v>
      </c>
      <c r="B649" s="23" t="s">
        <v>1016</v>
      </c>
      <c r="C649" s="28">
        <v>150</v>
      </c>
      <c r="D649" s="28" t="s">
        <v>35</v>
      </c>
      <c r="E649" s="24"/>
      <c r="F649" s="23" t="str">
        <f>IF(ISBLANK(E649),"", PRODUCT(C649,E649))</f>
        <v/>
      </c>
    </row>
    <row r="650" spans="1:6" s="22" customFormat="1" x14ac:dyDescent="0.25">
      <c r="A650" s="23" t="s">
        <v>1017</v>
      </c>
      <c r="B650" s="23" t="s">
        <v>1018</v>
      </c>
      <c r="C650" s="28"/>
      <c r="D650" s="28"/>
      <c r="E650" s="23"/>
      <c r="F650" s="23"/>
    </row>
    <row r="651" spans="1:6" s="22" customFormat="1" x14ac:dyDescent="0.25">
      <c r="A651" s="23" t="s">
        <v>1019</v>
      </c>
      <c r="B651" s="23" t="s">
        <v>1020</v>
      </c>
      <c r="C651" s="28"/>
      <c r="D651" s="28"/>
      <c r="E651" s="23"/>
      <c r="F651" s="23"/>
    </row>
    <row r="652" spans="1:6" s="22" customFormat="1" x14ac:dyDescent="0.25">
      <c r="A652" s="23" t="s">
        <v>1021</v>
      </c>
      <c r="B652" s="23" t="s">
        <v>1022</v>
      </c>
      <c r="C652" s="28">
        <v>1</v>
      </c>
      <c r="D652" s="28" t="s">
        <v>35</v>
      </c>
      <c r="E652" s="24"/>
      <c r="F652" s="23" t="str">
        <f>IF(ISBLANK(E652),"", PRODUCT(C652,E652))</f>
        <v/>
      </c>
    </row>
    <row r="653" spans="1:6" s="22" customFormat="1" x14ac:dyDescent="0.25">
      <c r="A653" s="23" t="s">
        <v>1023</v>
      </c>
      <c r="B653" s="23" t="s">
        <v>37</v>
      </c>
      <c r="C653" s="28"/>
      <c r="D653" s="28"/>
      <c r="E653" s="23"/>
      <c r="F653" s="23"/>
    </row>
    <row r="654" spans="1:6" s="22" customFormat="1" ht="30" x14ac:dyDescent="0.25">
      <c r="A654" s="23" t="s">
        <v>1024</v>
      </c>
      <c r="B654" s="23" t="s">
        <v>1025</v>
      </c>
      <c r="C654" s="28"/>
      <c r="D654" s="28"/>
      <c r="E654" s="23"/>
      <c r="F654" s="23"/>
    </row>
    <row r="655" spans="1:6" s="22" customFormat="1" x14ac:dyDescent="0.25">
      <c r="A655" s="23" t="s">
        <v>1026</v>
      </c>
      <c r="B655" s="23" t="s">
        <v>1027</v>
      </c>
      <c r="C655" s="28">
        <v>70000</v>
      </c>
      <c r="D655" s="28" t="s">
        <v>35</v>
      </c>
      <c r="E655" s="24"/>
      <c r="F655" s="23" t="str">
        <f>IF(ISBLANK(E655),"", PRODUCT(C655,E655))</f>
        <v/>
      </c>
    </row>
    <row r="656" spans="1:6" s="22" customFormat="1" x14ac:dyDescent="0.25">
      <c r="A656" s="23" t="s">
        <v>1028</v>
      </c>
      <c r="B656" s="23" t="s">
        <v>37</v>
      </c>
      <c r="C656" s="28"/>
      <c r="D656" s="28"/>
      <c r="E656" s="23"/>
      <c r="F656" s="23"/>
    </row>
    <row r="657" spans="1:6" s="22" customFormat="1" x14ac:dyDescent="0.25">
      <c r="A657" s="23" t="s">
        <v>1029</v>
      </c>
      <c r="B657" s="23" t="s">
        <v>1030</v>
      </c>
      <c r="C657" s="28"/>
      <c r="D657" s="28"/>
      <c r="E657" s="23"/>
      <c r="F657" s="23"/>
    </row>
    <row r="658" spans="1:6" s="22" customFormat="1" x14ac:dyDescent="0.25">
      <c r="A658" s="23" t="s">
        <v>1031</v>
      </c>
      <c r="B658" s="23" t="s">
        <v>1032</v>
      </c>
      <c r="C658" s="28">
        <v>50</v>
      </c>
      <c r="D658" s="28" t="s">
        <v>35</v>
      </c>
      <c r="E658" s="24"/>
      <c r="F658" s="23" t="str">
        <f>IF(ISBLANK(E658),"", PRODUCT(C658,E658))</f>
        <v/>
      </c>
    </row>
    <row r="659" spans="1:6" s="22" customFormat="1" x14ac:dyDescent="0.25">
      <c r="A659" s="23" t="s">
        <v>1033</v>
      </c>
      <c r="B659" s="23" t="s">
        <v>37</v>
      </c>
      <c r="C659" s="28"/>
      <c r="D659" s="28"/>
      <c r="E659" s="23"/>
      <c r="F659" s="23"/>
    </row>
    <row r="660" spans="1:6" s="22" customFormat="1" x14ac:dyDescent="0.25">
      <c r="A660" s="23" t="s">
        <v>1034</v>
      </c>
      <c r="B660" s="23" t="s">
        <v>1035</v>
      </c>
      <c r="C660" s="28"/>
      <c r="D660" s="28"/>
      <c r="E660" s="23"/>
      <c r="F660" s="23"/>
    </row>
    <row r="661" spans="1:6" s="22" customFormat="1" x14ac:dyDescent="0.25">
      <c r="A661" s="23" t="s">
        <v>1036</v>
      </c>
      <c r="B661" s="23" t="s">
        <v>1037</v>
      </c>
      <c r="C661" s="28">
        <v>25701</v>
      </c>
      <c r="D661" s="28" t="s">
        <v>35</v>
      </c>
      <c r="E661" s="24"/>
      <c r="F661" s="23" t="str">
        <f>IF(ISBLANK(E661),"", PRODUCT(C661,E661))</f>
        <v/>
      </c>
    </row>
    <row r="662" spans="1:6" s="22" customFormat="1" x14ac:dyDescent="0.25">
      <c r="A662" s="23" t="s">
        <v>1038</v>
      </c>
      <c r="B662" s="23" t="s">
        <v>37</v>
      </c>
      <c r="C662" s="28"/>
      <c r="D662" s="28"/>
      <c r="E662" s="23"/>
      <c r="F662" s="23"/>
    </row>
    <row r="663" spans="1:6" s="22" customFormat="1" x14ac:dyDescent="0.25">
      <c r="A663" s="23" t="s">
        <v>1039</v>
      </c>
      <c r="B663" s="23" t="s">
        <v>1040</v>
      </c>
      <c r="C663" s="28"/>
      <c r="D663" s="28"/>
      <c r="E663" s="23"/>
      <c r="F663" s="23"/>
    </row>
    <row r="664" spans="1:6" s="22" customFormat="1" x14ac:dyDescent="0.25">
      <c r="A664" s="23" t="s">
        <v>1041</v>
      </c>
      <c r="B664" s="23" t="s">
        <v>1042</v>
      </c>
      <c r="C664" s="28">
        <v>29000</v>
      </c>
      <c r="D664" s="28" t="s">
        <v>35</v>
      </c>
      <c r="E664" s="24"/>
      <c r="F664" s="23" t="str">
        <f>IF(ISBLANK(E664),"", PRODUCT(C664,E664))</f>
        <v/>
      </c>
    </row>
    <row r="665" spans="1:6" s="22" customFormat="1" x14ac:dyDescent="0.25">
      <c r="A665" s="23" t="s">
        <v>1043</v>
      </c>
      <c r="B665" s="23" t="s">
        <v>37</v>
      </c>
      <c r="C665" s="28"/>
      <c r="D665" s="28"/>
      <c r="E665" s="23"/>
      <c r="F665" s="23"/>
    </row>
    <row r="666" spans="1:6" s="22" customFormat="1" x14ac:dyDescent="0.25">
      <c r="A666" s="23" t="s">
        <v>1044</v>
      </c>
      <c r="B666" s="23" t="s">
        <v>1045</v>
      </c>
      <c r="C666" s="28"/>
      <c r="D666" s="28"/>
      <c r="E666" s="23"/>
      <c r="F666" s="23"/>
    </row>
    <row r="667" spans="1:6" s="22" customFormat="1" x14ac:dyDescent="0.25">
      <c r="A667" s="23" t="s">
        <v>1046</v>
      </c>
      <c r="B667" s="23" t="s">
        <v>1047</v>
      </c>
      <c r="C667" s="28">
        <v>2</v>
      </c>
      <c r="D667" s="28" t="s">
        <v>35</v>
      </c>
      <c r="E667" s="24"/>
      <c r="F667" s="23" t="str">
        <f>IF(ISBLANK(E667),"", PRODUCT(C667,E667))</f>
        <v/>
      </c>
    </row>
    <row r="668" spans="1:6" s="22" customFormat="1" x14ac:dyDescent="0.25">
      <c r="A668" s="23" t="s">
        <v>1048</v>
      </c>
      <c r="B668" s="23" t="s">
        <v>37</v>
      </c>
      <c r="C668" s="28"/>
      <c r="D668" s="28"/>
      <c r="E668" s="23"/>
      <c r="F668" s="23"/>
    </row>
    <row r="669" spans="1:6" s="22" customFormat="1" x14ac:dyDescent="0.25">
      <c r="A669" s="23" t="s">
        <v>1049</v>
      </c>
      <c r="B669" s="23" t="s">
        <v>1050</v>
      </c>
      <c r="C669" s="28"/>
      <c r="D669" s="28"/>
      <c r="E669" s="23"/>
      <c r="F669" s="23"/>
    </row>
    <row r="670" spans="1:6" s="22" customFormat="1" x14ac:dyDescent="0.25">
      <c r="A670" s="23" t="s">
        <v>1051</v>
      </c>
      <c r="B670" s="23" t="s">
        <v>1052</v>
      </c>
      <c r="C670" s="28">
        <v>1</v>
      </c>
      <c r="D670" s="28" t="s">
        <v>35</v>
      </c>
      <c r="E670" s="24"/>
      <c r="F670" s="23" t="str">
        <f>IF(ISBLANK(E670),"", PRODUCT(C670,E670))</f>
        <v/>
      </c>
    </row>
    <row r="671" spans="1:6" s="22" customFormat="1" x14ac:dyDescent="0.25">
      <c r="A671" s="23" t="s">
        <v>1053</v>
      </c>
      <c r="B671" s="23" t="s">
        <v>37</v>
      </c>
      <c r="C671" s="28"/>
      <c r="D671" s="28"/>
      <c r="E671" s="23"/>
      <c r="F671" s="23"/>
    </row>
    <row r="672" spans="1:6" s="22" customFormat="1" x14ac:dyDescent="0.25">
      <c r="A672" s="23" t="s">
        <v>1054</v>
      </c>
      <c r="B672" s="23" t="s">
        <v>1055</v>
      </c>
      <c r="C672" s="28"/>
      <c r="D672" s="28"/>
      <c r="E672" s="23"/>
      <c r="F672" s="23"/>
    </row>
    <row r="673" spans="1:6" s="22" customFormat="1" x14ac:dyDescent="0.25">
      <c r="A673" s="23" t="s">
        <v>1056</v>
      </c>
      <c r="B673" s="23" t="s">
        <v>1057</v>
      </c>
      <c r="C673" s="28">
        <v>2000</v>
      </c>
      <c r="D673" s="28" t="s">
        <v>35</v>
      </c>
      <c r="E673" s="24"/>
      <c r="F673" s="23" t="str">
        <f>IF(ISBLANK(E673),"", PRODUCT(C673,E673))</f>
        <v/>
      </c>
    </row>
    <row r="674" spans="1:6" s="22" customFormat="1" x14ac:dyDescent="0.25">
      <c r="A674" s="23" t="s">
        <v>1058</v>
      </c>
      <c r="B674" s="23" t="s">
        <v>37</v>
      </c>
      <c r="C674" s="28"/>
      <c r="D674" s="28"/>
      <c r="E674" s="23"/>
      <c r="F674" s="23"/>
    </row>
    <row r="675" spans="1:6" s="22" customFormat="1" x14ac:dyDescent="0.25">
      <c r="A675" s="23" t="s">
        <v>1059</v>
      </c>
      <c r="B675" s="23" t="s">
        <v>379</v>
      </c>
      <c r="C675" s="28"/>
      <c r="D675" s="28"/>
      <c r="E675" s="23"/>
      <c r="F675" s="23"/>
    </row>
    <row r="676" spans="1:6" s="22" customFormat="1" x14ac:dyDescent="0.25">
      <c r="A676" s="23" t="s">
        <v>1060</v>
      </c>
      <c r="B676" s="23" t="s">
        <v>1061</v>
      </c>
      <c r="C676" s="28">
        <v>300</v>
      </c>
      <c r="D676" s="28" t="s">
        <v>35</v>
      </c>
      <c r="E676" s="24"/>
      <c r="F676" s="23" t="str">
        <f>IF(ISBLANK(E676),"", PRODUCT(C676,E676))</f>
        <v/>
      </c>
    </row>
    <row r="677" spans="1:6" s="22" customFormat="1" x14ac:dyDescent="0.25">
      <c r="A677" s="23" t="s">
        <v>1062</v>
      </c>
      <c r="B677" s="23" t="s">
        <v>37</v>
      </c>
      <c r="C677" s="28"/>
      <c r="D677" s="28"/>
      <c r="E677" s="23"/>
      <c r="F677" s="23"/>
    </row>
    <row r="678" spans="1:6" s="22" customFormat="1" x14ac:dyDescent="0.25">
      <c r="A678" s="23" t="s">
        <v>1063</v>
      </c>
      <c r="B678" s="23" t="s">
        <v>1064</v>
      </c>
      <c r="C678" s="28"/>
      <c r="D678" s="28"/>
      <c r="E678" s="23"/>
      <c r="F678" s="23"/>
    </row>
    <row r="679" spans="1:6" s="22" customFormat="1" x14ac:dyDescent="0.25">
      <c r="A679" s="23" t="s">
        <v>1065</v>
      </c>
      <c r="B679" s="23" t="s">
        <v>1066</v>
      </c>
      <c r="C679" s="28">
        <v>22</v>
      </c>
      <c r="D679" s="28" t="s">
        <v>35</v>
      </c>
      <c r="E679" s="24"/>
      <c r="F679" s="23" t="str">
        <f>IF(ISBLANK(E679),"", PRODUCT(C679,E679))</f>
        <v/>
      </c>
    </row>
    <row r="680" spans="1:6" s="22" customFormat="1" x14ac:dyDescent="0.25">
      <c r="A680" s="23" t="s">
        <v>1067</v>
      </c>
      <c r="B680" s="23" t="s">
        <v>1068</v>
      </c>
      <c r="C680" s="28"/>
      <c r="D680" s="28"/>
      <c r="E680" s="23"/>
      <c r="F680" s="23"/>
    </row>
    <row r="681" spans="1:6" s="22" customFormat="1" x14ac:dyDescent="0.25">
      <c r="A681" s="23" t="s">
        <v>1069</v>
      </c>
      <c r="B681" s="23" t="s">
        <v>1070</v>
      </c>
      <c r="C681" s="28"/>
      <c r="D681" s="28"/>
      <c r="E681" s="23"/>
      <c r="F681" s="23"/>
    </row>
    <row r="682" spans="1:6" s="22" customFormat="1" x14ac:dyDescent="0.25">
      <c r="A682" s="23" t="s">
        <v>1071</v>
      </c>
      <c r="B682" s="23" t="s">
        <v>1072</v>
      </c>
      <c r="C682" s="28">
        <v>880</v>
      </c>
      <c r="D682" s="28" t="s">
        <v>35</v>
      </c>
      <c r="E682" s="24"/>
      <c r="F682" s="23" t="str">
        <f>IF(ISBLANK(E682),"", PRODUCT(C682,E682))</f>
        <v/>
      </c>
    </row>
    <row r="683" spans="1:6" s="22" customFormat="1" x14ac:dyDescent="0.25">
      <c r="A683" s="23" t="s">
        <v>1073</v>
      </c>
      <c r="B683" s="23" t="s">
        <v>1074</v>
      </c>
      <c r="C683" s="28"/>
      <c r="D683" s="28"/>
      <c r="E683" s="23"/>
      <c r="F683" s="23"/>
    </row>
    <row r="684" spans="1:6" s="22" customFormat="1" x14ac:dyDescent="0.25">
      <c r="A684" s="23" t="s">
        <v>1075</v>
      </c>
      <c r="B684" s="23" t="s">
        <v>379</v>
      </c>
      <c r="C684" s="28"/>
      <c r="D684" s="28"/>
      <c r="E684" s="23"/>
      <c r="F684" s="23"/>
    </row>
    <row r="685" spans="1:6" s="22" customFormat="1" x14ac:dyDescent="0.25">
      <c r="A685" s="23" t="s">
        <v>1076</v>
      </c>
      <c r="B685" s="23" t="s">
        <v>1077</v>
      </c>
      <c r="C685" s="28">
        <v>790</v>
      </c>
      <c r="D685" s="28" t="s">
        <v>35</v>
      </c>
      <c r="E685" s="24"/>
      <c r="F685" s="23" t="str">
        <f>IF(ISBLANK(E685),"", PRODUCT(C685,E685))</f>
        <v/>
      </c>
    </row>
    <row r="686" spans="1:6" s="22" customFormat="1" x14ac:dyDescent="0.25">
      <c r="A686" s="23" t="s">
        <v>1078</v>
      </c>
      <c r="B686" s="23" t="s">
        <v>1079</v>
      </c>
      <c r="C686" s="28"/>
      <c r="D686" s="28"/>
      <c r="E686" s="23"/>
      <c r="F686" s="23"/>
    </row>
    <row r="687" spans="1:6" s="22" customFormat="1" x14ac:dyDescent="0.25">
      <c r="A687" s="23" t="s">
        <v>1080</v>
      </c>
      <c r="B687" s="23" t="s">
        <v>379</v>
      </c>
      <c r="C687" s="28"/>
      <c r="D687" s="28"/>
      <c r="E687" s="23"/>
      <c r="F687" s="23"/>
    </row>
    <row r="688" spans="1:6" s="22" customFormat="1" x14ac:dyDescent="0.25">
      <c r="A688" s="23" t="s">
        <v>1081</v>
      </c>
      <c r="B688" s="23" t="s">
        <v>1082</v>
      </c>
      <c r="C688" s="28">
        <v>400</v>
      </c>
      <c r="D688" s="28" t="s">
        <v>35</v>
      </c>
      <c r="E688" s="24"/>
      <c r="F688" s="23" t="str">
        <f>IF(ISBLANK(E688),"", PRODUCT(C688,E688))</f>
        <v/>
      </c>
    </row>
    <row r="689" spans="1:6" s="22" customFormat="1" x14ac:dyDescent="0.25">
      <c r="A689" s="23" t="s">
        <v>1083</v>
      </c>
      <c r="B689" s="23" t="s">
        <v>1084</v>
      </c>
      <c r="C689" s="28"/>
      <c r="D689" s="28"/>
      <c r="E689" s="23"/>
      <c r="F689" s="23"/>
    </row>
    <row r="690" spans="1:6" s="22" customFormat="1" x14ac:dyDescent="0.25">
      <c r="A690" s="23" t="s">
        <v>1085</v>
      </c>
      <c r="B690" s="23" t="s">
        <v>379</v>
      </c>
      <c r="C690" s="28"/>
      <c r="D690" s="28"/>
      <c r="E690" s="23"/>
      <c r="F690" s="23"/>
    </row>
    <row r="691" spans="1:6" s="22" customFormat="1" x14ac:dyDescent="0.25">
      <c r="A691" s="23" t="s">
        <v>1086</v>
      </c>
      <c r="B691" s="23" t="s">
        <v>1087</v>
      </c>
      <c r="C691" s="28">
        <v>47300</v>
      </c>
      <c r="D691" s="28" t="s">
        <v>35</v>
      </c>
      <c r="E691" s="24"/>
      <c r="F691" s="23" t="str">
        <f>IF(ISBLANK(E691),"", PRODUCT(C691,E691))</f>
        <v/>
      </c>
    </row>
    <row r="692" spans="1:6" s="22" customFormat="1" x14ac:dyDescent="0.25">
      <c r="A692" s="23" t="s">
        <v>1088</v>
      </c>
      <c r="B692" s="23" t="s">
        <v>37</v>
      </c>
      <c r="C692" s="28"/>
      <c r="D692" s="28"/>
      <c r="E692" s="23"/>
      <c r="F692" s="23"/>
    </row>
    <row r="693" spans="1:6" s="22" customFormat="1" x14ac:dyDescent="0.25">
      <c r="A693" s="23" t="s">
        <v>1089</v>
      </c>
      <c r="B693" s="23" t="s">
        <v>379</v>
      </c>
      <c r="C693" s="28"/>
      <c r="D693" s="28"/>
      <c r="E693" s="23"/>
      <c r="F693" s="23"/>
    </row>
    <row r="694" spans="1:6" s="22" customFormat="1" x14ac:dyDescent="0.25">
      <c r="A694" s="23" t="s">
        <v>1090</v>
      </c>
      <c r="B694" s="23" t="s">
        <v>1091</v>
      </c>
      <c r="C694" s="28">
        <v>124600</v>
      </c>
      <c r="D694" s="28" t="s">
        <v>35</v>
      </c>
      <c r="E694" s="24"/>
      <c r="F694" s="23" t="str">
        <f>IF(ISBLANK(E694),"", PRODUCT(C694,E694))</f>
        <v/>
      </c>
    </row>
    <row r="695" spans="1:6" s="22" customFormat="1" x14ac:dyDescent="0.25">
      <c r="A695" s="23" t="s">
        <v>1092</v>
      </c>
      <c r="B695" s="23" t="s">
        <v>37</v>
      </c>
      <c r="C695" s="28"/>
      <c r="D695" s="28"/>
      <c r="E695" s="23"/>
      <c r="F695" s="23"/>
    </row>
    <row r="696" spans="1:6" s="22" customFormat="1" x14ac:dyDescent="0.25">
      <c r="A696" s="23" t="s">
        <v>1093</v>
      </c>
      <c r="B696" s="23" t="s">
        <v>379</v>
      </c>
      <c r="C696" s="28"/>
      <c r="D696" s="28"/>
      <c r="E696" s="23"/>
      <c r="F696" s="23"/>
    </row>
    <row r="697" spans="1:6" s="22" customFormat="1" x14ac:dyDescent="0.25">
      <c r="A697" s="23" t="s">
        <v>1094</v>
      </c>
      <c r="B697" s="23" t="s">
        <v>1095</v>
      </c>
      <c r="C697" s="28">
        <v>6000</v>
      </c>
      <c r="D697" s="28" t="s">
        <v>35</v>
      </c>
      <c r="E697" s="24"/>
      <c r="F697" s="23" t="str">
        <f>IF(ISBLANK(E697),"", PRODUCT(C697,E697))</f>
        <v/>
      </c>
    </row>
    <row r="698" spans="1:6" s="22" customFormat="1" x14ac:dyDescent="0.25">
      <c r="A698" s="23" t="s">
        <v>1096</v>
      </c>
      <c r="B698" s="23" t="s">
        <v>37</v>
      </c>
      <c r="C698" s="28"/>
      <c r="D698" s="28"/>
      <c r="E698" s="23"/>
      <c r="F698" s="23"/>
    </row>
    <row r="699" spans="1:6" s="22" customFormat="1" x14ac:dyDescent="0.25">
      <c r="A699" s="23" t="s">
        <v>1097</v>
      </c>
      <c r="B699" s="23" t="s">
        <v>379</v>
      </c>
      <c r="C699" s="28"/>
      <c r="D699" s="28"/>
      <c r="E699" s="23"/>
      <c r="F699" s="23"/>
    </row>
    <row r="700" spans="1:6" s="22" customFormat="1" x14ac:dyDescent="0.25">
      <c r="A700" s="23" t="s">
        <v>1098</v>
      </c>
      <c r="B700" s="23" t="s">
        <v>1099</v>
      </c>
      <c r="C700" s="28">
        <v>119900</v>
      </c>
      <c r="D700" s="28" t="s">
        <v>35</v>
      </c>
      <c r="E700" s="24"/>
      <c r="F700" s="23" t="str">
        <f>IF(ISBLANK(E700),"", PRODUCT(C700,E700))</f>
        <v/>
      </c>
    </row>
    <row r="701" spans="1:6" s="22" customFormat="1" x14ac:dyDescent="0.25">
      <c r="A701" s="23" t="s">
        <v>1100</v>
      </c>
      <c r="B701" s="23" t="s">
        <v>37</v>
      </c>
      <c r="C701" s="28"/>
      <c r="D701" s="28"/>
      <c r="E701" s="23"/>
      <c r="F701" s="23"/>
    </row>
    <row r="702" spans="1:6" s="22" customFormat="1" x14ac:dyDescent="0.25">
      <c r="A702" s="23" t="s">
        <v>1101</v>
      </c>
      <c r="B702" s="23" t="s">
        <v>379</v>
      </c>
      <c r="C702" s="28"/>
      <c r="D702" s="28"/>
      <c r="E702" s="23"/>
      <c r="F702" s="23"/>
    </row>
    <row r="703" spans="1:6" s="22" customFormat="1" x14ac:dyDescent="0.25">
      <c r="A703" s="23" t="s">
        <v>1102</v>
      </c>
      <c r="B703" s="23" t="s">
        <v>1103</v>
      </c>
      <c r="C703" s="28">
        <v>2000</v>
      </c>
      <c r="D703" s="28" t="s">
        <v>35</v>
      </c>
      <c r="E703" s="24"/>
      <c r="F703" s="23" t="str">
        <f>IF(ISBLANK(E703),"", PRODUCT(C703,E703))</f>
        <v/>
      </c>
    </row>
    <row r="704" spans="1:6" s="22" customFormat="1" x14ac:dyDescent="0.25">
      <c r="A704" s="23" t="s">
        <v>1104</v>
      </c>
      <c r="B704" s="23" t="s">
        <v>37</v>
      </c>
      <c r="C704" s="28"/>
      <c r="D704" s="28"/>
      <c r="E704" s="23"/>
      <c r="F704" s="23"/>
    </row>
    <row r="705" spans="1:6" s="22" customFormat="1" x14ac:dyDescent="0.25">
      <c r="A705" s="23" t="s">
        <v>1105</v>
      </c>
      <c r="B705" s="23" t="s">
        <v>379</v>
      </c>
      <c r="C705" s="28"/>
      <c r="D705" s="28"/>
      <c r="E705" s="23"/>
      <c r="F705" s="23"/>
    </row>
    <row r="706" spans="1:6" s="22" customFormat="1" x14ac:dyDescent="0.25">
      <c r="A706" s="23" t="s">
        <v>1106</v>
      </c>
      <c r="B706" s="23" t="s">
        <v>1107</v>
      </c>
      <c r="C706" s="28">
        <v>44750</v>
      </c>
      <c r="D706" s="28" t="s">
        <v>35</v>
      </c>
      <c r="E706" s="24"/>
      <c r="F706" s="23" t="str">
        <f>IF(ISBLANK(E706),"", PRODUCT(C706,E706))</f>
        <v/>
      </c>
    </row>
    <row r="707" spans="1:6" s="22" customFormat="1" x14ac:dyDescent="0.25">
      <c r="A707" s="23" t="s">
        <v>1108</v>
      </c>
      <c r="B707" s="23" t="s">
        <v>37</v>
      </c>
      <c r="C707" s="28"/>
      <c r="D707" s="28"/>
      <c r="E707" s="23"/>
      <c r="F707" s="23"/>
    </row>
    <row r="708" spans="1:6" s="22" customFormat="1" x14ac:dyDescent="0.25">
      <c r="A708" s="23" t="s">
        <v>1109</v>
      </c>
      <c r="B708" s="23" t="s">
        <v>379</v>
      </c>
      <c r="C708" s="28"/>
      <c r="D708" s="28"/>
      <c r="E708" s="23"/>
      <c r="F708" s="23"/>
    </row>
    <row r="709" spans="1:6" s="22" customFormat="1" x14ac:dyDescent="0.25">
      <c r="A709" s="23" t="s">
        <v>1110</v>
      </c>
      <c r="B709" s="23" t="s">
        <v>1111</v>
      </c>
      <c r="C709" s="28">
        <v>9400</v>
      </c>
      <c r="D709" s="28" t="s">
        <v>35</v>
      </c>
      <c r="E709" s="24"/>
      <c r="F709" s="23" t="str">
        <f>IF(ISBLANK(E709),"", PRODUCT(C709,E709))</f>
        <v/>
      </c>
    </row>
    <row r="710" spans="1:6" s="22" customFormat="1" x14ac:dyDescent="0.25">
      <c r="A710" s="23" t="s">
        <v>1112</v>
      </c>
      <c r="B710" s="23" t="s">
        <v>37</v>
      </c>
      <c r="C710" s="28"/>
      <c r="D710" s="28"/>
      <c r="E710" s="23"/>
      <c r="F710" s="23"/>
    </row>
    <row r="711" spans="1:6" s="22" customFormat="1" x14ac:dyDescent="0.25">
      <c r="A711" s="23" t="s">
        <v>1113</v>
      </c>
      <c r="B711" s="23" t="s">
        <v>675</v>
      </c>
      <c r="C711" s="28"/>
      <c r="D711" s="28"/>
      <c r="E711" s="23"/>
      <c r="F711" s="23"/>
    </row>
    <row r="712" spans="1:6" s="22" customFormat="1" x14ac:dyDescent="0.25">
      <c r="A712" s="23" t="s">
        <v>1114</v>
      </c>
      <c r="B712" s="23" t="s">
        <v>1115</v>
      </c>
      <c r="C712" s="28">
        <v>57200</v>
      </c>
      <c r="D712" s="28" t="s">
        <v>35</v>
      </c>
      <c r="E712" s="24"/>
      <c r="F712" s="23" t="str">
        <f>IF(ISBLANK(E712),"", PRODUCT(C712,E712))</f>
        <v/>
      </c>
    </row>
    <row r="713" spans="1:6" s="22" customFormat="1" x14ac:dyDescent="0.25">
      <c r="A713" s="23" t="s">
        <v>1116</v>
      </c>
      <c r="B713" s="23" t="s">
        <v>37</v>
      </c>
      <c r="C713" s="28"/>
      <c r="D713" s="28"/>
      <c r="E713" s="23"/>
      <c r="F713" s="23"/>
    </row>
    <row r="714" spans="1:6" s="22" customFormat="1" x14ac:dyDescent="0.25">
      <c r="A714" s="23" t="s">
        <v>1117</v>
      </c>
      <c r="B714" s="23" t="s">
        <v>675</v>
      </c>
      <c r="C714" s="28"/>
      <c r="D714" s="28"/>
      <c r="E714" s="23"/>
      <c r="F714" s="23"/>
    </row>
    <row r="715" spans="1:6" s="22" customFormat="1" ht="30" x14ac:dyDescent="0.25">
      <c r="A715" s="23" t="s">
        <v>1118</v>
      </c>
      <c r="B715" s="23" t="s">
        <v>1119</v>
      </c>
      <c r="C715" s="28">
        <v>4000</v>
      </c>
      <c r="D715" s="28" t="s">
        <v>35</v>
      </c>
      <c r="E715" s="24"/>
      <c r="F715" s="23" t="str">
        <f>IF(ISBLANK(E715),"", PRODUCT(C715,E715))</f>
        <v/>
      </c>
    </row>
    <row r="716" spans="1:6" s="22" customFormat="1" x14ac:dyDescent="0.25">
      <c r="A716" s="23" t="s">
        <v>1120</v>
      </c>
      <c r="B716" s="23" t="s">
        <v>37</v>
      </c>
      <c r="C716" s="28"/>
      <c r="D716" s="28"/>
      <c r="E716" s="23"/>
      <c r="F716" s="23"/>
    </row>
    <row r="717" spans="1:6" s="22" customFormat="1" x14ac:dyDescent="0.25">
      <c r="A717" s="23" t="s">
        <v>1121</v>
      </c>
      <c r="B717" s="23" t="s">
        <v>675</v>
      </c>
      <c r="C717" s="28"/>
      <c r="D717" s="28"/>
      <c r="E717" s="23"/>
      <c r="F717" s="23"/>
    </row>
    <row r="718" spans="1:6" s="22" customFormat="1" ht="30" x14ac:dyDescent="0.25">
      <c r="A718" s="23" t="s">
        <v>1122</v>
      </c>
      <c r="B718" s="23" t="s">
        <v>1123</v>
      </c>
      <c r="C718" s="28">
        <v>3000</v>
      </c>
      <c r="D718" s="28" t="s">
        <v>35</v>
      </c>
      <c r="E718" s="24"/>
      <c r="F718" s="23" t="str">
        <f>IF(ISBLANK(E718),"", PRODUCT(C718,E718))</f>
        <v/>
      </c>
    </row>
    <row r="719" spans="1:6" s="22" customFormat="1" x14ac:dyDescent="0.25">
      <c r="A719" s="23" t="s">
        <v>1124</v>
      </c>
      <c r="B719" s="23" t="s">
        <v>37</v>
      </c>
      <c r="C719" s="28"/>
      <c r="D719" s="28"/>
      <c r="E719" s="23"/>
      <c r="F719" s="23"/>
    </row>
    <row r="720" spans="1:6" s="22" customFormat="1" x14ac:dyDescent="0.25">
      <c r="A720" s="23" t="s">
        <v>1125</v>
      </c>
      <c r="B720" s="23" t="s">
        <v>1126</v>
      </c>
      <c r="C720" s="28"/>
      <c r="D720" s="28"/>
      <c r="E720" s="23"/>
      <c r="F720" s="23"/>
    </row>
    <row r="721" spans="1:6" s="22" customFormat="1" ht="30" x14ac:dyDescent="0.25">
      <c r="A721" s="23" t="s">
        <v>1127</v>
      </c>
      <c r="B721" s="23" t="s">
        <v>1128</v>
      </c>
      <c r="C721" s="28">
        <v>1600</v>
      </c>
      <c r="D721" s="28" t="s">
        <v>35</v>
      </c>
      <c r="E721" s="24"/>
      <c r="F721" s="23" t="str">
        <f>IF(ISBLANK(E721),"", PRODUCT(C721,E721))</f>
        <v/>
      </c>
    </row>
    <row r="722" spans="1:6" s="22" customFormat="1" x14ac:dyDescent="0.25">
      <c r="A722" s="23" t="s">
        <v>1129</v>
      </c>
      <c r="B722" s="23" t="s">
        <v>37</v>
      </c>
      <c r="C722" s="28"/>
      <c r="D722" s="28"/>
      <c r="E722" s="23"/>
      <c r="F722" s="23"/>
    </row>
    <row r="723" spans="1:6" s="22" customFormat="1" x14ac:dyDescent="0.25">
      <c r="A723" s="23" t="s">
        <v>1130</v>
      </c>
      <c r="B723" s="23" t="s">
        <v>1126</v>
      </c>
      <c r="C723" s="28"/>
      <c r="D723" s="28"/>
      <c r="E723" s="23"/>
      <c r="F723" s="23"/>
    </row>
    <row r="724" spans="1:6" s="22" customFormat="1" x14ac:dyDescent="0.25">
      <c r="A724" s="23" t="s">
        <v>1131</v>
      </c>
      <c r="B724" s="23" t="s">
        <v>1132</v>
      </c>
      <c r="C724" s="28">
        <v>1000</v>
      </c>
      <c r="D724" s="28" t="s">
        <v>35</v>
      </c>
      <c r="E724" s="24"/>
      <c r="F724" s="23" t="str">
        <f>IF(ISBLANK(E724),"", PRODUCT(C724,E724))</f>
        <v/>
      </c>
    </row>
    <row r="725" spans="1:6" s="22" customFormat="1" x14ac:dyDescent="0.25">
      <c r="A725" s="23" t="s">
        <v>1133</v>
      </c>
      <c r="B725" s="23" t="s">
        <v>37</v>
      </c>
      <c r="C725" s="28"/>
      <c r="D725" s="28"/>
      <c r="E725" s="23"/>
      <c r="F725" s="23"/>
    </row>
    <row r="726" spans="1:6" s="22" customFormat="1" x14ac:dyDescent="0.25">
      <c r="A726" s="23" t="s">
        <v>1134</v>
      </c>
      <c r="B726" s="23" t="s">
        <v>1126</v>
      </c>
      <c r="C726" s="28"/>
      <c r="D726" s="28"/>
      <c r="E726" s="23"/>
      <c r="F726" s="23"/>
    </row>
    <row r="727" spans="1:6" s="22" customFormat="1" x14ac:dyDescent="0.25">
      <c r="A727" s="23" t="s">
        <v>1135</v>
      </c>
      <c r="B727" s="23" t="s">
        <v>1136</v>
      </c>
      <c r="C727" s="28">
        <v>600</v>
      </c>
      <c r="D727" s="28" t="s">
        <v>35</v>
      </c>
      <c r="E727" s="24"/>
      <c r="F727" s="23" t="str">
        <f>IF(ISBLANK(E727),"", PRODUCT(C727,E727))</f>
        <v/>
      </c>
    </row>
    <row r="728" spans="1:6" s="22" customFormat="1" x14ac:dyDescent="0.25">
      <c r="A728" s="23" t="s">
        <v>1137</v>
      </c>
      <c r="B728" s="23" t="s">
        <v>37</v>
      </c>
      <c r="C728" s="28"/>
      <c r="D728" s="28"/>
      <c r="E728" s="23"/>
      <c r="F728" s="23"/>
    </row>
    <row r="729" spans="1:6" s="22" customFormat="1" x14ac:dyDescent="0.25">
      <c r="A729" s="23" t="s">
        <v>1138</v>
      </c>
      <c r="B729" s="23" t="s">
        <v>1126</v>
      </c>
      <c r="C729" s="28"/>
      <c r="D729" s="28"/>
      <c r="E729" s="23"/>
      <c r="F729" s="23"/>
    </row>
    <row r="730" spans="1:6" s="22" customFormat="1" x14ac:dyDescent="0.25">
      <c r="A730" s="23" t="s">
        <v>1139</v>
      </c>
      <c r="B730" s="23" t="s">
        <v>1140</v>
      </c>
      <c r="C730" s="28">
        <v>1100</v>
      </c>
      <c r="D730" s="28" t="s">
        <v>35</v>
      </c>
      <c r="E730" s="24"/>
      <c r="F730" s="23" t="str">
        <f>IF(ISBLANK(E730),"", PRODUCT(C730,E730))</f>
        <v/>
      </c>
    </row>
    <row r="731" spans="1:6" s="22" customFormat="1" x14ac:dyDescent="0.25">
      <c r="A731" s="23" t="s">
        <v>1141</v>
      </c>
      <c r="B731" s="23" t="s">
        <v>37</v>
      </c>
      <c r="C731" s="28"/>
      <c r="D731" s="28"/>
      <c r="E731" s="23"/>
      <c r="F731" s="23"/>
    </row>
    <row r="732" spans="1:6" s="22" customFormat="1" x14ac:dyDescent="0.25">
      <c r="A732" s="23" t="s">
        <v>1142</v>
      </c>
      <c r="B732" s="23" t="s">
        <v>1126</v>
      </c>
      <c r="C732" s="28"/>
      <c r="D732" s="28"/>
      <c r="E732" s="23"/>
      <c r="F732" s="23"/>
    </row>
    <row r="733" spans="1:6" s="22" customFormat="1" x14ac:dyDescent="0.25">
      <c r="A733" s="23" t="s">
        <v>1143</v>
      </c>
      <c r="B733" s="23" t="s">
        <v>1144</v>
      </c>
      <c r="C733" s="28">
        <v>600</v>
      </c>
      <c r="D733" s="28" t="s">
        <v>35</v>
      </c>
      <c r="E733" s="24"/>
      <c r="F733" s="23" t="str">
        <f>IF(ISBLANK(E733),"", PRODUCT(C733,E733))</f>
        <v/>
      </c>
    </row>
    <row r="734" spans="1:6" s="22" customFormat="1" x14ac:dyDescent="0.25">
      <c r="A734" s="23" t="s">
        <v>1145</v>
      </c>
      <c r="B734" s="23" t="s">
        <v>37</v>
      </c>
      <c r="C734" s="28"/>
      <c r="D734" s="28"/>
      <c r="E734" s="23"/>
      <c r="F734" s="23"/>
    </row>
    <row r="735" spans="1:6" s="22" customFormat="1" x14ac:dyDescent="0.25">
      <c r="A735" s="23" t="s">
        <v>1146</v>
      </c>
      <c r="B735" s="23" t="s">
        <v>1126</v>
      </c>
      <c r="C735" s="28"/>
      <c r="D735" s="28"/>
      <c r="E735" s="23"/>
      <c r="F735" s="23"/>
    </row>
    <row r="736" spans="1:6" s="22" customFormat="1" x14ac:dyDescent="0.25">
      <c r="A736" s="23" t="s">
        <v>1147</v>
      </c>
      <c r="B736" s="23" t="s">
        <v>1148</v>
      </c>
      <c r="C736" s="28">
        <v>1000</v>
      </c>
      <c r="D736" s="28" t="s">
        <v>35</v>
      </c>
      <c r="E736" s="24"/>
      <c r="F736" s="23" t="str">
        <f>IF(ISBLANK(E736),"", PRODUCT(C736,E736))</f>
        <v/>
      </c>
    </row>
    <row r="737" spans="1:6" s="22" customFormat="1" x14ac:dyDescent="0.25">
      <c r="A737" s="23" t="s">
        <v>1149</v>
      </c>
      <c r="B737" s="23" t="s">
        <v>1150</v>
      </c>
      <c r="C737" s="28"/>
      <c r="D737" s="28"/>
      <c r="E737" s="23"/>
      <c r="F737" s="23"/>
    </row>
    <row r="738" spans="1:6" s="22" customFormat="1" x14ac:dyDescent="0.25">
      <c r="A738" s="23" t="s">
        <v>1151</v>
      </c>
      <c r="B738" s="23" t="s">
        <v>379</v>
      </c>
      <c r="C738" s="28"/>
      <c r="D738" s="28"/>
      <c r="E738" s="23"/>
      <c r="F738" s="23"/>
    </row>
    <row r="739" spans="1:6" s="22" customFormat="1" x14ac:dyDescent="0.25">
      <c r="A739" s="23" t="s">
        <v>1152</v>
      </c>
      <c r="B739" s="23" t="s">
        <v>1153</v>
      </c>
      <c r="C739" s="28">
        <v>460</v>
      </c>
      <c r="D739" s="28" t="s">
        <v>35</v>
      </c>
      <c r="E739" s="24"/>
      <c r="F739" s="23" t="str">
        <f>IF(ISBLANK(E739),"", PRODUCT(C739,E739))</f>
        <v/>
      </c>
    </row>
    <row r="740" spans="1:6" s="22" customFormat="1" x14ac:dyDescent="0.25">
      <c r="A740" s="23" t="s">
        <v>1154</v>
      </c>
      <c r="B740" s="23" t="s">
        <v>37</v>
      </c>
      <c r="C740" s="28"/>
      <c r="D740" s="28"/>
      <c r="E740" s="23"/>
      <c r="F740" s="23"/>
    </row>
    <row r="741" spans="1:6" s="22" customFormat="1" x14ac:dyDescent="0.25">
      <c r="A741" s="23" t="s">
        <v>1155</v>
      </c>
      <c r="B741" s="23" t="s">
        <v>1156</v>
      </c>
      <c r="C741" s="28"/>
      <c r="D741" s="28"/>
      <c r="E741" s="23"/>
      <c r="F741" s="23"/>
    </row>
    <row r="742" spans="1:6" s="22" customFormat="1" x14ac:dyDescent="0.25">
      <c r="A742" s="23" t="s">
        <v>1157</v>
      </c>
      <c r="B742" s="23" t="s">
        <v>1158</v>
      </c>
      <c r="C742" s="28">
        <v>440</v>
      </c>
      <c r="D742" s="28" t="s">
        <v>35</v>
      </c>
      <c r="E742" s="24"/>
      <c r="F742" s="23" t="str">
        <f>IF(ISBLANK(E742),"", PRODUCT(C742,E742))</f>
        <v/>
      </c>
    </row>
    <row r="743" spans="1:6" s="22" customFormat="1" x14ac:dyDescent="0.25">
      <c r="A743" s="23" t="s">
        <v>1159</v>
      </c>
      <c r="B743" s="23" t="s">
        <v>37</v>
      </c>
      <c r="C743" s="28"/>
      <c r="D743" s="28"/>
      <c r="E743" s="23"/>
      <c r="F743" s="23"/>
    </row>
    <row r="744" spans="1:6" s="22" customFormat="1" x14ac:dyDescent="0.25">
      <c r="A744" s="23" t="s">
        <v>1160</v>
      </c>
      <c r="B744" s="23" t="s">
        <v>1161</v>
      </c>
      <c r="C744" s="28"/>
      <c r="D744" s="28"/>
      <c r="E744" s="23"/>
      <c r="F744" s="23"/>
    </row>
    <row r="745" spans="1:6" s="22" customFormat="1" x14ac:dyDescent="0.25">
      <c r="A745" s="23" t="s">
        <v>1162</v>
      </c>
      <c r="B745" s="23" t="s">
        <v>1163</v>
      </c>
      <c r="C745" s="28">
        <v>37000</v>
      </c>
      <c r="D745" s="28" t="s">
        <v>35</v>
      </c>
      <c r="E745" s="24"/>
      <c r="F745" s="23" t="str">
        <f>IF(ISBLANK(E745),"", PRODUCT(C745,E745))</f>
        <v/>
      </c>
    </row>
    <row r="746" spans="1:6" s="22" customFormat="1" x14ac:dyDescent="0.25">
      <c r="A746" s="23" t="s">
        <v>1164</v>
      </c>
      <c r="B746" s="23" t="s">
        <v>1165</v>
      </c>
      <c r="C746" s="28"/>
      <c r="D746" s="28"/>
      <c r="E746" s="23"/>
      <c r="F746" s="23"/>
    </row>
    <row r="747" spans="1:6" s="22" customFormat="1" x14ac:dyDescent="0.25">
      <c r="A747" s="23" t="s">
        <v>1166</v>
      </c>
      <c r="B747" s="23" t="s">
        <v>1167</v>
      </c>
      <c r="C747" s="28"/>
      <c r="D747" s="28"/>
      <c r="E747" s="23"/>
      <c r="F747" s="23"/>
    </row>
    <row r="748" spans="1:6" s="22" customFormat="1" x14ac:dyDescent="0.25">
      <c r="A748" s="23" t="s">
        <v>1168</v>
      </c>
      <c r="B748" s="23" t="s">
        <v>1169</v>
      </c>
      <c r="C748" s="28">
        <v>1</v>
      </c>
      <c r="D748" s="28" t="s">
        <v>35</v>
      </c>
      <c r="E748" s="24"/>
      <c r="F748" s="23" t="str">
        <f>IF(ISBLANK(E748),"", PRODUCT(C748,E748))</f>
        <v/>
      </c>
    </row>
    <row r="749" spans="1:6" s="22" customFormat="1" x14ac:dyDescent="0.25">
      <c r="A749" s="23" t="s">
        <v>1170</v>
      </c>
      <c r="B749" s="23" t="s">
        <v>1171</v>
      </c>
      <c r="C749" s="28"/>
      <c r="D749" s="28"/>
      <c r="E749" s="23"/>
      <c r="F749" s="23"/>
    </row>
    <row r="750" spans="1:6" s="22" customFormat="1" x14ac:dyDescent="0.25">
      <c r="A750" s="23" t="s">
        <v>1172</v>
      </c>
      <c r="B750" s="23" t="s">
        <v>69</v>
      </c>
      <c r="C750" s="28"/>
      <c r="D750" s="28"/>
      <c r="E750" s="23"/>
      <c r="F750" s="23"/>
    </row>
    <row r="751" spans="1:6" s="22" customFormat="1" x14ac:dyDescent="0.25">
      <c r="A751" s="23" t="s">
        <v>1173</v>
      </c>
      <c r="B751" s="23" t="s">
        <v>1174</v>
      </c>
      <c r="C751" s="28">
        <v>8</v>
      </c>
      <c r="D751" s="28" t="s">
        <v>35</v>
      </c>
      <c r="E751" s="24"/>
      <c r="F751" s="23" t="str">
        <f>IF(ISBLANK(E751),"", PRODUCT(C751,E751))</f>
        <v/>
      </c>
    </row>
    <row r="752" spans="1:6" s="22" customFormat="1" x14ac:dyDescent="0.25">
      <c r="A752" s="23" t="s">
        <v>1175</v>
      </c>
      <c r="B752" s="23" t="s">
        <v>1176</v>
      </c>
      <c r="C752" s="28"/>
      <c r="D752" s="28"/>
      <c r="E752" s="23"/>
      <c r="F752" s="23"/>
    </row>
    <row r="753" spans="1:6" s="22" customFormat="1" x14ac:dyDescent="0.25">
      <c r="A753" s="23" t="s">
        <v>1177</v>
      </c>
      <c r="B753" s="23" t="s">
        <v>1178</v>
      </c>
      <c r="C753" s="28"/>
      <c r="D753" s="28"/>
      <c r="E753" s="23"/>
      <c r="F753" s="23"/>
    </row>
    <row r="754" spans="1:6" s="22" customFormat="1" x14ac:dyDescent="0.25">
      <c r="A754" s="23" t="s">
        <v>1179</v>
      </c>
      <c r="B754" s="23" t="s">
        <v>1180</v>
      </c>
      <c r="C754" s="28">
        <v>59620</v>
      </c>
      <c r="D754" s="28" t="s">
        <v>35</v>
      </c>
      <c r="E754" s="24"/>
      <c r="F754" s="23" t="str">
        <f>IF(ISBLANK(E754),"", PRODUCT(C754,E754))</f>
        <v/>
      </c>
    </row>
    <row r="755" spans="1:6" s="22" customFormat="1" x14ac:dyDescent="0.25">
      <c r="A755" s="23" t="s">
        <v>1181</v>
      </c>
      <c r="B755" s="23" t="s">
        <v>1182</v>
      </c>
      <c r="C755" s="28"/>
      <c r="D755" s="28"/>
      <c r="E755" s="23"/>
      <c r="F755" s="23"/>
    </row>
    <row r="756" spans="1:6" s="22" customFormat="1" x14ac:dyDescent="0.25">
      <c r="A756" s="23" t="s">
        <v>1183</v>
      </c>
      <c r="B756" s="23" t="s">
        <v>675</v>
      </c>
      <c r="C756" s="28"/>
      <c r="D756" s="28"/>
      <c r="E756" s="23"/>
      <c r="F756" s="23"/>
    </row>
    <row r="757" spans="1:6" s="22" customFormat="1" x14ac:dyDescent="0.25">
      <c r="A757" s="23" t="s">
        <v>1184</v>
      </c>
      <c r="B757" s="23" t="s">
        <v>1185</v>
      </c>
      <c r="C757" s="28">
        <v>4</v>
      </c>
      <c r="D757" s="28" t="s">
        <v>35</v>
      </c>
      <c r="E757" s="24"/>
      <c r="F757" s="23" t="str">
        <f>IF(ISBLANK(E757),"", PRODUCT(C757,E757))</f>
        <v/>
      </c>
    </row>
    <row r="758" spans="1:6" s="22" customFormat="1" x14ac:dyDescent="0.25">
      <c r="A758" s="23" t="s">
        <v>1186</v>
      </c>
      <c r="B758" s="23" t="s">
        <v>37</v>
      </c>
      <c r="C758" s="28"/>
      <c r="D758" s="28"/>
      <c r="E758" s="23"/>
      <c r="F758" s="23"/>
    </row>
    <row r="759" spans="1:6" s="22" customFormat="1" x14ac:dyDescent="0.25">
      <c r="A759" s="23" t="s">
        <v>1187</v>
      </c>
      <c r="B759" s="23" t="s">
        <v>686</v>
      </c>
      <c r="C759" s="28"/>
      <c r="D759" s="28"/>
      <c r="E759" s="23"/>
      <c r="F759" s="23"/>
    </row>
    <row r="760" spans="1:6" s="22" customFormat="1" x14ac:dyDescent="0.25">
      <c r="A760" s="23" t="s">
        <v>1188</v>
      </c>
      <c r="B760" s="23" t="s">
        <v>1189</v>
      </c>
      <c r="C760" s="28">
        <v>4060</v>
      </c>
      <c r="D760" s="28" t="s">
        <v>35</v>
      </c>
      <c r="E760" s="24"/>
      <c r="F760" s="23" t="str">
        <f>IF(ISBLANK(E760),"", PRODUCT(C760,E760))</f>
        <v/>
      </c>
    </row>
    <row r="761" spans="1:6" s="22" customFormat="1" x14ac:dyDescent="0.25">
      <c r="A761" s="23" t="s">
        <v>1190</v>
      </c>
      <c r="B761" s="23" t="s">
        <v>37</v>
      </c>
      <c r="C761" s="28"/>
      <c r="D761" s="28"/>
      <c r="E761" s="23"/>
      <c r="F761" s="23"/>
    </row>
    <row r="762" spans="1:6" s="22" customFormat="1" ht="45" x14ac:dyDescent="0.25">
      <c r="A762" s="23" t="s">
        <v>1191</v>
      </c>
      <c r="B762" s="23" t="s">
        <v>1192</v>
      </c>
      <c r="C762" s="28"/>
      <c r="D762" s="28"/>
      <c r="E762" s="23"/>
      <c r="F762" s="23"/>
    </row>
    <row r="763" spans="1:6" s="22" customFormat="1" x14ac:dyDescent="0.25">
      <c r="A763" s="23" t="s">
        <v>1193</v>
      </c>
      <c r="B763" s="23" t="s">
        <v>1194</v>
      </c>
      <c r="C763" s="28">
        <v>13</v>
      </c>
      <c r="D763" s="28" t="s">
        <v>35</v>
      </c>
      <c r="E763" s="24"/>
      <c r="F763" s="23" t="str">
        <f>IF(ISBLANK(E763),"", PRODUCT(C763,E763))</f>
        <v/>
      </c>
    </row>
    <row r="764" spans="1:6" s="22" customFormat="1" x14ac:dyDescent="0.25">
      <c r="A764" s="23" t="s">
        <v>1195</v>
      </c>
      <c r="B764" s="23" t="s">
        <v>37</v>
      </c>
      <c r="C764" s="28"/>
      <c r="D764" s="28"/>
      <c r="E764" s="23"/>
      <c r="F764" s="23"/>
    </row>
    <row r="765" spans="1:6" s="22" customFormat="1" x14ac:dyDescent="0.25">
      <c r="A765" s="23" t="s">
        <v>1196</v>
      </c>
      <c r="B765" s="23" t="s">
        <v>686</v>
      </c>
      <c r="C765" s="28"/>
      <c r="D765" s="28"/>
      <c r="E765" s="23"/>
      <c r="F765" s="23"/>
    </row>
    <row r="766" spans="1:6" s="22" customFormat="1" x14ac:dyDescent="0.25">
      <c r="A766" s="23" t="s">
        <v>1197</v>
      </c>
      <c r="B766" s="23" t="s">
        <v>1198</v>
      </c>
      <c r="C766" s="28">
        <v>10100</v>
      </c>
      <c r="D766" s="28" t="s">
        <v>35</v>
      </c>
      <c r="E766" s="24"/>
      <c r="F766" s="23" t="str">
        <f>IF(ISBLANK(E766),"", PRODUCT(C766,E766))</f>
        <v/>
      </c>
    </row>
    <row r="767" spans="1:6" s="22" customFormat="1" x14ac:dyDescent="0.25">
      <c r="A767" s="23" t="s">
        <v>1199</v>
      </c>
      <c r="B767" s="23" t="s">
        <v>37</v>
      </c>
      <c r="C767" s="28"/>
      <c r="D767" s="28"/>
      <c r="E767" s="23"/>
      <c r="F767" s="23"/>
    </row>
    <row r="768" spans="1:6" s="22" customFormat="1" x14ac:dyDescent="0.25">
      <c r="A768" s="23" t="s">
        <v>1200</v>
      </c>
      <c r="B768" s="23" t="s">
        <v>539</v>
      </c>
      <c r="C768" s="28"/>
      <c r="D768" s="28"/>
      <c r="E768" s="23"/>
      <c r="F768" s="23"/>
    </row>
    <row r="769" spans="1:6" s="22" customFormat="1" ht="30" x14ac:dyDescent="0.25">
      <c r="A769" s="23" t="s">
        <v>1201</v>
      </c>
      <c r="B769" s="23" t="s">
        <v>1202</v>
      </c>
      <c r="C769" s="28">
        <v>22000</v>
      </c>
      <c r="D769" s="28" t="s">
        <v>35</v>
      </c>
      <c r="E769" s="24"/>
      <c r="F769" s="23" t="str">
        <f>IF(ISBLANK(E769),"", PRODUCT(C769,E769))</f>
        <v/>
      </c>
    </row>
    <row r="770" spans="1:6" s="22" customFormat="1" x14ac:dyDescent="0.25">
      <c r="A770" s="23" t="s">
        <v>1203</v>
      </c>
      <c r="B770" s="23" t="s">
        <v>37</v>
      </c>
      <c r="C770" s="28"/>
      <c r="D770" s="28"/>
      <c r="E770" s="23"/>
      <c r="F770" s="23"/>
    </row>
    <row r="771" spans="1:6" s="22" customFormat="1" x14ac:dyDescent="0.25">
      <c r="A771" s="23" t="s">
        <v>1204</v>
      </c>
      <c r="B771" s="23" t="s">
        <v>539</v>
      </c>
      <c r="C771" s="28"/>
      <c r="D771" s="28"/>
      <c r="E771" s="23"/>
      <c r="F771" s="23"/>
    </row>
    <row r="772" spans="1:6" s="22" customFormat="1" x14ac:dyDescent="0.25">
      <c r="A772" s="23" t="s">
        <v>1205</v>
      </c>
      <c r="B772" s="23" t="s">
        <v>1206</v>
      </c>
      <c r="C772" s="28">
        <v>1</v>
      </c>
      <c r="D772" s="28" t="s">
        <v>35</v>
      </c>
      <c r="E772" s="24"/>
      <c r="F772" s="23" t="str">
        <f>IF(ISBLANK(E772),"", PRODUCT(C772,E772))</f>
        <v/>
      </c>
    </row>
    <row r="773" spans="1:6" s="22" customFormat="1" x14ac:dyDescent="0.25">
      <c r="A773" s="23" t="s">
        <v>1207</v>
      </c>
      <c r="B773" s="23" t="s">
        <v>37</v>
      </c>
      <c r="C773" s="28"/>
      <c r="D773" s="28"/>
      <c r="E773" s="23"/>
      <c r="F773" s="23"/>
    </row>
    <row r="774" spans="1:6" s="22" customFormat="1" x14ac:dyDescent="0.25">
      <c r="A774" s="23" t="s">
        <v>1208</v>
      </c>
      <c r="B774" s="23" t="s">
        <v>1209</v>
      </c>
      <c r="C774" s="28"/>
      <c r="D774" s="28"/>
      <c r="E774" s="23"/>
      <c r="F774" s="23"/>
    </row>
    <row r="775" spans="1:6" s="22" customFormat="1" ht="30" x14ac:dyDescent="0.25">
      <c r="A775" s="23" t="s">
        <v>1210</v>
      </c>
      <c r="B775" s="23" t="s">
        <v>1211</v>
      </c>
      <c r="C775" s="28">
        <v>2</v>
      </c>
      <c r="D775" s="28" t="s">
        <v>35</v>
      </c>
      <c r="E775" s="24"/>
      <c r="F775" s="23" t="str">
        <f>IF(ISBLANK(E775),"", PRODUCT(C775,E775))</f>
        <v/>
      </c>
    </row>
    <row r="776" spans="1:6" s="22" customFormat="1" x14ac:dyDescent="0.25">
      <c r="A776" s="23" t="s">
        <v>1212</v>
      </c>
      <c r="B776" s="23" t="s">
        <v>37</v>
      </c>
      <c r="C776" s="28"/>
      <c r="D776" s="28"/>
      <c r="E776" s="23"/>
      <c r="F776" s="23"/>
    </row>
    <row r="777" spans="1:6" s="22" customFormat="1" x14ac:dyDescent="0.25">
      <c r="A777" s="23" t="s">
        <v>1213</v>
      </c>
      <c r="B777" s="23" t="s">
        <v>1214</v>
      </c>
      <c r="C777" s="28"/>
      <c r="D777" s="28"/>
      <c r="E777" s="23"/>
      <c r="F777" s="23"/>
    </row>
    <row r="778" spans="1:6" s="22" customFormat="1" ht="30" x14ac:dyDescent="0.25">
      <c r="A778" s="23" t="s">
        <v>1215</v>
      </c>
      <c r="B778" s="23" t="s">
        <v>1216</v>
      </c>
      <c r="C778" s="28">
        <v>5</v>
      </c>
      <c r="D778" s="28" t="s">
        <v>35</v>
      </c>
      <c r="E778" s="24"/>
      <c r="F778" s="23" t="str">
        <f>IF(ISBLANK(E778),"", PRODUCT(C778,E778))</f>
        <v/>
      </c>
    </row>
    <row r="779" spans="1:6" s="22" customFormat="1" x14ac:dyDescent="0.25">
      <c r="A779" s="23" t="s">
        <v>1217</v>
      </c>
      <c r="B779" s="23" t="s">
        <v>37</v>
      </c>
      <c r="C779" s="28"/>
      <c r="D779" s="28"/>
      <c r="E779" s="23"/>
      <c r="F779" s="23"/>
    </row>
    <row r="780" spans="1:6" s="22" customFormat="1" x14ac:dyDescent="0.25">
      <c r="A780" s="23" t="s">
        <v>1218</v>
      </c>
      <c r="B780" s="23" t="s">
        <v>1214</v>
      </c>
      <c r="C780" s="28"/>
      <c r="D780" s="28"/>
      <c r="E780" s="23"/>
      <c r="F780" s="23"/>
    </row>
    <row r="781" spans="1:6" s="22" customFormat="1" x14ac:dyDescent="0.25">
      <c r="A781" s="23" t="s">
        <v>1219</v>
      </c>
      <c r="B781" s="23" t="s">
        <v>1220</v>
      </c>
      <c r="C781" s="28">
        <v>1</v>
      </c>
      <c r="D781" s="28" t="s">
        <v>35</v>
      </c>
      <c r="E781" s="24"/>
      <c r="F781" s="23" t="str">
        <f>IF(ISBLANK(E781),"", PRODUCT(C781,E781))</f>
        <v/>
      </c>
    </row>
    <row r="782" spans="1:6" s="22" customFormat="1" x14ac:dyDescent="0.25">
      <c r="A782" s="23" t="s">
        <v>1221</v>
      </c>
      <c r="B782" s="23" t="s">
        <v>37</v>
      </c>
      <c r="C782" s="28"/>
      <c r="D782" s="28"/>
      <c r="E782" s="23"/>
      <c r="F782" s="23"/>
    </row>
    <row r="783" spans="1:6" s="22" customFormat="1" x14ac:dyDescent="0.25">
      <c r="A783" s="23" t="s">
        <v>1222</v>
      </c>
      <c r="B783" s="23" t="s">
        <v>1214</v>
      </c>
      <c r="C783" s="28"/>
      <c r="D783" s="28"/>
      <c r="E783" s="23"/>
      <c r="F783" s="23"/>
    </row>
    <row r="784" spans="1:6" s="22" customFormat="1" x14ac:dyDescent="0.25">
      <c r="A784" s="23" t="s">
        <v>1223</v>
      </c>
      <c r="B784" s="23" t="s">
        <v>1224</v>
      </c>
      <c r="C784" s="28">
        <v>5000</v>
      </c>
      <c r="D784" s="28" t="s">
        <v>35</v>
      </c>
      <c r="E784" s="24"/>
      <c r="F784" s="23" t="str">
        <f>IF(ISBLANK(E784),"", PRODUCT(C784,E784))</f>
        <v/>
      </c>
    </row>
    <row r="785" spans="1:6" s="22" customFormat="1" x14ac:dyDescent="0.25">
      <c r="A785" s="23" t="s">
        <v>1225</v>
      </c>
      <c r="B785" s="23" t="s">
        <v>37</v>
      </c>
      <c r="C785" s="28"/>
      <c r="D785" s="28"/>
      <c r="E785" s="23"/>
      <c r="F785" s="23"/>
    </row>
    <row r="786" spans="1:6" s="22" customFormat="1" x14ac:dyDescent="0.25">
      <c r="A786" s="23" t="s">
        <v>1226</v>
      </c>
      <c r="B786" s="23" t="s">
        <v>529</v>
      </c>
      <c r="C786" s="28"/>
      <c r="D786" s="28"/>
      <c r="E786" s="23"/>
      <c r="F786" s="23"/>
    </row>
    <row r="787" spans="1:6" s="22" customFormat="1" x14ac:dyDescent="0.25">
      <c r="A787" s="23" t="s">
        <v>1227</v>
      </c>
      <c r="B787" s="23" t="s">
        <v>1228</v>
      </c>
      <c r="C787" s="28">
        <v>5000</v>
      </c>
      <c r="D787" s="28" t="s">
        <v>35</v>
      </c>
      <c r="E787" s="24"/>
      <c r="F787" s="23" t="str">
        <f>IF(ISBLANK(E787),"", PRODUCT(C787,E787))</f>
        <v/>
      </c>
    </row>
    <row r="788" spans="1:6" s="22" customFormat="1" x14ac:dyDescent="0.25">
      <c r="A788" s="23" t="s">
        <v>1229</v>
      </c>
      <c r="B788" s="23" t="s">
        <v>37</v>
      </c>
      <c r="C788" s="28"/>
      <c r="D788" s="28"/>
      <c r="E788" s="23"/>
      <c r="F788" s="23"/>
    </row>
    <row r="789" spans="1:6" s="22" customFormat="1" x14ac:dyDescent="0.25">
      <c r="A789" s="23" t="s">
        <v>1230</v>
      </c>
      <c r="B789" s="23" t="s">
        <v>529</v>
      </c>
      <c r="C789" s="28"/>
      <c r="D789" s="28"/>
      <c r="E789" s="23"/>
      <c r="F789" s="23"/>
    </row>
    <row r="790" spans="1:6" s="22" customFormat="1" x14ac:dyDescent="0.25">
      <c r="A790" s="23" t="s">
        <v>1231</v>
      </c>
      <c r="B790" s="23" t="s">
        <v>1232</v>
      </c>
      <c r="C790" s="28">
        <v>200</v>
      </c>
      <c r="D790" s="28" t="s">
        <v>35</v>
      </c>
      <c r="E790" s="24"/>
      <c r="F790" s="23" t="str">
        <f>IF(ISBLANK(E790),"", PRODUCT(C790,E790))</f>
        <v/>
      </c>
    </row>
    <row r="791" spans="1:6" s="22" customFormat="1" x14ac:dyDescent="0.25">
      <c r="A791" s="23" t="s">
        <v>1233</v>
      </c>
      <c r="B791" s="23" t="s">
        <v>1234</v>
      </c>
      <c r="C791" s="28"/>
      <c r="D791" s="28"/>
      <c r="E791" s="23"/>
      <c r="F791" s="23"/>
    </row>
    <row r="792" spans="1:6" s="22" customFormat="1" x14ac:dyDescent="0.25">
      <c r="A792" s="23" t="s">
        <v>1235</v>
      </c>
      <c r="B792" s="23" t="s">
        <v>1236</v>
      </c>
      <c r="C792" s="28"/>
      <c r="D792" s="28"/>
      <c r="E792" s="23"/>
      <c r="F792" s="23"/>
    </row>
    <row r="793" spans="1:6" s="22" customFormat="1" x14ac:dyDescent="0.25">
      <c r="A793" s="23" t="s">
        <v>1237</v>
      </c>
      <c r="B793" s="23" t="s">
        <v>1238</v>
      </c>
      <c r="C793" s="28">
        <v>100</v>
      </c>
      <c r="D793" s="28" t="s">
        <v>35</v>
      </c>
      <c r="E793" s="24"/>
      <c r="F793" s="23" t="str">
        <f>IF(ISBLANK(E793),"", PRODUCT(C793,E793))</f>
        <v/>
      </c>
    </row>
    <row r="794" spans="1:6" s="22" customFormat="1" x14ac:dyDescent="0.25">
      <c r="A794" s="23" t="s">
        <v>1239</v>
      </c>
      <c r="B794" s="23" t="s">
        <v>1240</v>
      </c>
      <c r="C794" s="28"/>
      <c r="D794" s="28"/>
      <c r="E794" s="23"/>
      <c r="F794" s="23"/>
    </row>
    <row r="795" spans="1:6" s="22" customFormat="1" x14ac:dyDescent="0.25">
      <c r="A795" s="23" t="s">
        <v>1241</v>
      </c>
      <c r="B795" s="23" t="s">
        <v>686</v>
      </c>
      <c r="C795" s="28"/>
      <c r="D795" s="28"/>
      <c r="E795" s="23"/>
      <c r="F795" s="23"/>
    </row>
    <row r="796" spans="1:6" s="22" customFormat="1" x14ac:dyDescent="0.25">
      <c r="A796" s="23" t="s">
        <v>1242</v>
      </c>
      <c r="B796" s="23" t="s">
        <v>1243</v>
      </c>
      <c r="C796" s="28">
        <v>200</v>
      </c>
      <c r="D796" s="28" t="s">
        <v>35</v>
      </c>
      <c r="E796" s="24"/>
      <c r="F796" s="23" t="str">
        <f>IF(ISBLANK(E796),"", PRODUCT(C796,E796))</f>
        <v/>
      </c>
    </row>
    <row r="797" spans="1:6" s="22" customFormat="1" x14ac:dyDescent="0.25">
      <c r="A797" s="23" t="s">
        <v>1244</v>
      </c>
      <c r="B797" s="23" t="s">
        <v>1245</v>
      </c>
      <c r="C797" s="28"/>
      <c r="D797" s="28"/>
      <c r="E797" s="23"/>
      <c r="F797" s="23"/>
    </row>
    <row r="798" spans="1:6" s="22" customFormat="1" x14ac:dyDescent="0.25">
      <c r="A798" s="23" t="s">
        <v>1246</v>
      </c>
      <c r="B798" s="23" t="s">
        <v>686</v>
      </c>
      <c r="C798" s="28"/>
      <c r="D798" s="28"/>
      <c r="E798" s="23"/>
      <c r="F798" s="23"/>
    </row>
    <row r="799" spans="1:6" s="22" customFormat="1" x14ac:dyDescent="0.25">
      <c r="A799" s="23" t="s">
        <v>1247</v>
      </c>
      <c r="B799" s="23" t="s">
        <v>1248</v>
      </c>
      <c r="C799" s="28">
        <v>60</v>
      </c>
      <c r="D799" s="28" t="s">
        <v>35</v>
      </c>
      <c r="E799" s="24"/>
      <c r="F799" s="23" t="str">
        <f>IF(ISBLANK(E799),"", PRODUCT(C799,E799))</f>
        <v/>
      </c>
    </row>
    <row r="800" spans="1:6" s="22" customFormat="1" x14ac:dyDescent="0.25">
      <c r="A800" s="23" t="s">
        <v>1249</v>
      </c>
      <c r="B800" s="23" t="s">
        <v>1250</v>
      </c>
      <c r="C800" s="28"/>
      <c r="D800" s="28"/>
      <c r="E800" s="23"/>
      <c r="F800" s="23"/>
    </row>
    <row r="801" spans="1:6" s="22" customFormat="1" x14ac:dyDescent="0.25">
      <c r="A801" s="23" t="s">
        <v>1251</v>
      </c>
      <c r="B801" s="23" t="s">
        <v>686</v>
      </c>
      <c r="C801" s="28"/>
      <c r="D801" s="28"/>
      <c r="E801" s="23"/>
      <c r="F801" s="23"/>
    </row>
    <row r="802" spans="1:6" s="22" customFormat="1" x14ac:dyDescent="0.25">
      <c r="A802" s="23" t="s">
        <v>1252</v>
      </c>
      <c r="B802" s="23" t="s">
        <v>1253</v>
      </c>
      <c r="C802" s="28">
        <v>14</v>
      </c>
      <c r="D802" s="28" t="s">
        <v>35</v>
      </c>
      <c r="E802" s="24"/>
      <c r="F802" s="23" t="str">
        <f>IF(ISBLANK(E802),"", PRODUCT(C802,E802))</f>
        <v/>
      </c>
    </row>
    <row r="803" spans="1:6" s="22" customFormat="1" x14ac:dyDescent="0.25">
      <c r="A803" s="23" t="s">
        <v>1254</v>
      </c>
      <c r="B803" s="23" t="s">
        <v>1255</v>
      </c>
      <c r="C803" s="28"/>
      <c r="D803" s="28"/>
      <c r="E803" s="23"/>
      <c r="F803" s="23"/>
    </row>
    <row r="804" spans="1:6" s="22" customFormat="1" x14ac:dyDescent="0.25">
      <c r="A804" s="23" t="s">
        <v>1256</v>
      </c>
      <c r="B804" s="23" t="s">
        <v>686</v>
      </c>
      <c r="C804" s="28"/>
      <c r="D804" s="28"/>
      <c r="E804" s="23"/>
      <c r="F804" s="23"/>
    </row>
    <row r="805" spans="1:6" s="22" customFormat="1" x14ac:dyDescent="0.25">
      <c r="A805" s="23" t="s">
        <v>1257</v>
      </c>
      <c r="B805" s="23" t="s">
        <v>1258</v>
      </c>
      <c r="C805" s="28">
        <v>20</v>
      </c>
      <c r="D805" s="28" t="s">
        <v>35</v>
      </c>
      <c r="E805" s="24"/>
      <c r="F805" s="23" t="str">
        <f>IF(ISBLANK(E805),"", PRODUCT(C805,E805))</f>
        <v/>
      </c>
    </row>
    <row r="806" spans="1:6" s="22" customFormat="1" x14ac:dyDescent="0.25">
      <c r="A806" s="23" t="s">
        <v>1259</v>
      </c>
      <c r="B806" s="23" t="s">
        <v>1260</v>
      </c>
      <c r="C806" s="28"/>
      <c r="D806" s="28"/>
      <c r="E806" s="23"/>
      <c r="F806" s="23"/>
    </row>
    <row r="807" spans="1:6" s="22" customFormat="1" x14ac:dyDescent="0.25">
      <c r="A807" s="23" t="s">
        <v>1261</v>
      </c>
      <c r="B807" s="23" t="s">
        <v>529</v>
      </c>
      <c r="C807" s="28"/>
      <c r="D807" s="28"/>
      <c r="E807" s="23"/>
      <c r="F807" s="23"/>
    </row>
    <row r="808" spans="1:6" s="22" customFormat="1" x14ac:dyDescent="0.25">
      <c r="A808" s="23" t="s">
        <v>1262</v>
      </c>
      <c r="B808" s="23" t="s">
        <v>1263</v>
      </c>
      <c r="C808" s="28">
        <v>50</v>
      </c>
      <c r="D808" s="28" t="s">
        <v>35</v>
      </c>
      <c r="E808" s="24"/>
      <c r="F808" s="23" t="str">
        <f>IF(ISBLANK(E808),"", PRODUCT(C808,E808))</f>
        <v/>
      </c>
    </row>
    <row r="809" spans="1:6" s="22" customFormat="1" x14ac:dyDescent="0.25">
      <c r="A809" s="23" t="s">
        <v>1264</v>
      </c>
      <c r="B809" s="23" t="s">
        <v>1265</v>
      </c>
      <c r="C809" s="28"/>
      <c r="D809" s="28"/>
      <c r="E809" s="23"/>
      <c r="F809" s="23"/>
    </row>
    <row r="810" spans="1:6" s="22" customFormat="1" x14ac:dyDescent="0.25">
      <c r="A810" s="23" t="s">
        <v>1266</v>
      </c>
      <c r="B810" s="23" t="s">
        <v>69</v>
      </c>
      <c r="C810" s="28"/>
      <c r="D810" s="28"/>
      <c r="E810" s="23"/>
      <c r="F810" s="23"/>
    </row>
    <row r="811" spans="1:6" s="22" customFormat="1" x14ac:dyDescent="0.25">
      <c r="A811" s="23" t="s">
        <v>1267</v>
      </c>
      <c r="B811" s="23" t="s">
        <v>1268</v>
      </c>
      <c r="C811" s="28">
        <v>6000</v>
      </c>
      <c r="D811" s="28" t="s">
        <v>35</v>
      </c>
      <c r="E811" s="24"/>
      <c r="F811" s="23" t="str">
        <f>IF(ISBLANK(E811),"", PRODUCT(C811,E811))</f>
        <v/>
      </c>
    </row>
    <row r="812" spans="1:6" s="22" customFormat="1" x14ac:dyDescent="0.25">
      <c r="A812" s="23" t="s">
        <v>1269</v>
      </c>
      <c r="B812" s="23" t="s">
        <v>1270</v>
      </c>
      <c r="C812" s="28"/>
      <c r="D812" s="28"/>
      <c r="E812" s="23"/>
      <c r="F812" s="23"/>
    </row>
    <row r="813" spans="1:6" s="22" customFormat="1" x14ac:dyDescent="0.25">
      <c r="A813" s="23" t="s">
        <v>1271</v>
      </c>
      <c r="B813" s="23" t="s">
        <v>529</v>
      </c>
      <c r="C813" s="28"/>
      <c r="D813" s="28"/>
      <c r="E813" s="23"/>
      <c r="F813" s="23"/>
    </row>
    <row r="814" spans="1:6" s="22" customFormat="1" x14ac:dyDescent="0.25">
      <c r="A814" s="23" t="s">
        <v>1272</v>
      </c>
      <c r="B814" s="23" t="s">
        <v>1273</v>
      </c>
      <c r="C814" s="28">
        <v>6000</v>
      </c>
      <c r="D814" s="28" t="s">
        <v>35</v>
      </c>
      <c r="E814" s="24"/>
      <c r="F814" s="23" t="str">
        <f>IF(ISBLANK(E814),"", PRODUCT(C814,E814))</f>
        <v/>
      </c>
    </row>
    <row r="815" spans="1:6" s="22" customFormat="1" x14ac:dyDescent="0.25">
      <c r="A815" s="23" t="s">
        <v>1274</v>
      </c>
      <c r="B815" s="23" t="s">
        <v>1275</v>
      </c>
      <c r="C815" s="28"/>
      <c r="D815" s="28"/>
      <c r="E815" s="23"/>
      <c r="F815" s="23"/>
    </row>
    <row r="816" spans="1:6" s="22" customFormat="1" x14ac:dyDescent="0.25">
      <c r="A816" s="23" t="s">
        <v>1276</v>
      </c>
      <c r="B816" s="23" t="s">
        <v>1277</v>
      </c>
      <c r="C816" s="28"/>
      <c r="D816" s="28"/>
      <c r="E816" s="23"/>
      <c r="F816" s="23"/>
    </row>
    <row r="817" spans="1:6" s="22" customFormat="1" x14ac:dyDescent="0.25">
      <c r="A817" s="23" t="s">
        <v>1278</v>
      </c>
      <c r="B817" s="23" t="s">
        <v>1279</v>
      </c>
      <c r="C817" s="28">
        <v>18000</v>
      </c>
      <c r="D817" s="28" t="s">
        <v>35</v>
      </c>
      <c r="E817" s="24"/>
      <c r="F817" s="23" t="str">
        <f>IF(ISBLANK(E817),"", PRODUCT(C817,E817))</f>
        <v/>
      </c>
    </row>
    <row r="818" spans="1:6" s="22" customFormat="1" x14ac:dyDescent="0.25">
      <c r="A818" s="23" t="s">
        <v>1280</v>
      </c>
      <c r="B818" s="23" t="s">
        <v>1281</v>
      </c>
      <c r="C818" s="28"/>
      <c r="D818" s="28"/>
      <c r="E818" s="23"/>
      <c r="F818" s="23"/>
    </row>
    <row r="819" spans="1:6" s="22" customFormat="1" x14ac:dyDescent="0.25">
      <c r="A819" s="23" t="s">
        <v>1282</v>
      </c>
      <c r="B819" s="23" t="s">
        <v>529</v>
      </c>
      <c r="C819" s="28"/>
      <c r="D819" s="28"/>
      <c r="E819" s="23"/>
      <c r="F819" s="23"/>
    </row>
    <row r="820" spans="1:6" s="22" customFormat="1" x14ac:dyDescent="0.25">
      <c r="A820" s="23" t="s">
        <v>1283</v>
      </c>
      <c r="B820" s="23" t="s">
        <v>1284</v>
      </c>
      <c r="C820" s="28">
        <v>4000</v>
      </c>
      <c r="D820" s="28" t="s">
        <v>35</v>
      </c>
      <c r="E820" s="24"/>
      <c r="F820" s="23" t="str">
        <f>IF(ISBLANK(E820),"", PRODUCT(C820,E820))</f>
        <v/>
      </c>
    </row>
    <row r="821" spans="1:6" s="22" customFormat="1" x14ac:dyDescent="0.25">
      <c r="A821" s="23" t="s">
        <v>1285</v>
      </c>
      <c r="B821" s="23" t="s">
        <v>1286</v>
      </c>
      <c r="C821" s="28"/>
      <c r="D821" s="28"/>
      <c r="E821" s="23"/>
      <c r="F821" s="23"/>
    </row>
    <row r="822" spans="1:6" s="22" customFormat="1" x14ac:dyDescent="0.25">
      <c r="A822" s="23" t="s">
        <v>1287</v>
      </c>
      <c r="B822" s="23" t="s">
        <v>529</v>
      </c>
      <c r="C822" s="28"/>
      <c r="D822" s="28"/>
      <c r="E822" s="23"/>
      <c r="F822" s="23"/>
    </row>
    <row r="823" spans="1:6" s="22" customFormat="1" x14ac:dyDescent="0.25">
      <c r="A823" s="23" t="s">
        <v>1288</v>
      </c>
      <c r="B823" s="23" t="s">
        <v>1289</v>
      </c>
      <c r="C823" s="28">
        <v>15000</v>
      </c>
      <c r="D823" s="28" t="s">
        <v>35</v>
      </c>
      <c r="E823" s="24"/>
      <c r="F823" s="23" t="str">
        <f>IF(ISBLANK(E823),"", PRODUCT(C823,E823))</f>
        <v/>
      </c>
    </row>
    <row r="824" spans="1:6" s="22" customFormat="1" x14ac:dyDescent="0.25">
      <c r="A824" s="23" t="s">
        <v>1290</v>
      </c>
      <c r="B824" s="23" t="s">
        <v>1291</v>
      </c>
      <c r="C824" s="28"/>
      <c r="D824" s="28"/>
      <c r="E824" s="23"/>
      <c r="F824" s="23"/>
    </row>
    <row r="825" spans="1:6" s="22" customFormat="1" x14ac:dyDescent="0.25">
      <c r="A825" s="23" t="s">
        <v>1292</v>
      </c>
      <c r="B825" s="23" t="s">
        <v>1277</v>
      </c>
      <c r="C825" s="28"/>
      <c r="D825" s="28"/>
      <c r="E825" s="23"/>
      <c r="F825" s="23"/>
    </row>
    <row r="826" spans="1:6" s="22" customFormat="1" x14ac:dyDescent="0.25">
      <c r="A826" s="23" t="s">
        <v>1293</v>
      </c>
      <c r="B826" s="23" t="s">
        <v>1294</v>
      </c>
      <c r="C826" s="28">
        <v>1500</v>
      </c>
      <c r="D826" s="28" t="s">
        <v>35</v>
      </c>
      <c r="E826" s="24"/>
      <c r="F826" s="23" t="str">
        <f>IF(ISBLANK(E826),"", PRODUCT(C826,E826))</f>
        <v/>
      </c>
    </row>
    <row r="827" spans="1:6" s="22" customFormat="1" x14ac:dyDescent="0.25">
      <c r="A827" s="23" t="s">
        <v>1295</v>
      </c>
      <c r="B827" s="23" t="s">
        <v>37</v>
      </c>
      <c r="C827" s="28"/>
      <c r="D827" s="28"/>
      <c r="E827" s="23"/>
      <c r="F827" s="23"/>
    </row>
    <row r="828" spans="1:6" s="22" customFormat="1" x14ac:dyDescent="0.25">
      <c r="A828" s="23" t="s">
        <v>1296</v>
      </c>
      <c r="B828" s="23" t="s">
        <v>1297</v>
      </c>
      <c r="C828" s="28"/>
      <c r="D828" s="28"/>
      <c r="E828" s="23"/>
      <c r="F828" s="23"/>
    </row>
    <row r="829" spans="1:6" s="22" customFormat="1" x14ac:dyDescent="0.25">
      <c r="A829" s="23" t="s">
        <v>1298</v>
      </c>
      <c r="B829" s="23" t="s">
        <v>1299</v>
      </c>
      <c r="C829" s="28">
        <v>19550</v>
      </c>
      <c r="D829" s="28" t="s">
        <v>35</v>
      </c>
      <c r="E829" s="24"/>
      <c r="F829" s="23" t="str">
        <f>IF(ISBLANK(E829),"", PRODUCT(C829,E829))</f>
        <v/>
      </c>
    </row>
    <row r="830" spans="1:6" s="22" customFormat="1" x14ac:dyDescent="0.25">
      <c r="A830" s="23" t="s">
        <v>1300</v>
      </c>
      <c r="B830" s="23" t="s">
        <v>37</v>
      </c>
      <c r="C830" s="28"/>
      <c r="D830" s="28"/>
      <c r="E830" s="23"/>
      <c r="F830" s="23"/>
    </row>
    <row r="831" spans="1:6" s="22" customFormat="1" x14ac:dyDescent="0.25">
      <c r="A831" s="23" t="s">
        <v>1301</v>
      </c>
      <c r="B831" s="23" t="s">
        <v>379</v>
      </c>
      <c r="C831" s="28"/>
      <c r="D831" s="28"/>
      <c r="E831" s="23"/>
      <c r="F831" s="23"/>
    </row>
    <row r="832" spans="1:6" s="22" customFormat="1" x14ac:dyDescent="0.25">
      <c r="A832" s="23" t="s">
        <v>1302</v>
      </c>
      <c r="B832" s="23" t="s">
        <v>1303</v>
      </c>
      <c r="C832" s="28">
        <v>25000</v>
      </c>
      <c r="D832" s="28" t="s">
        <v>35</v>
      </c>
      <c r="E832" s="24"/>
      <c r="F832" s="23" t="str">
        <f>IF(ISBLANK(E832),"", PRODUCT(C832,E832))</f>
        <v/>
      </c>
    </row>
    <row r="833" spans="1:6" s="22" customFormat="1" x14ac:dyDescent="0.25">
      <c r="A833" s="23" t="s">
        <v>1304</v>
      </c>
      <c r="B833" s="23" t="s">
        <v>1305</v>
      </c>
      <c r="C833" s="28"/>
      <c r="D833" s="28"/>
      <c r="E833" s="23"/>
      <c r="F833" s="23"/>
    </row>
    <row r="834" spans="1:6" s="22" customFormat="1" x14ac:dyDescent="0.25">
      <c r="A834" s="23" t="s">
        <v>1306</v>
      </c>
      <c r="B834" s="23" t="s">
        <v>1307</v>
      </c>
      <c r="C834" s="28"/>
      <c r="D834" s="28"/>
      <c r="E834" s="23"/>
      <c r="F834" s="23"/>
    </row>
    <row r="835" spans="1:6" s="22" customFormat="1" x14ac:dyDescent="0.25">
      <c r="A835" s="23" t="s">
        <v>1308</v>
      </c>
      <c r="B835" s="23" t="s">
        <v>1309</v>
      </c>
      <c r="C835" s="28">
        <v>1500</v>
      </c>
      <c r="D835" s="28" t="s">
        <v>35</v>
      </c>
      <c r="E835" s="24"/>
      <c r="F835" s="23" t="str">
        <f>IF(ISBLANK(E835),"", PRODUCT(C835,E835))</f>
        <v/>
      </c>
    </row>
    <row r="836" spans="1:6" s="22" customFormat="1" x14ac:dyDescent="0.25">
      <c r="A836" s="23" t="s">
        <v>1310</v>
      </c>
      <c r="B836" s="23" t="s">
        <v>1311</v>
      </c>
      <c r="C836" s="28"/>
      <c r="D836" s="28"/>
      <c r="E836" s="23"/>
      <c r="F836" s="23"/>
    </row>
    <row r="837" spans="1:6" s="22" customFormat="1" x14ac:dyDescent="0.25">
      <c r="A837" s="23" t="s">
        <v>1312</v>
      </c>
      <c r="B837" s="23" t="s">
        <v>1307</v>
      </c>
      <c r="C837" s="28"/>
      <c r="D837" s="28"/>
      <c r="E837" s="23"/>
      <c r="F837" s="23"/>
    </row>
    <row r="838" spans="1:6" s="22" customFormat="1" x14ac:dyDescent="0.25">
      <c r="A838" s="23" t="s">
        <v>1313</v>
      </c>
      <c r="B838" s="23" t="s">
        <v>1314</v>
      </c>
      <c r="C838" s="28">
        <v>11000</v>
      </c>
      <c r="D838" s="28" t="s">
        <v>35</v>
      </c>
      <c r="E838" s="24"/>
      <c r="F838" s="23" t="str">
        <f>IF(ISBLANK(E838),"", PRODUCT(C838,E838))</f>
        <v/>
      </c>
    </row>
    <row r="839" spans="1:6" s="22" customFormat="1" x14ac:dyDescent="0.25">
      <c r="A839" s="23" t="s">
        <v>1315</v>
      </c>
      <c r="B839" s="23" t="s">
        <v>37</v>
      </c>
      <c r="C839" s="28"/>
      <c r="D839" s="28"/>
      <c r="E839" s="23"/>
      <c r="F839" s="23"/>
    </row>
    <row r="840" spans="1:6" s="22" customFormat="1" ht="30" x14ac:dyDescent="0.25">
      <c r="A840" s="23" t="s">
        <v>1316</v>
      </c>
      <c r="B840" s="23" t="s">
        <v>1317</v>
      </c>
      <c r="C840" s="28"/>
      <c r="D840" s="28"/>
      <c r="E840" s="23"/>
      <c r="F840" s="23"/>
    </row>
    <row r="841" spans="1:6" s="22" customFormat="1" x14ac:dyDescent="0.25">
      <c r="A841" s="23" t="s">
        <v>1318</v>
      </c>
      <c r="B841" s="23" t="s">
        <v>1319</v>
      </c>
      <c r="C841" s="28">
        <v>16500</v>
      </c>
      <c r="D841" s="28" t="s">
        <v>35</v>
      </c>
      <c r="E841" s="24"/>
      <c r="F841" s="23" t="str">
        <f>IF(ISBLANK(E841),"", PRODUCT(C841,E841))</f>
        <v/>
      </c>
    </row>
    <row r="842" spans="1:6" s="22" customFormat="1" x14ac:dyDescent="0.25">
      <c r="A842" s="23" t="s">
        <v>1320</v>
      </c>
      <c r="B842" s="23" t="s">
        <v>37</v>
      </c>
      <c r="C842" s="28"/>
      <c r="D842" s="28"/>
      <c r="E842" s="23"/>
      <c r="F842" s="23"/>
    </row>
    <row r="843" spans="1:6" s="22" customFormat="1" x14ac:dyDescent="0.25">
      <c r="A843" s="23" t="s">
        <v>1321</v>
      </c>
      <c r="B843" s="23" t="s">
        <v>121</v>
      </c>
      <c r="C843" s="28"/>
      <c r="D843" s="28"/>
      <c r="E843" s="23"/>
      <c r="F843" s="23"/>
    </row>
    <row r="844" spans="1:6" s="22" customFormat="1" x14ac:dyDescent="0.25">
      <c r="A844" s="23" t="s">
        <v>1322</v>
      </c>
      <c r="B844" s="23" t="s">
        <v>1323</v>
      </c>
      <c r="C844" s="28">
        <v>5000</v>
      </c>
      <c r="D844" s="28" t="s">
        <v>35</v>
      </c>
      <c r="E844" s="24"/>
      <c r="F844" s="23" t="str">
        <f>IF(ISBLANK(E844),"", PRODUCT(C844,E844))</f>
        <v/>
      </c>
    </row>
    <row r="845" spans="1:6" s="22" customFormat="1" x14ac:dyDescent="0.25">
      <c r="A845" s="23" t="s">
        <v>1324</v>
      </c>
      <c r="B845" s="23" t="s">
        <v>1325</v>
      </c>
      <c r="C845" s="28"/>
      <c r="D845" s="28"/>
      <c r="E845" s="23"/>
      <c r="F845" s="23"/>
    </row>
    <row r="846" spans="1:6" s="22" customFormat="1" x14ac:dyDescent="0.25">
      <c r="A846" s="23" t="s">
        <v>1326</v>
      </c>
      <c r="B846" s="23" t="s">
        <v>1327</v>
      </c>
      <c r="C846" s="28"/>
      <c r="D846" s="28"/>
      <c r="E846" s="23"/>
      <c r="F846" s="23"/>
    </row>
    <row r="847" spans="1:6" s="22" customFormat="1" ht="30" x14ac:dyDescent="0.25">
      <c r="A847" s="23" t="s">
        <v>1328</v>
      </c>
      <c r="B847" s="23" t="s">
        <v>1329</v>
      </c>
      <c r="C847" s="28">
        <v>6</v>
      </c>
      <c r="D847" s="28" t="s">
        <v>35</v>
      </c>
      <c r="E847" s="24"/>
      <c r="F847" s="23" t="str">
        <f>IF(ISBLANK(E847),"", PRODUCT(C847,E847))</f>
        <v/>
      </c>
    </row>
    <row r="848" spans="1:6" s="22" customFormat="1" x14ac:dyDescent="0.25">
      <c r="A848" s="23" t="s">
        <v>1330</v>
      </c>
      <c r="B848" s="23" t="s">
        <v>1331</v>
      </c>
      <c r="C848" s="28"/>
      <c r="D848" s="28"/>
      <c r="E848" s="23"/>
      <c r="F848" s="23"/>
    </row>
    <row r="849" spans="1:6" s="22" customFormat="1" x14ac:dyDescent="0.25">
      <c r="A849" s="23" t="s">
        <v>1332</v>
      </c>
      <c r="B849" s="23" t="s">
        <v>1333</v>
      </c>
      <c r="C849" s="28"/>
      <c r="D849" s="28"/>
      <c r="E849" s="23"/>
      <c r="F849" s="23"/>
    </row>
    <row r="850" spans="1:6" s="22" customFormat="1" x14ac:dyDescent="0.25">
      <c r="A850" s="23" t="s">
        <v>1334</v>
      </c>
      <c r="B850" s="23" t="s">
        <v>1335</v>
      </c>
      <c r="C850" s="28">
        <v>2</v>
      </c>
      <c r="D850" s="28" t="s">
        <v>35</v>
      </c>
      <c r="E850" s="24"/>
      <c r="F850" s="23" t="str">
        <f>IF(ISBLANK(E850),"", PRODUCT(C850,E850))</f>
        <v/>
      </c>
    </row>
    <row r="851" spans="1:6" s="22" customFormat="1" x14ac:dyDescent="0.25">
      <c r="A851" s="23" t="s">
        <v>1336</v>
      </c>
      <c r="B851" s="23" t="s">
        <v>597</v>
      </c>
      <c r="C851" s="28"/>
      <c r="D851" s="28"/>
      <c r="E851" s="23"/>
      <c r="F851" s="23"/>
    </row>
    <row r="852" spans="1:6" s="22" customFormat="1" x14ac:dyDescent="0.25">
      <c r="A852" s="23" t="s">
        <v>1337</v>
      </c>
      <c r="B852" s="23" t="s">
        <v>1338</v>
      </c>
      <c r="C852" s="28"/>
      <c r="D852" s="28"/>
      <c r="E852" s="23"/>
      <c r="F852" s="23"/>
    </row>
    <row r="853" spans="1:6" s="22" customFormat="1" x14ac:dyDescent="0.25">
      <c r="A853" s="23" t="s">
        <v>1339</v>
      </c>
      <c r="B853" s="23" t="s">
        <v>1340</v>
      </c>
      <c r="C853" s="28">
        <v>1000</v>
      </c>
      <c r="D853" s="28" t="s">
        <v>35</v>
      </c>
      <c r="E853" s="24"/>
      <c r="F853" s="23" t="str">
        <f>IF(ISBLANK(E853),"", PRODUCT(C853,E853))</f>
        <v/>
      </c>
    </row>
    <row r="854" spans="1:6" s="22" customFormat="1" x14ac:dyDescent="0.25">
      <c r="A854" s="23" t="s">
        <v>1341</v>
      </c>
      <c r="B854" s="23" t="s">
        <v>597</v>
      </c>
      <c r="C854" s="28"/>
      <c r="D854" s="28"/>
      <c r="E854" s="23"/>
      <c r="F854" s="23"/>
    </row>
    <row r="855" spans="1:6" s="22" customFormat="1" x14ac:dyDescent="0.25">
      <c r="A855" s="23" t="s">
        <v>1342</v>
      </c>
      <c r="B855" s="23" t="s">
        <v>1343</v>
      </c>
      <c r="C855" s="28"/>
      <c r="D855" s="28"/>
      <c r="E855" s="23"/>
      <c r="F855" s="23"/>
    </row>
    <row r="856" spans="1:6" s="22" customFormat="1" x14ac:dyDescent="0.25">
      <c r="A856" s="23" t="s">
        <v>1344</v>
      </c>
      <c r="B856" s="23" t="s">
        <v>1345</v>
      </c>
      <c r="C856" s="28">
        <v>500</v>
      </c>
      <c r="D856" s="28" t="s">
        <v>35</v>
      </c>
      <c r="E856" s="24"/>
      <c r="F856" s="23" t="str">
        <f>IF(ISBLANK(E856),"", PRODUCT(C856,E856))</f>
        <v/>
      </c>
    </row>
    <row r="857" spans="1:6" s="22" customFormat="1" x14ac:dyDescent="0.25">
      <c r="A857" s="23" t="s">
        <v>1346</v>
      </c>
      <c r="B857" s="23" t="s">
        <v>1347</v>
      </c>
      <c r="C857" s="28"/>
      <c r="D857" s="28"/>
      <c r="E857" s="23"/>
      <c r="F857" s="23"/>
    </row>
    <row r="858" spans="1:6" s="22" customFormat="1" x14ac:dyDescent="0.25">
      <c r="A858" s="23" t="s">
        <v>1348</v>
      </c>
      <c r="B858" s="23" t="s">
        <v>1349</v>
      </c>
      <c r="C858" s="28"/>
      <c r="D858" s="28"/>
      <c r="E858" s="23"/>
      <c r="F858" s="23"/>
    </row>
    <row r="859" spans="1:6" s="22" customFormat="1" x14ac:dyDescent="0.25">
      <c r="A859" s="23" t="s">
        <v>1350</v>
      </c>
      <c r="B859" s="23" t="s">
        <v>1351</v>
      </c>
      <c r="C859" s="28">
        <v>20</v>
      </c>
      <c r="D859" s="28" t="s">
        <v>35</v>
      </c>
      <c r="E859" s="24"/>
      <c r="F859" s="23" t="str">
        <f>IF(ISBLANK(E859),"", PRODUCT(C859,E859))</f>
        <v/>
      </c>
    </row>
    <row r="860" spans="1:6" s="22" customFormat="1" x14ac:dyDescent="0.25">
      <c r="A860" s="23" t="s">
        <v>1352</v>
      </c>
      <c r="B860" s="23" t="s">
        <v>1353</v>
      </c>
      <c r="C860" s="28"/>
      <c r="D860" s="28"/>
      <c r="E860" s="23"/>
      <c r="F860" s="23"/>
    </row>
    <row r="861" spans="1:6" s="22" customFormat="1" x14ac:dyDescent="0.25">
      <c r="A861" s="23" t="s">
        <v>1354</v>
      </c>
      <c r="B861" s="23" t="s">
        <v>1355</v>
      </c>
      <c r="C861" s="28"/>
      <c r="D861" s="28"/>
      <c r="E861" s="23"/>
      <c r="F861" s="23"/>
    </row>
    <row r="862" spans="1:6" s="22" customFormat="1" x14ac:dyDescent="0.25">
      <c r="A862" s="23" t="s">
        <v>1356</v>
      </c>
      <c r="B862" s="23" t="s">
        <v>1357</v>
      </c>
      <c r="C862" s="28">
        <v>5</v>
      </c>
      <c r="D862" s="28" t="s">
        <v>35</v>
      </c>
      <c r="E862" s="24"/>
      <c r="F862" s="23" t="str">
        <f>IF(ISBLANK(E862),"", PRODUCT(C862,E862))</f>
        <v/>
      </c>
    </row>
    <row r="863" spans="1:6" s="22" customFormat="1" x14ac:dyDescent="0.25">
      <c r="A863" s="23" t="s">
        <v>1358</v>
      </c>
      <c r="B863" s="23" t="s">
        <v>1359</v>
      </c>
      <c r="C863" s="28"/>
      <c r="D863" s="28"/>
      <c r="E863" s="23"/>
      <c r="F863" s="23"/>
    </row>
    <row r="864" spans="1:6" s="22" customFormat="1" ht="30" x14ac:dyDescent="0.25">
      <c r="A864" s="23" t="s">
        <v>1360</v>
      </c>
      <c r="B864" s="23" t="s">
        <v>1361</v>
      </c>
      <c r="C864" s="28"/>
      <c r="D864" s="28"/>
      <c r="E864" s="23"/>
      <c r="F864" s="23"/>
    </row>
    <row r="865" spans="1:6" s="22" customFormat="1" x14ac:dyDescent="0.25">
      <c r="A865" s="23" t="s">
        <v>1362</v>
      </c>
      <c r="B865" s="23" t="s">
        <v>1363</v>
      </c>
      <c r="C865" s="28">
        <v>100</v>
      </c>
      <c r="D865" s="28" t="s">
        <v>35</v>
      </c>
      <c r="E865" s="24"/>
      <c r="F865" s="23" t="str">
        <f>IF(ISBLANK(E865),"", PRODUCT(C865,E865))</f>
        <v/>
      </c>
    </row>
    <row r="866" spans="1:6" s="22" customFormat="1" x14ac:dyDescent="0.25">
      <c r="A866" s="23" t="s">
        <v>1364</v>
      </c>
      <c r="B866" s="23" t="s">
        <v>1365</v>
      </c>
      <c r="C866" s="28"/>
      <c r="D866" s="28"/>
      <c r="E866" s="23"/>
      <c r="F866" s="23"/>
    </row>
    <row r="867" spans="1:6" s="22" customFormat="1" ht="60" x14ac:dyDescent="0.25">
      <c r="A867" s="23" t="s">
        <v>1366</v>
      </c>
      <c r="B867" s="23" t="s">
        <v>1367</v>
      </c>
      <c r="C867" s="28"/>
      <c r="D867" s="28"/>
      <c r="E867" s="23"/>
      <c r="F867" s="23"/>
    </row>
    <row r="868" spans="1:6" s="22" customFormat="1" x14ac:dyDescent="0.25">
      <c r="A868" s="23" t="s">
        <v>1368</v>
      </c>
      <c r="B868" s="23" t="s">
        <v>1369</v>
      </c>
      <c r="C868" s="28">
        <v>15</v>
      </c>
      <c r="D868" s="28" t="s">
        <v>35</v>
      </c>
      <c r="E868" s="24"/>
      <c r="F868" s="23" t="str">
        <f>IF(ISBLANK(E868),"", PRODUCT(C868,E868))</f>
        <v/>
      </c>
    </row>
    <row r="869" spans="1:6" s="22" customFormat="1" x14ac:dyDescent="0.25">
      <c r="A869" s="23" t="s">
        <v>1370</v>
      </c>
      <c r="B869" s="23" t="s">
        <v>1371</v>
      </c>
      <c r="C869" s="28"/>
      <c r="D869" s="28"/>
      <c r="E869" s="23"/>
      <c r="F869" s="23"/>
    </row>
    <row r="870" spans="1:6" s="22" customFormat="1" x14ac:dyDescent="0.25">
      <c r="A870" s="23" t="s">
        <v>1372</v>
      </c>
      <c r="B870" s="23" t="s">
        <v>1209</v>
      </c>
      <c r="C870" s="28"/>
      <c r="D870" s="28"/>
      <c r="E870" s="23"/>
      <c r="F870" s="23"/>
    </row>
    <row r="871" spans="1:6" s="22" customFormat="1" x14ac:dyDescent="0.25">
      <c r="A871" s="23" t="s">
        <v>1373</v>
      </c>
      <c r="B871" s="23" t="s">
        <v>1374</v>
      </c>
      <c r="C871" s="28">
        <v>32000</v>
      </c>
      <c r="D871" s="28" t="s">
        <v>35</v>
      </c>
      <c r="E871" s="24"/>
      <c r="F871" s="23" t="str">
        <f>IF(ISBLANK(E871),"", PRODUCT(C871,E871))</f>
        <v/>
      </c>
    </row>
    <row r="872" spans="1:6" s="22" customFormat="1" x14ac:dyDescent="0.25">
      <c r="A872" s="23" t="s">
        <v>1375</v>
      </c>
      <c r="B872" s="23" t="s">
        <v>1376</v>
      </c>
      <c r="C872" s="28"/>
      <c r="D872" s="28"/>
      <c r="E872" s="23"/>
      <c r="F872" s="23"/>
    </row>
    <row r="873" spans="1:6" s="22" customFormat="1" x14ac:dyDescent="0.25">
      <c r="A873" s="23" t="s">
        <v>1377</v>
      </c>
      <c r="B873" s="23" t="s">
        <v>1378</v>
      </c>
      <c r="C873" s="28"/>
      <c r="D873" s="28"/>
      <c r="E873" s="23"/>
      <c r="F873" s="23"/>
    </row>
    <row r="874" spans="1:6" s="22" customFormat="1" x14ac:dyDescent="0.25">
      <c r="A874" s="23" t="s">
        <v>1379</v>
      </c>
      <c r="B874" s="23" t="s">
        <v>1380</v>
      </c>
      <c r="C874" s="28">
        <v>3</v>
      </c>
      <c r="D874" s="28" t="s">
        <v>35</v>
      </c>
      <c r="E874" s="24"/>
      <c r="F874" s="23" t="str">
        <f>IF(ISBLANK(E874),"", PRODUCT(C874,E874))</f>
        <v/>
      </c>
    </row>
    <row r="875" spans="1:6" s="22" customFormat="1" x14ac:dyDescent="0.25">
      <c r="A875" s="23" t="s">
        <v>1381</v>
      </c>
      <c r="B875" s="23" t="s">
        <v>597</v>
      </c>
      <c r="C875" s="28"/>
      <c r="D875" s="28"/>
      <c r="E875" s="23"/>
      <c r="F875" s="23"/>
    </row>
    <row r="876" spans="1:6" s="22" customFormat="1" x14ac:dyDescent="0.25">
      <c r="A876" s="23" t="s">
        <v>1382</v>
      </c>
      <c r="B876" s="23" t="s">
        <v>1383</v>
      </c>
      <c r="C876" s="28"/>
      <c r="D876" s="28"/>
      <c r="E876" s="23"/>
      <c r="F876" s="23"/>
    </row>
    <row r="877" spans="1:6" s="22" customFormat="1" x14ac:dyDescent="0.25">
      <c r="A877" s="23" t="s">
        <v>1384</v>
      </c>
      <c r="B877" s="23" t="s">
        <v>1385</v>
      </c>
      <c r="C877" s="28">
        <v>150</v>
      </c>
      <c r="D877" s="28" t="s">
        <v>35</v>
      </c>
      <c r="E877" s="24"/>
      <c r="F877" s="23" t="str">
        <f>IF(ISBLANK(E877),"", PRODUCT(C877,E877))</f>
        <v/>
      </c>
    </row>
    <row r="878" spans="1:6" s="22" customFormat="1" x14ac:dyDescent="0.25">
      <c r="A878" s="23" t="s">
        <v>1386</v>
      </c>
      <c r="B878" s="23" t="s">
        <v>37</v>
      </c>
      <c r="C878" s="28"/>
      <c r="D878" s="28"/>
      <c r="E878" s="23"/>
      <c r="F878" s="23"/>
    </row>
    <row r="879" spans="1:6" s="22" customFormat="1" x14ac:dyDescent="0.25">
      <c r="A879" s="23" t="s">
        <v>1387</v>
      </c>
      <c r="B879" s="23" t="s">
        <v>1388</v>
      </c>
      <c r="C879" s="28"/>
      <c r="D879" s="28"/>
      <c r="E879" s="23"/>
      <c r="F879" s="23"/>
    </row>
    <row r="880" spans="1:6" s="22" customFormat="1" x14ac:dyDescent="0.25">
      <c r="A880" s="23" t="s">
        <v>1389</v>
      </c>
      <c r="B880" s="23" t="s">
        <v>1390</v>
      </c>
      <c r="C880" s="28">
        <v>1500</v>
      </c>
      <c r="D880" s="28" t="s">
        <v>35</v>
      </c>
      <c r="E880" s="24"/>
      <c r="F880" s="23" t="str">
        <f>IF(ISBLANK(E880),"", PRODUCT(C880,E880))</f>
        <v/>
      </c>
    </row>
    <row r="881" spans="1:6" s="22" customFormat="1" x14ac:dyDescent="0.25">
      <c r="A881" s="23" t="s">
        <v>1391</v>
      </c>
      <c r="B881" s="23" t="s">
        <v>1392</v>
      </c>
      <c r="C881" s="28"/>
      <c r="D881" s="28"/>
      <c r="E881" s="23"/>
      <c r="F881" s="23"/>
    </row>
    <row r="882" spans="1:6" s="22" customFormat="1" x14ac:dyDescent="0.25">
      <c r="A882" s="23" t="s">
        <v>1393</v>
      </c>
      <c r="B882" s="23" t="s">
        <v>1394</v>
      </c>
      <c r="C882" s="28"/>
      <c r="D882" s="28"/>
      <c r="E882" s="23"/>
      <c r="F882" s="23"/>
    </row>
    <row r="883" spans="1:6" s="22" customFormat="1" x14ac:dyDescent="0.25">
      <c r="A883" s="23" t="s">
        <v>1395</v>
      </c>
      <c r="B883" s="23" t="s">
        <v>1396</v>
      </c>
      <c r="C883" s="28">
        <v>1</v>
      </c>
      <c r="D883" s="28" t="s">
        <v>35</v>
      </c>
      <c r="E883" s="24"/>
      <c r="F883" s="23" t="str">
        <f>IF(ISBLANK(E883),"", PRODUCT(C883,E883))</f>
        <v/>
      </c>
    </row>
    <row r="884" spans="1:6" s="22" customFormat="1" x14ac:dyDescent="0.25">
      <c r="A884" s="23" t="s">
        <v>1397</v>
      </c>
      <c r="B884" s="23" t="s">
        <v>1398</v>
      </c>
      <c r="C884" s="28"/>
      <c r="D884" s="28"/>
      <c r="E884" s="23"/>
      <c r="F884" s="23"/>
    </row>
    <row r="885" spans="1:6" s="22" customFormat="1" x14ac:dyDescent="0.25">
      <c r="A885" s="23" t="s">
        <v>1399</v>
      </c>
      <c r="B885" s="23" t="s">
        <v>1400</v>
      </c>
      <c r="C885" s="28"/>
      <c r="D885" s="28"/>
      <c r="E885" s="23"/>
      <c r="F885" s="23"/>
    </row>
    <row r="886" spans="1:6" s="22" customFormat="1" x14ac:dyDescent="0.25">
      <c r="A886" s="23" t="s">
        <v>1401</v>
      </c>
      <c r="B886" s="23" t="s">
        <v>1402</v>
      </c>
      <c r="C886" s="28">
        <v>1</v>
      </c>
      <c r="D886" s="28" t="s">
        <v>35</v>
      </c>
      <c r="E886" s="24"/>
      <c r="F886" s="23" t="str">
        <f>IF(ISBLANK(E886),"", PRODUCT(C886,E886))</f>
        <v/>
      </c>
    </row>
    <row r="887" spans="1:6" s="22" customFormat="1" x14ac:dyDescent="0.25">
      <c r="A887" s="23" t="s">
        <v>1403</v>
      </c>
      <c r="B887" s="23" t="s">
        <v>1404</v>
      </c>
      <c r="C887" s="28"/>
      <c r="D887" s="28"/>
      <c r="E887" s="23"/>
      <c r="F887" s="23"/>
    </row>
    <row r="888" spans="1:6" s="22" customFormat="1" x14ac:dyDescent="0.25">
      <c r="A888" s="23" t="s">
        <v>1405</v>
      </c>
      <c r="B888" s="23" t="s">
        <v>1400</v>
      </c>
      <c r="C888" s="28"/>
      <c r="D888" s="28"/>
      <c r="E888" s="23"/>
      <c r="F888" s="23"/>
    </row>
    <row r="889" spans="1:6" s="22" customFormat="1" x14ac:dyDescent="0.25">
      <c r="A889" s="23" t="s">
        <v>1406</v>
      </c>
      <c r="B889" s="23" t="s">
        <v>1407</v>
      </c>
      <c r="C889" s="28">
        <v>100</v>
      </c>
      <c r="D889" s="28" t="s">
        <v>35</v>
      </c>
      <c r="E889" s="24"/>
      <c r="F889" s="23" t="str">
        <f>IF(ISBLANK(E889),"", PRODUCT(C889,E889))</f>
        <v/>
      </c>
    </row>
    <row r="890" spans="1:6" s="22" customFormat="1" x14ac:dyDescent="0.25">
      <c r="A890" s="23" t="s">
        <v>1408</v>
      </c>
      <c r="B890" s="23" t="s">
        <v>1409</v>
      </c>
      <c r="C890" s="28"/>
      <c r="D890" s="28"/>
      <c r="E890" s="23"/>
      <c r="F890" s="23"/>
    </row>
    <row r="891" spans="1:6" s="22" customFormat="1" x14ac:dyDescent="0.25">
      <c r="A891" s="23" t="s">
        <v>1410</v>
      </c>
      <c r="B891" s="23" t="s">
        <v>686</v>
      </c>
      <c r="C891" s="28"/>
      <c r="D891" s="28"/>
      <c r="E891" s="23"/>
      <c r="F891" s="23"/>
    </row>
    <row r="892" spans="1:6" s="22" customFormat="1" ht="30" x14ac:dyDescent="0.25">
      <c r="A892" s="23" t="s">
        <v>1411</v>
      </c>
      <c r="B892" s="23" t="s">
        <v>1412</v>
      </c>
      <c r="C892" s="28">
        <v>12</v>
      </c>
      <c r="D892" s="28" t="s">
        <v>35</v>
      </c>
      <c r="E892" s="24"/>
      <c r="F892" s="23" t="str">
        <f>IF(ISBLANK(E892),"", PRODUCT(C892,E892))</f>
        <v/>
      </c>
    </row>
    <row r="893" spans="1:6" s="22" customFormat="1" x14ac:dyDescent="0.25">
      <c r="A893" s="23" t="s">
        <v>1413</v>
      </c>
      <c r="B893" s="23" t="s">
        <v>1414</v>
      </c>
      <c r="C893" s="28"/>
      <c r="D893" s="28"/>
      <c r="E893" s="23"/>
      <c r="F893" s="23"/>
    </row>
    <row r="894" spans="1:6" s="22" customFormat="1" x14ac:dyDescent="0.25">
      <c r="A894" s="23" t="s">
        <v>1415</v>
      </c>
      <c r="B894" s="23" t="s">
        <v>1416</v>
      </c>
      <c r="C894" s="28"/>
      <c r="D894" s="28"/>
      <c r="E894" s="23"/>
      <c r="F894" s="23"/>
    </row>
    <row r="895" spans="1:6" s="22" customFormat="1" x14ac:dyDescent="0.25">
      <c r="A895" s="23" t="s">
        <v>1417</v>
      </c>
      <c r="B895" s="23" t="s">
        <v>1418</v>
      </c>
      <c r="C895" s="28">
        <v>8</v>
      </c>
      <c r="D895" s="28" t="s">
        <v>35</v>
      </c>
      <c r="E895" s="24"/>
      <c r="F895" s="23" t="str">
        <f>IF(ISBLANK(E895),"", PRODUCT(C895,E895))</f>
        <v/>
      </c>
    </row>
    <row r="896" spans="1:6" s="22" customFormat="1" x14ac:dyDescent="0.25">
      <c r="A896" s="23" t="s">
        <v>1419</v>
      </c>
      <c r="B896" s="23" t="s">
        <v>1420</v>
      </c>
      <c r="C896" s="28"/>
      <c r="D896" s="28"/>
      <c r="E896" s="23"/>
      <c r="F896" s="23"/>
    </row>
    <row r="897" spans="1:6" s="22" customFormat="1" x14ac:dyDescent="0.25">
      <c r="A897" s="23" t="s">
        <v>1421</v>
      </c>
      <c r="B897" s="23" t="s">
        <v>1416</v>
      </c>
      <c r="C897" s="28"/>
      <c r="D897" s="28"/>
      <c r="E897" s="23"/>
      <c r="F897" s="23"/>
    </row>
    <row r="898" spans="1:6" s="22" customFormat="1" x14ac:dyDescent="0.25">
      <c r="A898" s="23" t="s">
        <v>1422</v>
      </c>
      <c r="B898" s="23" t="s">
        <v>1423</v>
      </c>
      <c r="C898" s="28">
        <v>1000</v>
      </c>
      <c r="D898" s="28" t="s">
        <v>35</v>
      </c>
      <c r="E898" s="24"/>
      <c r="F898" s="23" t="str">
        <f>IF(ISBLANK(E898),"", PRODUCT(C898,E898))</f>
        <v/>
      </c>
    </row>
    <row r="899" spans="1:6" s="22" customFormat="1" x14ac:dyDescent="0.25">
      <c r="A899" s="23" t="s">
        <v>1424</v>
      </c>
      <c r="B899" s="23" t="s">
        <v>1425</v>
      </c>
      <c r="C899" s="28"/>
      <c r="D899" s="28"/>
      <c r="E899" s="23"/>
      <c r="F899" s="23"/>
    </row>
    <row r="900" spans="1:6" s="22" customFormat="1" x14ac:dyDescent="0.25">
      <c r="A900" s="23" t="s">
        <v>1426</v>
      </c>
      <c r="B900" s="23" t="s">
        <v>1427</v>
      </c>
      <c r="C900" s="28"/>
      <c r="D900" s="28"/>
      <c r="E900" s="23"/>
      <c r="F900" s="23"/>
    </row>
    <row r="901" spans="1:6" s="22" customFormat="1" x14ac:dyDescent="0.25">
      <c r="A901" s="23" t="s">
        <v>1428</v>
      </c>
      <c r="B901" s="23" t="s">
        <v>1429</v>
      </c>
      <c r="C901" s="28">
        <v>2</v>
      </c>
      <c r="D901" s="28" t="s">
        <v>35</v>
      </c>
      <c r="E901" s="24"/>
      <c r="F901" s="23" t="str">
        <f>IF(ISBLANK(E901),"", PRODUCT(C901,E901))</f>
        <v/>
      </c>
    </row>
    <row r="902" spans="1:6" s="22" customFormat="1" x14ac:dyDescent="0.25">
      <c r="A902" s="23" t="s">
        <v>1430</v>
      </c>
      <c r="B902" s="23" t="s">
        <v>1431</v>
      </c>
      <c r="C902" s="28"/>
      <c r="D902" s="28"/>
      <c r="E902" s="23"/>
      <c r="F902" s="23"/>
    </row>
    <row r="903" spans="1:6" s="22" customFormat="1" x14ac:dyDescent="0.25">
      <c r="A903" s="23" t="s">
        <v>1432</v>
      </c>
      <c r="B903" s="23" t="s">
        <v>1433</v>
      </c>
      <c r="C903" s="28"/>
      <c r="D903" s="28"/>
      <c r="E903" s="23"/>
      <c r="F903" s="23"/>
    </row>
    <row r="904" spans="1:6" s="22" customFormat="1" x14ac:dyDescent="0.25">
      <c r="A904" s="23" t="s">
        <v>1434</v>
      </c>
      <c r="B904" s="23" t="s">
        <v>1435</v>
      </c>
      <c r="C904" s="28">
        <v>175</v>
      </c>
      <c r="D904" s="28" t="s">
        <v>35</v>
      </c>
      <c r="E904" s="24"/>
      <c r="F904" s="23" t="str">
        <f>IF(ISBLANK(E904),"", PRODUCT(C904,E904))</f>
        <v/>
      </c>
    </row>
    <row r="905" spans="1:6" s="22" customFormat="1" x14ac:dyDescent="0.25">
      <c r="A905" s="23" t="s">
        <v>1436</v>
      </c>
      <c r="B905" s="23" t="s">
        <v>1437</v>
      </c>
      <c r="C905" s="28"/>
      <c r="D905" s="28"/>
      <c r="E905" s="23"/>
      <c r="F905" s="23"/>
    </row>
    <row r="906" spans="1:6" s="22" customFormat="1" x14ac:dyDescent="0.25">
      <c r="A906" s="23" t="s">
        <v>1438</v>
      </c>
      <c r="B906" s="23" t="s">
        <v>1439</v>
      </c>
      <c r="C906" s="28"/>
      <c r="D906" s="28"/>
      <c r="E906" s="23"/>
      <c r="F906" s="23"/>
    </row>
    <row r="907" spans="1:6" s="22" customFormat="1" x14ac:dyDescent="0.25">
      <c r="A907" s="23" t="s">
        <v>1440</v>
      </c>
      <c r="B907" s="23" t="s">
        <v>1441</v>
      </c>
      <c r="C907" s="28">
        <v>15</v>
      </c>
      <c r="D907" s="28" t="s">
        <v>35</v>
      </c>
      <c r="E907" s="24"/>
      <c r="F907" s="23" t="str">
        <f>IF(ISBLANK(E907),"", PRODUCT(C907,E907))</f>
        <v/>
      </c>
    </row>
    <row r="908" spans="1:6" s="22" customFormat="1" x14ac:dyDescent="0.25">
      <c r="A908" s="23" t="s">
        <v>1442</v>
      </c>
      <c r="B908" s="23" t="s">
        <v>1443</v>
      </c>
      <c r="C908" s="28"/>
      <c r="D908" s="28"/>
      <c r="E908" s="23"/>
      <c r="F908" s="23"/>
    </row>
    <row r="909" spans="1:6" s="22" customFormat="1" x14ac:dyDescent="0.25">
      <c r="A909" s="23" t="s">
        <v>1444</v>
      </c>
      <c r="B909" s="23" t="s">
        <v>1445</v>
      </c>
      <c r="C909" s="28"/>
      <c r="D909" s="28"/>
      <c r="E909" s="23"/>
      <c r="F909" s="23"/>
    </row>
    <row r="910" spans="1:6" s="22" customFormat="1" x14ac:dyDescent="0.25">
      <c r="A910" s="23" t="s">
        <v>1446</v>
      </c>
      <c r="B910" s="23" t="s">
        <v>1447</v>
      </c>
      <c r="C910" s="28">
        <v>4</v>
      </c>
      <c r="D910" s="28" t="s">
        <v>35</v>
      </c>
      <c r="E910" s="24"/>
      <c r="F910" s="23" t="str">
        <f>IF(ISBLANK(E910),"", PRODUCT(C910,E910))</f>
        <v/>
      </c>
    </row>
    <row r="911" spans="1:6" s="22" customFormat="1" x14ac:dyDescent="0.25">
      <c r="A911" s="23" t="s">
        <v>1448</v>
      </c>
      <c r="B911" s="23" t="s">
        <v>1449</v>
      </c>
      <c r="C911" s="28"/>
      <c r="D911" s="28"/>
      <c r="E911" s="23"/>
      <c r="F911" s="23"/>
    </row>
    <row r="912" spans="1:6" s="22" customFormat="1" x14ac:dyDescent="0.25">
      <c r="A912" s="23" t="s">
        <v>1450</v>
      </c>
      <c r="B912" s="23" t="s">
        <v>1433</v>
      </c>
      <c r="C912" s="28"/>
      <c r="D912" s="28"/>
      <c r="E912" s="23"/>
      <c r="F912" s="23"/>
    </row>
    <row r="913" spans="1:6" s="22" customFormat="1" x14ac:dyDescent="0.25">
      <c r="A913" s="23" t="s">
        <v>1451</v>
      </c>
      <c r="B913" s="23" t="s">
        <v>1452</v>
      </c>
      <c r="C913" s="28">
        <v>7500</v>
      </c>
      <c r="D913" s="28" t="s">
        <v>35</v>
      </c>
      <c r="E913" s="24"/>
      <c r="F913" s="23" t="str">
        <f>IF(ISBLANK(E913),"", PRODUCT(C913,E913))</f>
        <v/>
      </c>
    </row>
    <row r="914" spans="1:6" s="22" customFormat="1" x14ac:dyDescent="0.25">
      <c r="A914" s="23" t="s">
        <v>1453</v>
      </c>
      <c r="B914" s="23" t="s">
        <v>1454</v>
      </c>
      <c r="C914" s="28"/>
      <c r="D914" s="28"/>
      <c r="E914" s="23"/>
      <c r="F914" s="23"/>
    </row>
    <row r="915" spans="1:6" s="22" customFormat="1" x14ac:dyDescent="0.25">
      <c r="A915" s="23" t="s">
        <v>1455</v>
      </c>
      <c r="B915" s="23" t="s">
        <v>1456</v>
      </c>
      <c r="C915" s="28"/>
      <c r="D915" s="28"/>
      <c r="E915" s="23"/>
      <c r="F915" s="23"/>
    </row>
    <row r="916" spans="1:6" s="22" customFormat="1" x14ac:dyDescent="0.25">
      <c r="A916" s="23" t="s">
        <v>1457</v>
      </c>
      <c r="B916" s="23" t="s">
        <v>1458</v>
      </c>
      <c r="C916" s="28">
        <v>11000</v>
      </c>
      <c r="D916" s="28" t="s">
        <v>35</v>
      </c>
      <c r="E916" s="24"/>
      <c r="F916" s="23" t="str">
        <f>IF(ISBLANK(E916),"", PRODUCT(C916,E916))</f>
        <v/>
      </c>
    </row>
    <row r="917" spans="1:6" s="22" customFormat="1" x14ac:dyDescent="0.25">
      <c r="A917" s="23" t="s">
        <v>1459</v>
      </c>
      <c r="B917" s="23" t="s">
        <v>1460</v>
      </c>
      <c r="C917" s="28"/>
      <c r="D917" s="28"/>
      <c r="E917" s="23"/>
      <c r="F917" s="23"/>
    </row>
    <row r="918" spans="1:6" s="22" customFormat="1" x14ac:dyDescent="0.25">
      <c r="A918" s="23" t="s">
        <v>1461</v>
      </c>
      <c r="B918" s="23" t="s">
        <v>1456</v>
      </c>
      <c r="C918" s="28"/>
      <c r="D918" s="28"/>
      <c r="E918" s="23"/>
      <c r="F918" s="23"/>
    </row>
    <row r="919" spans="1:6" s="22" customFormat="1" x14ac:dyDescent="0.25">
      <c r="A919" s="23" t="s">
        <v>1462</v>
      </c>
      <c r="B919" s="23" t="s">
        <v>1463</v>
      </c>
      <c r="C919" s="28">
        <v>32000</v>
      </c>
      <c r="D919" s="28" t="s">
        <v>35</v>
      </c>
      <c r="E919" s="24"/>
      <c r="F919" s="23" t="str">
        <f>IF(ISBLANK(E919),"", PRODUCT(C919,E919))</f>
        <v/>
      </c>
    </row>
    <row r="920" spans="1:6" s="22" customFormat="1" x14ac:dyDescent="0.25">
      <c r="A920" s="23" t="s">
        <v>1464</v>
      </c>
      <c r="B920" s="23" t="s">
        <v>597</v>
      </c>
      <c r="C920" s="28"/>
      <c r="D920" s="28"/>
      <c r="E920" s="23"/>
      <c r="F920" s="23"/>
    </row>
    <row r="921" spans="1:6" s="22" customFormat="1" x14ac:dyDescent="0.25">
      <c r="A921" s="23" t="s">
        <v>1465</v>
      </c>
      <c r="B921" s="23" t="s">
        <v>1466</v>
      </c>
      <c r="C921" s="28"/>
      <c r="D921" s="28"/>
      <c r="E921" s="23"/>
      <c r="F921" s="23"/>
    </row>
    <row r="922" spans="1:6" s="22" customFormat="1" x14ac:dyDescent="0.25">
      <c r="A922" s="23" t="s">
        <v>1467</v>
      </c>
      <c r="B922" s="23" t="s">
        <v>1468</v>
      </c>
      <c r="C922" s="28">
        <v>3050</v>
      </c>
      <c r="D922" s="28" t="s">
        <v>35</v>
      </c>
      <c r="E922" s="24"/>
      <c r="F922" s="23" t="str">
        <f>IF(ISBLANK(E922),"", PRODUCT(C922,E922))</f>
        <v/>
      </c>
    </row>
    <row r="923" spans="1:6" s="22" customFormat="1" x14ac:dyDescent="0.25">
      <c r="A923" s="23" t="s">
        <v>1469</v>
      </c>
      <c r="B923" s="23" t="s">
        <v>1463</v>
      </c>
      <c r="C923" s="28"/>
      <c r="D923" s="28"/>
      <c r="E923" s="23"/>
      <c r="F923" s="23"/>
    </row>
    <row r="924" spans="1:6" s="22" customFormat="1" x14ac:dyDescent="0.25">
      <c r="A924" s="23" t="s">
        <v>1470</v>
      </c>
      <c r="B924" s="23" t="s">
        <v>1471</v>
      </c>
      <c r="C924" s="28"/>
      <c r="D924" s="28"/>
      <c r="E924" s="23"/>
      <c r="F924" s="23"/>
    </row>
    <row r="925" spans="1:6" s="22" customFormat="1" x14ac:dyDescent="0.25">
      <c r="A925" s="23" t="s">
        <v>1472</v>
      </c>
      <c r="B925" s="23" t="s">
        <v>1473</v>
      </c>
      <c r="C925" s="28">
        <v>13600</v>
      </c>
      <c r="D925" s="28" t="s">
        <v>35</v>
      </c>
      <c r="E925" s="24"/>
      <c r="F925" s="23" t="str">
        <f>IF(ISBLANK(E925),"", PRODUCT(C925,E925))</f>
        <v/>
      </c>
    </row>
    <row r="926" spans="1:6" s="22" customFormat="1" x14ac:dyDescent="0.25">
      <c r="A926" s="23" t="s">
        <v>1474</v>
      </c>
      <c r="B926" s="23" t="s">
        <v>1463</v>
      </c>
      <c r="C926" s="28"/>
      <c r="D926" s="28"/>
      <c r="E926" s="23"/>
      <c r="F926" s="23"/>
    </row>
    <row r="927" spans="1:6" s="22" customFormat="1" x14ac:dyDescent="0.25">
      <c r="A927" s="23" t="s">
        <v>1475</v>
      </c>
      <c r="B927" s="23" t="s">
        <v>1471</v>
      </c>
      <c r="C927" s="28"/>
      <c r="D927" s="28"/>
      <c r="E927" s="23"/>
      <c r="F927" s="23"/>
    </row>
    <row r="928" spans="1:6" s="22" customFormat="1" x14ac:dyDescent="0.25">
      <c r="A928" s="23" t="s">
        <v>1476</v>
      </c>
      <c r="B928" s="23" t="s">
        <v>1477</v>
      </c>
      <c r="C928" s="28">
        <v>18300</v>
      </c>
      <c r="D928" s="28" t="s">
        <v>35</v>
      </c>
      <c r="E928" s="24"/>
      <c r="F928" s="23" t="str">
        <f>IF(ISBLANK(E928),"", PRODUCT(C928,E928))</f>
        <v/>
      </c>
    </row>
    <row r="929" spans="1:6" s="22" customFormat="1" x14ac:dyDescent="0.25">
      <c r="A929" s="23" t="s">
        <v>1478</v>
      </c>
      <c r="B929" s="23" t="s">
        <v>1463</v>
      </c>
      <c r="C929" s="28"/>
      <c r="D929" s="28"/>
      <c r="E929" s="23"/>
      <c r="F929" s="23"/>
    </row>
    <row r="930" spans="1:6" s="22" customFormat="1" x14ac:dyDescent="0.25">
      <c r="A930" s="23" t="s">
        <v>1479</v>
      </c>
      <c r="B930" s="23" t="s">
        <v>1471</v>
      </c>
      <c r="C930" s="28"/>
      <c r="D930" s="28"/>
      <c r="E930" s="23"/>
      <c r="F930" s="23"/>
    </row>
    <row r="931" spans="1:6" s="22" customFormat="1" ht="30" x14ac:dyDescent="0.25">
      <c r="A931" s="23" t="s">
        <v>1480</v>
      </c>
      <c r="B931" s="23" t="s">
        <v>1481</v>
      </c>
      <c r="C931" s="28">
        <v>6000</v>
      </c>
      <c r="D931" s="28" t="s">
        <v>35</v>
      </c>
      <c r="E931" s="24"/>
      <c r="F931" s="23" t="str">
        <f>IF(ISBLANK(E931),"", PRODUCT(C931,E931))</f>
        <v/>
      </c>
    </row>
    <row r="932" spans="1:6" s="22" customFormat="1" x14ac:dyDescent="0.25">
      <c r="A932" s="23" t="s">
        <v>1482</v>
      </c>
      <c r="B932" s="23" t="s">
        <v>1463</v>
      </c>
      <c r="C932" s="28"/>
      <c r="D932" s="28"/>
      <c r="E932" s="23"/>
      <c r="F932" s="23"/>
    </row>
    <row r="933" spans="1:6" s="22" customFormat="1" x14ac:dyDescent="0.25">
      <c r="A933" s="23" t="s">
        <v>1483</v>
      </c>
      <c r="B933" s="23" t="s">
        <v>1484</v>
      </c>
      <c r="C933" s="28"/>
      <c r="D933" s="28"/>
      <c r="E933" s="23"/>
      <c r="F933" s="23"/>
    </row>
    <row r="934" spans="1:6" s="22" customFormat="1" x14ac:dyDescent="0.25">
      <c r="A934" s="23" t="s">
        <v>1485</v>
      </c>
      <c r="B934" s="23" t="s">
        <v>1486</v>
      </c>
      <c r="C934" s="28">
        <v>1000</v>
      </c>
      <c r="D934" s="28" t="s">
        <v>35</v>
      </c>
      <c r="E934" s="24"/>
      <c r="F934" s="23" t="str">
        <f>IF(ISBLANK(E934),"", PRODUCT(C934,E934))</f>
        <v/>
      </c>
    </row>
    <row r="935" spans="1:6" s="22" customFormat="1" x14ac:dyDescent="0.25">
      <c r="A935" s="23" t="s">
        <v>1487</v>
      </c>
      <c r="B935" s="23" t="s">
        <v>1463</v>
      </c>
      <c r="C935" s="28"/>
      <c r="D935" s="28"/>
      <c r="E935" s="23"/>
      <c r="F935" s="23"/>
    </row>
    <row r="936" spans="1:6" s="22" customFormat="1" x14ac:dyDescent="0.25">
      <c r="A936" s="23" t="s">
        <v>1488</v>
      </c>
      <c r="B936" s="23" t="s">
        <v>1471</v>
      </c>
      <c r="C936" s="28"/>
      <c r="D936" s="28"/>
      <c r="E936" s="23"/>
      <c r="F936" s="23"/>
    </row>
    <row r="937" spans="1:6" s="22" customFormat="1" x14ac:dyDescent="0.25">
      <c r="A937" s="23" t="s">
        <v>1489</v>
      </c>
      <c r="B937" s="23" t="s">
        <v>1490</v>
      </c>
      <c r="C937" s="28">
        <v>1000</v>
      </c>
      <c r="D937" s="28" t="s">
        <v>35</v>
      </c>
      <c r="E937" s="24"/>
      <c r="F937" s="23" t="str">
        <f>IF(ISBLANK(E937),"", PRODUCT(C937,E937))</f>
        <v/>
      </c>
    </row>
    <row r="938" spans="1:6" s="22" customFormat="1" x14ac:dyDescent="0.25">
      <c r="A938" s="23" t="s">
        <v>1491</v>
      </c>
      <c r="B938" s="23" t="s">
        <v>1492</v>
      </c>
      <c r="C938" s="28"/>
      <c r="D938" s="28"/>
      <c r="E938" s="23"/>
      <c r="F938" s="23"/>
    </row>
    <row r="939" spans="1:6" s="22" customFormat="1" x14ac:dyDescent="0.25">
      <c r="A939" s="23" t="s">
        <v>1493</v>
      </c>
      <c r="B939" s="23" t="s">
        <v>1494</v>
      </c>
      <c r="C939" s="28"/>
      <c r="D939" s="28"/>
      <c r="E939" s="23"/>
      <c r="F939" s="23"/>
    </row>
    <row r="940" spans="1:6" s="22" customFormat="1" x14ac:dyDescent="0.25">
      <c r="A940" s="23" t="s">
        <v>1495</v>
      </c>
      <c r="B940" s="23" t="s">
        <v>1463</v>
      </c>
      <c r="C940" s="28">
        <v>7000</v>
      </c>
      <c r="D940" s="28" t="s">
        <v>35</v>
      </c>
      <c r="E940" s="24"/>
      <c r="F940" s="23" t="str">
        <f>IF(ISBLANK(E940),"", PRODUCT(C940,E940))</f>
        <v/>
      </c>
    </row>
    <row r="941" spans="1:6" s="22" customFormat="1" x14ac:dyDescent="0.25">
      <c r="A941" s="23" t="s">
        <v>1496</v>
      </c>
      <c r="B941" s="23" t="s">
        <v>597</v>
      </c>
      <c r="C941" s="28"/>
      <c r="D941" s="28"/>
      <c r="E941" s="23"/>
      <c r="F941" s="23"/>
    </row>
    <row r="942" spans="1:6" s="22" customFormat="1" x14ac:dyDescent="0.25">
      <c r="A942" s="23" t="s">
        <v>1497</v>
      </c>
      <c r="B942" s="23" t="s">
        <v>1498</v>
      </c>
      <c r="C942" s="28"/>
      <c r="D942" s="28"/>
      <c r="E942" s="23"/>
      <c r="F942" s="23"/>
    </row>
    <row r="943" spans="1:6" s="22" customFormat="1" x14ac:dyDescent="0.25">
      <c r="A943" s="23" t="s">
        <v>1499</v>
      </c>
      <c r="B943" s="23" t="s">
        <v>1500</v>
      </c>
      <c r="C943" s="28">
        <v>2000</v>
      </c>
      <c r="D943" s="28" t="s">
        <v>35</v>
      </c>
      <c r="E943" s="24"/>
      <c r="F943" s="23" t="str">
        <f>IF(ISBLANK(E943),"", PRODUCT(C943,E943))</f>
        <v/>
      </c>
    </row>
    <row r="944" spans="1:6" s="22" customFormat="1" x14ac:dyDescent="0.25">
      <c r="A944" s="23" t="s">
        <v>1501</v>
      </c>
      <c r="B944" s="23" t="s">
        <v>1463</v>
      </c>
      <c r="C944" s="28"/>
      <c r="D944" s="28"/>
      <c r="E944" s="23"/>
      <c r="F944" s="23"/>
    </row>
    <row r="945" spans="1:6" s="22" customFormat="1" x14ac:dyDescent="0.25">
      <c r="A945" s="23" t="s">
        <v>1502</v>
      </c>
      <c r="B945" s="23" t="s">
        <v>1503</v>
      </c>
      <c r="C945" s="28"/>
      <c r="D945" s="28"/>
      <c r="E945" s="23"/>
      <c r="F945" s="23"/>
    </row>
    <row r="946" spans="1:6" s="22" customFormat="1" x14ac:dyDescent="0.25">
      <c r="A946" s="23" t="s">
        <v>1504</v>
      </c>
      <c r="B946" s="23" t="s">
        <v>1505</v>
      </c>
      <c r="C946" s="28">
        <v>2590</v>
      </c>
      <c r="D946" s="28" t="s">
        <v>35</v>
      </c>
      <c r="E946" s="24"/>
      <c r="F946" s="23" t="str">
        <f>IF(ISBLANK(E946),"", PRODUCT(C946,E946))</f>
        <v/>
      </c>
    </row>
    <row r="947" spans="1:6" s="22" customFormat="1" x14ac:dyDescent="0.25">
      <c r="A947" s="23" t="s">
        <v>1506</v>
      </c>
      <c r="B947" s="23" t="s">
        <v>1507</v>
      </c>
      <c r="C947" s="28"/>
      <c r="D947" s="28"/>
      <c r="E947" s="23"/>
      <c r="F947" s="23"/>
    </row>
    <row r="948" spans="1:6" s="22" customFormat="1" x14ac:dyDescent="0.25">
      <c r="A948" s="23" t="s">
        <v>1508</v>
      </c>
      <c r="B948" s="23" t="s">
        <v>1509</v>
      </c>
      <c r="C948" s="28"/>
      <c r="D948" s="28"/>
      <c r="E948" s="23"/>
      <c r="F948" s="23"/>
    </row>
    <row r="949" spans="1:6" s="22" customFormat="1" x14ac:dyDescent="0.25">
      <c r="A949" s="23" t="s">
        <v>1510</v>
      </c>
      <c r="B949" s="23" t="s">
        <v>1511</v>
      </c>
      <c r="C949" s="28">
        <v>12</v>
      </c>
      <c r="D949" s="28" t="s">
        <v>35</v>
      </c>
      <c r="E949" s="24"/>
      <c r="F949" s="23" t="str">
        <f>IF(ISBLANK(E949),"", PRODUCT(C949,E949))</f>
        <v/>
      </c>
    </row>
    <row r="950" spans="1:6" s="22" customFormat="1" x14ac:dyDescent="0.25">
      <c r="A950" s="23" t="s">
        <v>1512</v>
      </c>
      <c r="B950" s="23" t="s">
        <v>1513</v>
      </c>
      <c r="C950" s="28"/>
      <c r="D950" s="28"/>
      <c r="E950" s="23"/>
      <c r="F950" s="23"/>
    </row>
    <row r="951" spans="1:6" s="22" customFormat="1" x14ac:dyDescent="0.25">
      <c r="A951" s="23" t="s">
        <v>1514</v>
      </c>
      <c r="B951" s="23" t="s">
        <v>1433</v>
      </c>
      <c r="C951" s="28"/>
      <c r="D951" s="28"/>
      <c r="E951" s="23"/>
      <c r="F951" s="23"/>
    </row>
    <row r="952" spans="1:6" s="22" customFormat="1" x14ac:dyDescent="0.25">
      <c r="A952" s="23" t="s">
        <v>1515</v>
      </c>
      <c r="B952" s="23" t="s">
        <v>1516</v>
      </c>
      <c r="C952" s="28">
        <v>3300</v>
      </c>
      <c r="D952" s="28" t="s">
        <v>35</v>
      </c>
      <c r="E952" s="24"/>
      <c r="F952" s="23" t="str">
        <f>IF(ISBLANK(E952),"", PRODUCT(C952,E952))</f>
        <v/>
      </c>
    </row>
    <row r="953" spans="1:6" s="22" customFormat="1" x14ac:dyDescent="0.25">
      <c r="A953" s="23" t="s">
        <v>1517</v>
      </c>
      <c r="B953" s="23" t="s">
        <v>1463</v>
      </c>
      <c r="C953" s="28"/>
      <c r="D953" s="28"/>
      <c r="E953" s="23"/>
      <c r="F953" s="23"/>
    </row>
    <row r="954" spans="1:6" s="22" customFormat="1" x14ac:dyDescent="0.25">
      <c r="A954" s="23" t="s">
        <v>1518</v>
      </c>
      <c r="B954" s="23" t="s">
        <v>1509</v>
      </c>
      <c r="C954" s="28"/>
      <c r="D954" s="28"/>
      <c r="E954" s="23"/>
      <c r="F954" s="23"/>
    </row>
    <row r="955" spans="1:6" s="22" customFormat="1" x14ac:dyDescent="0.25">
      <c r="A955" s="23" t="s">
        <v>1519</v>
      </c>
      <c r="B955" s="23" t="s">
        <v>1520</v>
      </c>
      <c r="C955" s="28">
        <v>1200</v>
      </c>
      <c r="D955" s="28" t="s">
        <v>35</v>
      </c>
      <c r="E955" s="24"/>
      <c r="F955" s="23" t="str">
        <f>IF(ISBLANK(E955),"", PRODUCT(C955,E955))</f>
        <v/>
      </c>
    </row>
    <row r="956" spans="1:6" s="22" customFormat="1" x14ac:dyDescent="0.25">
      <c r="A956" s="23" t="s">
        <v>1521</v>
      </c>
      <c r="B956" s="23" t="s">
        <v>1463</v>
      </c>
      <c r="C956" s="28"/>
      <c r="D956" s="28"/>
      <c r="E956" s="23"/>
      <c r="F956" s="23"/>
    </row>
    <row r="957" spans="1:6" s="22" customFormat="1" x14ac:dyDescent="0.25">
      <c r="A957" s="23" t="s">
        <v>1522</v>
      </c>
      <c r="B957" s="23" t="s">
        <v>1503</v>
      </c>
      <c r="C957" s="28"/>
      <c r="D957" s="28"/>
      <c r="E957" s="23"/>
      <c r="F957" s="23"/>
    </row>
    <row r="958" spans="1:6" s="22" customFormat="1" x14ac:dyDescent="0.25">
      <c r="A958" s="23" t="s">
        <v>1523</v>
      </c>
      <c r="B958" s="23" t="s">
        <v>1524</v>
      </c>
      <c r="C958" s="28">
        <v>2250</v>
      </c>
      <c r="D958" s="28" t="s">
        <v>35</v>
      </c>
      <c r="E958" s="24"/>
      <c r="F958" s="23" t="str">
        <f>IF(ISBLANK(E958),"", PRODUCT(C958,E958))</f>
        <v/>
      </c>
    </row>
    <row r="959" spans="1:6" s="22" customFormat="1" x14ac:dyDescent="0.25">
      <c r="A959" s="23" t="s">
        <v>1525</v>
      </c>
      <c r="B959" s="23" t="s">
        <v>1463</v>
      </c>
      <c r="C959" s="28"/>
      <c r="D959" s="28"/>
      <c r="E959" s="23"/>
      <c r="F959" s="23"/>
    </row>
    <row r="960" spans="1:6" s="22" customFormat="1" x14ac:dyDescent="0.25">
      <c r="A960" s="23" t="s">
        <v>1526</v>
      </c>
      <c r="B960" s="23" t="s">
        <v>1503</v>
      </c>
      <c r="C960" s="28"/>
      <c r="D960" s="28"/>
      <c r="E960" s="23"/>
      <c r="F960" s="23"/>
    </row>
    <row r="961" spans="1:6" s="22" customFormat="1" ht="30" x14ac:dyDescent="0.25">
      <c r="A961" s="23" t="s">
        <v>1527</v>
      </c>
      <c r="B961" s="23" t="s">
        <v>1528</v>
      </c>
      <c r="C961" s="28">
        <v>2950</v>
      </c>
      <c r="D961" s="28" t="s">
        <v>35</v>
      </c>
      <c r="E961" s="24"/>
      <c r="F961" s="23" t="str">
        <f>IF(ISBLANK(E961),"", PRODUCT(C961,E961))</f>
        <v/>
      </c>
    </row>
    <row r="962" spans="1:6" s="22" customFormat="1" x14ac:dyDescent="0.25">
      <c r="A962" s="23" t="s">
        <v>1529</v>
      </c>
      <c r="B962" s="23" t="s">
        <v>1463</v>
      </c>
      <c r="C962" s="28"/>
      <c r="D962" s="28"/>
      <c r="E962" s="23"/>
      <c r="F962" s="23"/>
    </row>
    <row r="963" spans="1:6" s="22" customFormat="1" x14ac:dyDescent="0.25">
      <c r="A963" s="23" t="s">
        <v>1530</v>
      </c>
      <c r="B963" s="23" t="s">
        <v>1503</v>
      </c>
      <c r="C963" s="28"/>
      <c r="D963" s="28"/>
      <c r="E963" s="23"/>
      <c r="F963" s="23"/>
    </row>
    <row r="964" spans="1:6" s="22" customFormat="1" x14ac:dyDescent="0.25">
      <c r="A964" s="23" t="s">
        <v>1531</v>
      </c>
      <c r="B964" s="23" t="s">
        <v>1532</v>
      </c>
      <c r="C964" s="28">
        <v>1100</v>
      </c>
      <c r="D964" s="28" t="s">
        <v>35</v>
      </c>
      <c r="E964" s="24"/>
      <c r="F964" s="23" t="str">
        <f>IF(ISBLANK(E964),"", PRODUCT(C964,E964))</f>
        <v/>
      </c>
    </row>
    <row r="965" spans="1:6" s="22" customFormat="1" x14ac:dyDescent="0.25">
      <c r="A965" s="23" t="s">
        <v>1533</v>
      </c>
      <c r="B965" s="23" t="s">
        <v>1463</v>
      </c>
      <c r="C965" s="28"/>
      <c r="D965" s="28"/>
      <c r="E965" s="23"/>
      <c r="F965" s="23"/>
    </row>
    <row r="966" spans="1:6" s="22" customFormat="1" x14ac:dyDescent="0.25">
      <c r="A966" s="23" t="s">
        <v>1534</v>
      </c>
      <c r="B966" s="23" t="s">
        <v>1503</v>
      </c>
      <c r="C966" s="28"/>
      <c r="D966" s="28"/>
      <c r="E966" s="23"/>
      <c r="F966" s="23"/>
    </row>
    <row r="967" spans="1:6" s="22" customFormat="1" x14ac:dyDescent="0.25">
      <c r="A967" s="23" t="s">
        <v>1535</v>
      </c>
      <c r="B967" s="23" t="s">
        <v>1536</v>
      </c>
      <c r="C967" s="28">
        <v>3050</v>
      </c>
      <c r="D967" s="28" t="s">
        <v>35</v>
      </c>
      <c r="E967" s="24"/>
      <c r="F967" s="23" t="str">
        <f>IF(ISBLANK(E967),"", PRODUCT(C967,E967))</f>
        <v/>
      </c>
    </row>
    <row r="968" spans="1:6" s="22" customFormat="1" x14ac:dyDescent="0.25">
      <c r="A968" s="23" t="s">
        <v>1537</v>
      </c>
      <c r="B968" s="23" t="s">
        <v>1463</v>
      </c>
      <c r="C968" s="28"/>
      <c r="D968" s="28"/>
      <c r="E968" s="23"/>
      <c r="F968" s="23"/>
    </row>
    <row r="969" spans="1:6" s="22" customFormat="1" x14ac:dyDescent="0.25">
      <c r="A969" s="23" t="s">
        <v>1538</v>
      </c>
      <c r="B969" s="23" t="s">
        <v>1503</v>
      </c>
      <c r="C969" s="28"/>
      <c r="D969" s="28"/>
      <c r="E969" s="23"/>
      <c r="F969" s="23"/>
    </row>
    <row r="970" spans="1:6" s="22" customFormat="1" x14ac:dyDescent="0.25">
      <c r="A970" s="23" t="s">
        <v>1539</v>
      </c>
      <c r="B970" s="23" t="s">
        <v>1540</v>
      </c>
      <c r="C970" s="28">
        <v>4200</v>
      </c>
      <c r="D970" s="28" t="s">
        <v>35</v>
      </c>
      <c r="E970" s="24"/>
      <c r="F970" s="23" t="str">
        <f>IF(ISBLANK(E970),"", PRODUCT(C970,E970))</f>
        <v/>
      </c>
    </row>
    <row r="971" spans="1:6" s="22" customFormat="1" x14ac:dyDescent="0.25">
      <c r="A971" s="23" t="s">
        <v>1541</v>
      </c>
      <c r="B971" s="23" t="s">
        <v>597</v>
      </c>
      <c r="C971" s="28"/>
      <c r="D971" s="28"/>
      <c r="E971" s="23"/>
      <c r="F971" s="23"/>
    </row>
    <row r="972" spans="1:6" s="22" customFormat="1" x14ac:dyDescent="0.25">
      <c r="A972" s="23" t="s">
        <v>1542</v>
      </c>
      <c r="B972" s="23" t="s">
        <v>1503</v>
      </c>
      <c r="C972" s="28"/>
      <c r="D972" s="28"/>
      <c r="E972" s="23"/>
      <c r="F972" s="23"/>
    </row>
    <row r="973" spans="1:6" s="22" customFormat="1" x14ac:dyDescent="0.25">
      <c r="A973" s="23" t="s">
        <v>1543</v>
      </c>
      <c r="B973" s="23" t="s">
        <v>1544</v>
      </c>
      <c r="C973" s="28">
        <v>250</v>
      </c>
      <c r="D973" s="28" t="s">
        <v>35</v>
      </c>
      <c r="E973" s="24"/>
      <c r="F973" s="23" t="str">
        <f>IF(ISBLANK(E973),"", PRODUCT(C973,E973))</f>
        <v/>
      </c>
    </row>
    <row r="974" spans="1:6" s="22" customFormat="1" x14ac:dyDescent="0.25">
      <c r="A974" s="23" t="s">
        <v>1545</v>
      </c>
      <c r="B974" s="23" t="s">
        <v>1463</v>
      </c>
      <c r="C974" s="28"/>
      <c r="D974" s="28"/>
      <c r="E974" s="23"/>
      <c r="F974" s="23"/>
    </row>
    <row r="975" spans="1:6" s="22" customFormat="1" x14ac:dyDescent="0.25">
      <c r="A975" s="23" t="s">
        <v>1546</v>
      </c>
      <c r="B975" s="23" t="s">
        <v>1503</v>
      </c>
      <c r="C975" s="28"/>
      <c r="D975" s="28"/>
      <c r="E975" s="23"/>
      <c r="F975" s="23"/>
    </row>
    <row r="976" spans="1:6" s="22" customFormat="1" x14ac:dyDescent="0.25">
      <c r="A976" s="23" t="s">
        <v>1547</v>
      </c>
      <c r="B976" s="23" t="s">
        <v>1548</v>
      </c>
      <c r="C976" s="28">
        <v>610</v>
      </c>
      <c r="D976" s="28" t="s">
        <v>35</v>
      </c>
      <c r="E976" s="24"/>
      <c r="F976" s="23" t="str">
        <f>IF(ISBLANK(E976),"", PRODUCT(C976,E976))</f>
        <v/>
      </c>
    </row>
    <row r="977" spans="1:6" s="22" customFormat="1" x14ac:dyDescent="0.25">
      <c r="A977" s="23" t="s">
        <v>1549</v>
      </c>
      <c r="B977" s="23" t="s">
        <v>1463</v>
      </c>
      <c r="C977" s="28"/>
      <c r="D977" s="28"/>
      <c r="E977" s="23"/>
      <c r="F977" s="23"/>
    </row>
    <row r="978" spans="1:6" s="22" customFormat="1" x14ac:dyDescent="0.25">
      <c r="A978" s="23" t="s">
        <v>1550</v>
      </c>
      <c r="B978" s="23" t="s">
        <v>1503</v>
      </c>
      <c r="C978" s="28"/>
      <c r="D978" s="28"/>
      <c r="E978" s="23"/>
      <c r="F978" s="23"/>
    </row>
    <row r="979" spans="1:6" s="22" customFormat="1" x14ac:dyDescent="0.25">
      <c r="A979" s="23" t="s">
        <v>1551</v>
      </c>
      <c r="B979" s="23" t="s">
        <v>1552</v>
      </c>
      <c r="C979" s="28">
        <v>3040</v>
      </c>
      <c r="D979" s="28" t="s">
        <v>35</v>
      </c>
      <c r="E979" s="24"/>
      <c r="F979" s="23" t="str">
        <f>IF(ISBLANK(E979),"", PRODUCT(C979,E979))</f>
        <v/>
      </c>
    </row>
    <row r="980" spans="1:6" s="22" customFormat="1" x14ac:dyDescent="0.25">
      <c r="A980" s="23" t="s">
        <v>1553</v>
      </c>
      <c r="B980" s="23" t="s">
        <v>1463</v>
      </c>
      <c r="C980" s="28"/>
      <c r="D980" s="28"/>
      <c r="E980" s="23"/>
      <c r="F980" s="23"/>
    </row>
    <row r="981" spans="1:6" s="22" customFormat="1" x14ac:dyDescent="0.25">
      <c r="A981" s="23" t="s">
        <v>1554</v>
      </c>
      <c r="B981" s="23" t="s">
        <v>1503</v>
      </c>
      <c r="C981" s="28"/>
      <c r="D981" s="28"/>
      <c r="E981" s="23"/>
      <c r="F981" s="23"/>
    </row>
    <row r="982" spans="1:6" s="22" customFormat="1" x14ac:dyDescent="0.25">
      <c r="A982" s="23" t="s">
        <v>1555</v>
      </c>
      <c r="B982" s="23" t="s">
        <v>1556</v>
      </c>
      <c r="C982" s="28">
        <v>7500</v>
      </c>
      <c r="D982" s="28" t="s">
        <v>35</v>
      </c>
      <c r="E982" s="24"/>
      <c r="F982" s="23" t="str">
        <f>IF(ISBLANK(E982),"", PRODUCT(C982,E982))</f>
        <v/>
      </c>
    </row>
    <row r="983" spans="1:6" s="22" customFormat="1" x14ac:dyDescent="0.25">
      <c r="A983" s="23" t="s">
        <v>1557</v>
      </c>
      <c r="B983" s="23" t="s">
        <v>1463</v>
      </c>
      <c r="C983" s="28"/>
      <c r="D983" s="28"/>
      <c r="E983" s="23"/>
      <c r="F983" s="23"/>
    </row>
    <row r="984" spans="1:6" s="22" customFormat="1" x14ac:dyDescent="0.25">
      <c r="A984" s="23" t="s">
        <v>1558</v>
      </c>
      <c r="B984" s="23" t="s">
        <v>1503</v>
      </c>
      <c r="C984" s="28"/>
      <c r="D984" s="28"/>
      <c r="E984" s="23"/>
      <c r="F984" s="23"/>
    </row>
    <row r="985" spans="1:6" s="22" customFormat="1" x14ac:dyDescent="0.25">
      <c r="A985" s="23" t="s">
        <v>1559</v>
      </c>
      <c r="B985" s="23" t="s">
        <v>1560</v>
      </c>
      <c r="C985" s="28">
        <v>1900</v>
      </c>
      <c r="D985" s="28" t="s">
        <v>35</v>
      </c>
      <c r="E985" s="24"/>
      <c r="F985" s="23" t="str">
        <f>IF(ISBLANK(E985),"", PRODUCT(C985,E985))</f>
        <v/>
      </c>
    </row>
    <row r="986" spans="1:6" s="22" customFormat="1" x14ac:dyDescent="0.25">
      <c r="A986" s="23" t="s">
        <v>1561</v>
      </c>
      <c r="B986" s="23" t="s">
        <v>1463</v>
      </c>
      <c r="C986" s="28"/>
      <c r="D986" s="28"/>
      <c r="E986" s="23"/>
      <c r="F986" s="23"/>
    </row>
    <row r="987" spans="1:6" s="22" customFormat="1" x14ac:dyDescent="0.25">
      <c r="A987" s="23" t="s">
        <v>1562</v>
      </c>
      <c r="B987" s="23" t="s">
        <v>1503</v>
      </c>
      <c r="C987" s="28"/>
      <c r="D987" s="28"/>
      <c r="E987" s="23"/>
      <c r="F987" s="23"/>
    </row>
    <row r="988" spans="1:6" s="22" customFormat="1" x14ac:dyDescent="0.25">
      <c r="A988" s="23" t="s">
        <v>1563</v>
      </c>
      <c r="B988" s="23" t="s">
        <v>1564</v>
      </c>
      <c r="C988" s="28">
        <v>1000</v>
      </c>
      <c r="D988" s="28" t="s">
        <v>35</v>
      </c>
      <c r="E988" s="24"/>
      <c r="F988" s="23" t="str">
        <f>IF(ISBLANK(E988),"", PRODUCT(C988,E988))</f>
        <v/>
      </c>
    </row>
    <row r="989" spans="1:6" s="22" customFormat="1" x14ac:dyDescent="0.25">
      <c r="A989" s="23" t="s">
        <v>1565</v>
      </c>
      <c r="B989" s="23" t="s">
        <v>1463</v>
      </c>
      <c r="C989" s="28"/>
      <c r="D989" s="28"/>
      <c r="E989" s="23"/>
      <c r="F989" s="23"/>
    </row>
    <row r="990" spans="1:6" s="22" customFormat="1" x14ac:dyDescent="0.25">
      <c r="A990" s="23" t="s">
        <v>1566</v>
      </c>
      <c r="B990" s="23" t="s">
        <v>1503</v>
      </c>
      <c r="C990" s="28"/>
      <c r="D990" s="28"/>
      <c r="E990" s="23"/>
      <c r="F990" s="23"/>
    </row>
    <row r="991" spans="1:6" s="22" customFormat="1" x14ac:dyDescent="0.25">
      <c r="A991" s="23" t="s">
        <v>1567</v>
      </c>
      <c r="B991" s="23" t="s">
        <v>1568</v>
      </c>
      <c r="C991" s="28">
        <v>1850</v>
      </c>
      <c r="D991" s="28" t="s">
        <v>35</v>
      </c>
      <c r="E991" s="24"/>
      <c r="F991" s="23" t="str">
        <f>IF(ISBLANK(E991),"", PRODUCT(C991,E991))</f>
        <v/>
      </c>
    </row>
    <row r="992" spans="1:6" s="22" customFormat="1" x14ac:dyDescent="0.25">
      <c r="A992" s="23" t="s">
        <v>1569</v>
      </c>
      <c r="B992" s="23" t="s">
        <v>1463</v>
      </c>
      <c r="C992" s="28"/>
      <c r="D992" s="28"/>
      <c r="E992" s="23"/>
      <c r="F992" s="23"/>
    </row>
    <row r="993" spans="1:6" s="22" customFormat="1" x14ac:dyDescent="0.25">
      <c r="A993" s="23" t="s">
        <v>1570</v>
      </c>
      <c r="B993" s="23" t="s">
        <v>1503</v>
      </c>
      <c r="C993" s="28"/>
      <c r="D993" s="28"/>
      <c r="E993" s="23"/>
      <c r="F993" s="23"/>
    </row>
    <row r="994" spans="1:6" s="22" customFormat="1" x14ac:dyDescent="0.25">
      <c r="A994" s="23" t="s">
        <v>1571</v>
      </c>
      <c r="B994" s="23" t="s">
        <v>1572</v>
      </c>
      <c r="C994" s="28">
        <v>1000</v>
      </c>
      <c r="D994" s="28" t="s">
        <v>35</v>
      </c>
      <c r="E994" s="24"/>
      <c r="F994" s="23" t="str">
        <f>IF(ISBLANK(E994),"", PRODUCT(C994,E994))</f>
        <v/>
      </c>
    </row>
    <row r="995" spans="1:6" s="22" customFormat="1" x14ac:dyDescent="0.25">
      <c r="A995" s="23" t="s">
        <v>1573</v>
      </c>
      <c r="B995" s="23" t="s">
        <v>1574</v>
      </c>
      <c r="C995" s="28"/>
      <c r="D995" s="28"/>
      <c r="E995" s="23"/>
      <c r="F995" s="23"/>
    </row>
    <row r="996" spans="1:6" s="22" customFormat="1" x14ac:dyDescent="0.25">
      <c r="A996" s="23" t="s">
        <v>1575</v>
      </c>
      <c r="B996" s="23" t="s">
        <v>1503</v>
      </c>
      <c r="C996" s="28"/>
      <c r="D996" s="28"/>
      <c r="E996" s="23"/>
      <c r="F996" s="23"/>
    </row>
    <row r="997" spans="1:6" s="22" customFormat="1" x14ac:dyDescent="0.25">
      <c r="A997" s="23" t="s">
        <v>1576</v>
      </c>
      <c r="B997" s="23" t="s">
        <v>1463</v>
      </c>
      <c r="C997" s="28">
        <v>5000</v>
      </c>
      <c r="D997" s="28" t="s">
        <v>35</v>
      </c>
      <c r="E997" s="24"/>
      <c r="F997" s="23" t="str">
        <f>IF(ISBLANK(E997),"", PRODUCT(C997,E997))</f>
        <v/>
      </c>
    </row>
    <row r="998" spans="1:6" s="22" customFormat="1" x14ac:dyDescent="0.25">
      <c r="A998" s="23" t="s">
        <v>1577</v>
      </c>
      <c r="B998" s="23" t="s">
        <v>597</v>
      </c>
      <c r="C998" s="28"/>
      <c r="D998" s="28"/>
      <c r="E998" s="23"/>
      <c r="F998" s="23"/>
    </row>
    <row r="999" spans="1:6" s="22" customFormat="1" x14ac:dyDescent="0.25">
      <c r="A999" s="23" t="s">
        <v>1578</v>
      </c>
      <c r="B999" s="23" t="s">
        <v>1579</v>
      </c>
      <c r="C999" s="28"/>
      <c r="D999" s="28"/>
      <c r="E999" s="23"/>
      <c r="F999" s="23"/>
    </row>
    <row r="1000" spans="1:6" s="22" customFormat="1" x14ac:dyDescent="0.25">
      <c r="A1000" s="23" t="s">
        <v>1580</v>
      </c>
      <c r="B1000" s="23" t="s">
        <v>1581</v>
      </c>
      <c r="C1000" s="28">
        <v>2000</v>
      </c>
      <c r="D1000" s="28" t="s">
        <v>35</v>
      </c>
      <c r="E1000" s="24"/>
      <c r="F1000" s="23" t="str">
        <f>IF(ISBLANK(E1000),"", PRODUCT(C1000,E1000))</f>
        <v/>
      </c>
    </row>
    <row r="1001" spans="1:6" s="22" customFormat="1" x14ac:dyDescent="0.25">
      <c r="A1001" s="23" t="s">
        <v>1582</v>
      </c>
      <c r="B1001" s="23" t="s">
        <v>1463</v>
      </c>
      <c r="C1001" s="28"/>
      <c r="D1001" s="28"/>
      <c r="E1001" s="23"/>
      <c r="F1001" s="23"/>
    </row>
    <row r="1002" spans="1:6" s="22" customFormat="1" x14ac:dyDescent="0.25">
      <c r="A1002" s="23" t="s">
        <v>1583</v>
      </c>
      <c r="B1002" s="23" t="s">
        <v>1503</v>
      </c>
      <c r="C1002" s="28"/>
      <c r="D1002" s="28"/>
      <c r="E1002" s="23"/>
      <c r="F1002" s="23"/>
    </row>
    <row r="1003" spans="1:6" s="22" customFormat="1" x14ac:dyDescent="0.25">
      <c r="A1003" s="23" t="s">
        <v>1584</v>
      </c>
      <c r="B1003" s="23" t="s">
        <v>1585</v>
      </c>
      <c r="C1003" s="28">
        <v>1000</v>
      </c>
      <c r="D1003" s="28" t="s">
        <v>35</v>
      </c>
      <c r="E1003" s="24"/>
      <c r="F1003" s="23" t="str">
        <f>IF(ISBLANK(E1003),"", PRODUCT(C1003,E1003))</f>
        <v/>
      </c>
    </row>
    <row r="1004" spans="1:6" s="22" customFormat="1" x14ac:dyDescent="0.25">
      <c r="A1004" s="23" t="s">
        <v>1586</v>
      </c>
      <c r="B1004" s="23" t="s">
        <v>1463</v>
      </c>
      <c r="C1004" s="28"/>
      <c r="D1004" s="28"/>
      <c r="E1004" s="23"/>
      <c r="F1004" s="23"/>
    </row>
    <row r="1005" spans="1:6" s="22" customFormat="1" x14ac:dyDescent="0.25">
      <c r="A1005" s="23" t="s">
        <v>1587</v>
      </c>
      <c r="B1005" s="23" t="s">
        <v>1503</v>
      </c>
      <c r="C1005" s="28"/>
      <c r="D1005" s="28"/>
      <c r="E1005" s="23"/>
      <c r="F1005" s="23"/>
    </row>
    <row r="1006" spans="1:6" s="22" customFormat="1" ht="30" x14ac:dyDescent="0.25">
      <c r="A1006" s="23" t="s">
        <v>1588</v>
      </c>
      <c r="B1006" s="23" t="s">
        <v>1589</v>
      </c>
      <c r="C1006" s="28">
        <v>500</v>
      </c>
      <c r="D1006" s="28" t="s">
        <v>35</v>
      </c>
      <c r="E1006" s="24"/>
      <c r="F1006" s="23" t="str">
        <f>IF(ISBLANK(E1006),"", PRODUCT(C1006,E1006))</f>
        <v/>
      </c>
    </row>
    <row r="1007" spans="1:6" s="22" customFormat="1" x14ac:dyDescent="0.25">
      <c r="A1007" s="23" t="s">
        <v>1590</v>
      </c>
      <c r="B1007" s="23" t="s">
        <v>1463</v>
      </c>
      <c r="C1007" s="28"/>
      <c r="D1007" s="28"/>
      <c r="E1007" s="23"/>
      <c r="F1007" s="23"/>
    </row>
    <row r="1008" spans="1:6" s="22" customFormat="1" x14ac:dyDescent="0.25">
      <c r="A1008" s="23" t="s">
        <v>1591</v>
      </c>
      <c r="B1008" s="23" t="s">
        <v>1503</v>
      </c>
      <c r="C1008" s="28"/>
      <c r="D1008" s="28"/>
      <c r="E1008" s="23"/>
      <c r="F1008" s="23"/>
    </row>
    <row r="1009" spans="1:6" s="22" customFormat="1" x14ac:dyDescent="0.25">
      <c r="A1009" s="23" t="s">
        <v>1592</v>
      </c>
      <c r="B1009" s="23" t="s">
        <v>1593</v>
      </c>
      <c r="C1009" s="28">
        <v>200</v>
      </c>
      <c r="D1009" s="28" t="s">
        <v>35</v>
      </c>
      <c r="E1009" s="24"/>
      <c r="F1009" s="23" t="str">
        <f>IF(ISBLANK(E1009),"", PRODUCT(C1009,E1009))</f>
        <v/>
      </c>
    </row>
    <row r="1010" spans="1:6" s="22" customFormat="1" x14ac:dyDescent="0.25">
      <c r="A1010" s="23" t="s">
        <v>1594</v>
      </c>
      <c r="B1010" s="23" t="s">
        <v>1463</v>
      </c>
      <c r="C1010" s="28"/>
      <c r="D1010" s="28"/>
      <c r="E1010" s="23"/>
      <c r="F1010" s="23"/>
    </row>
    <row r="1011" spans="1:6" s="22" customFormat="1" x14ac:dyDescent="0.25">
      <c r="A1011" s="23" t="s">
        <v>1595</v>
      </c>
      <c r="B1011" s="23" t="s">
        <v>1503</v>
      </c>
      <c r="C1011" s="28"/>
      <c r="D1011" s="28"/>
      <c r="E1011" s="23"/>
      <c r="F1011" s="23"/>
    </row>
    <row r="1012" spans="1:6" s="22" customFormat="1" x14ac:dyDescent="0.25">
      <c r="A1012" s="23" t="s">
        <v>1596</v>
      </c>
      <c r="B1012" s="23" t="s">
        <v>1597</v>
      </c>
      <c r="C1012" s="28">
        <v>4500</v>
      </c>
      <c r="D1012" s="28" t="s">
        <v>35</v>
      </c>
      <c r="E1012" s="24"/>
      <c r="F1012" s="23" t="str">
        <f>IF(ISBLANK(E1012),"", PRODUCT(C1012,E1012))</f>
        <v/>
      </c>
    </row>
    <row r="1013" spans="1:6" s="22" customFormat="1" x14ac:dyDescent="0.25">
      <c r="A1013" s="23" t="s">
        <v>1598</v>
      </c>
      <c r="B1013" s="23" t="s">
        <v>1599</v>
      </c>
      <c r="C1013" s="28"/>
      <c r="D1013" s="28"/>
      <c r="E1013" s="23"/>
      <c r="F1013" s="23"/>
    </row>
    <row r="1014" spans="1:6" s="22" customFormat="1" x14ac:dyDescent="0.25">
      <c r="A1014" s="23" t="s">
        <v>1600</v>
      </c>
      <c r="B1014" s="23" t="s">
        <v>1503</v>
      </c>
      <c r="C1014" s="28"/>
      <c r="D1014" s="28"/>
      <c r="E1014" s="23"/>
      <c r="F1014" s="23"/>
    </row>
    <row r="1015" spans="1:6" s="22" customFormat="1" x14ac:dyDescent="0.25">
      <c r="A1015" s="23" t="s">
        <v>1601</v>
      </c>
      <c r="B1015" s="23" t="s">
        <v>1602</v>
      </c>
      <c r="C1015" s="28">
        <v>200</v>
      </c>
      <c r="D1015" s="28" t="s">
        <v>35</v>
      </c>
      <c r="E1015" s="24"/>
      <c r="F1015" s="23" t="str">
        <f>IF(ISBLANK(E1015),"", PRODUCT(C1015,E1015))</f>
        <v/>
      </c>
    </row>
    <row r="1016" spans="1:6" s="22" customFormat="1" x14ac:dyDescent="0.25">
      <c r="A1016" s="23" t="s">
        <v>1603</v>
      </c>
      <c r="B1016" s="23" t="s">
        <v>1604</v>
      </c>
      <c r="C1016" s="28"/>
      <c r="D1016" s="28"/>
      <c r="E1016" s="23"/>
      <c r="F1016" s="23"/>
    </row>
    <row r="1017" spans="1:6" s="22" customFormat="1" x14ac:dyDescent="0.25">
      <c r="A1017" s="23" t="s">
        <v>1605</v>
      </c>
      <c r="B1017" s="23" t="s">
        <v>1503</v>
      </c>
      <c r="C1017" s="28"/>
      <c r="D1017" s="28"/>
      <c r="E1017" s="23"/>
      <c r="F1017" s="23"/>
    </row>
    <row r="1018" spans="1:6" s="22" customFormat="1" x14ac:dyDescent="0.25">
      <c r="A1018" s="23" t="s">
        <v>1606</v>
      </c>
      <c r="B1018" s="23" t="s">
        <v>1607</v>
      </c>
      <c r="C1018" s="28">
        <v>200</v>
      </c>
      <c r="D1018" s="28" t="s">
        <v>35</v>
      </c>
      <c r="E1018" s="24"/>
      <c r="F1018" s="23" t="str">
        <f>IF(ISBLANK(E1018),"", PRODUCT(C1018,E1018))</f>
        <v/>
      </c>
    </row>
    <row r="1019" spans="1:6" s="22" customFormat="1" x14ac:dyDescent="0.25">
      <c r="A1019" s="23" t="s">
        <v>1608</v>
      </c>
      <c r="B1019" s="23" t="s">
        <v>1609</v>
      </c>
      <c r="C1019" s="28"/>
      <c r="D1019" s="28"/>
      <c r="E1019" s="23"/>
      <c r="F1019" s="23"/>
    </row>
    <row r="1020" spans="1:6" s="22" customFormat="1" x14ac:dyDescent="0.25">
      <c r="A1020" s="23" t="s">
        <v>1610</v>
      </c>
      <c r="B1020" s="23" t="s">
        <v>1503</v>
      </c>
      <c r="C1020" s="28"/>
      <c r="D1020" s="28"/>
      <c r="E1020" s="23"/>
      <c r="F1020" s="23"/>
    </row>
    <row r="1021" spans="1:6" s="22" customFormat="1" x14ac:dyDescent="0.25">
      <c r="A1021" s="23" t="s">
        <v>1611</v>
      </c>
      <c r="B1021" s="23" t="s">
        <v>1612</v>
      </c>
      <c r="C1021" s="28">
        <v>1000</v>
      </c>
      <c r="D1021" s="28" t="s">
        <v>35</v>
      </c>
      <c r="E1021" s="24"/>
      <c r="F1021" s="23" t="str">
        <f>IF(ISBLANK(E1021),"", PRODUCT(C1021,E1021))</f>
        <v/>
      </c>
    </row>
    <row r="1022" spans="1:6" s="22" customFormat="1" x14ac:dyDescent="0.25">
      <c r="A1022" s="23" t="s">
        <v>1613</v>
      </c>
      <c r="B1022" s="23" t="s">
        <v>1614</v>
      </c>
      <c r="C1022" s="28"/>
      <c r="D1022" s="28"/>
      <c r="E1022" s="23"/>
      <c r="F1022" s="23"/>
    </row>
    <row r="1023" spans="1:6" s="22" customFormat="1" x14ac:dyDescent="0.25">
      <c r="A1023" s="23" t="s">
        <v>1615</v>
      </c>
      <c r="B1023" s="23" t="s">
        <v>1503</v>
      </c>
      <c r="C1023" s="28"/>
      <c r="D1023" s="28"/>
      <c r="E1023" s="23"/>
      <c r="F1023" s="23"/>
    </row>
    <row r="1024" spans="1:6" s="22" customFormat="1" x14ac:dyDescent="0.25">
      <c r="A1024" s="23" t="s">
        <v>1616</v>
      </c>
      <c r="B1024" s="23" t="s">
        <v>1617</v>
      </c>
      <c r="C1024" s="28">
        <v>200</v>
      </c>
      <c r="D1024" s="28" t="s">
        <v>35</v>
      </c>
      <c r="E1024" s="24"/>
      <c r="F1024" s="23" t="str">
        <f>IF(ISBLANK(E1024),"", PRODUCT(C1024,E1024))</f>
        <v/>
      </c>
    </row>
    <row r="1025" spans="1:6" s="22" customFormat="1" x14ac:dyDescent="0.25">
      <c r="A1025" s="23" t="s">
        <v>1618</v>
      </c>
      <c r="B1025" s="23" t="s">
        <v>1619</v>
      </c>
      <c r="C1025" s="28"/>
      <c r="D1025" s="28"/>
      <c r="E1025" s="23"/>
      <c r="F1025" s="23"/>
    </row>
    <row r="1026" spans="1:6" s="22" customFormat="1" x14ac:dyDescent="0.25">
      <c r="A1026" s="23" t="s">
        <v>1620</v>
      </c>
      <c r="B1026" s="23" t="s">
        <v>1503</v>
      </c>
      <c r="C1026" s="28"/>
      <c r="D1026" s="28"/>
      <c r="E1026" s="23"/>
      <c r="F1026" s="23"/>
    </row>
    <row r="1027" spans="1:6" s="22" customFormat="1" x14ac:dyDescent="0.25">
      <c r="A1027" s="23" t="s">
        <v>1621</v>
      </c>
      <c r="B1027" s="23" t="s">
        <v>1622</v>
      </c>
      <c r="C1027" s="28">
        <v>1000</v>
      </c>
      <c r="D1027" s="28" t="s">
        <v>35</v>
      </c>
      <c r="E1027" s="24"/>
      <c r="F1027" s="23" t="str">
        <f>IF(ISBLANK(E1027),"", PRODUCT(C1027,E1027))</f>
        <v/>
      </c>
    </row>
    <row r="1028" spans="1:6" s="22" customFormat="1" x14ac:dyDescent="0.25">
      <c r="A1028" s="23" t="s">
        <v>1623</v>
      </c>
      <c r="B1028" s="23" t="s">
        <v>1624</v>
      </c>
      <c r="C1028" s="28"/>
      <c r="D1028" s="28"/>
      <c r="E1028" s="23"/>
      <c r="F1028" s="23"/>
    </row>
    <row r="1029" spans="1:6" s="22" customFormat="1" x14ac:dyDescent="0.25">
      <c r="A1029" s="23" t="s">
        <v>1625</v>
      </c>
      <c r="B1029" s="23" t="s">
        <v>1503</v>
      </c>
      <c r="C1029" s="28"/>
      <c r="D1029" s="28"/>
      <c r="E1029" s="23"/>
      <c r="F1029" s="23"/>
    </row>
    <row r="1030" spans="1:6" s="22" customFormat="1" x14ac:dyDescent="0.25">
      <c r="A1030" s="23" t="s">
        <v>1626</v>
      </c>
      <c r="B1030" s="23" t="s">
        <v>1627</v>
      </c>
      <c r="C1030" s="28">
        <v>9000</v>
      </c>
      <c r="D1030" s="28" t="s">
        <v>35</v>
      </c>
      <c r="E1030" s="24"/>
      <c r="F1030" s="23" t="str">
        <f>IF(ISBLANK(E1030),"", PRODUCT(C1030,E1030))</f>
        <v/>
      </c>
    </row>
    <row r="1031" spans="1:6" s="22" customFormat="1" x14ac:dyDescent="0.25">
      <c r="A1031" s="23" t="s">
        <v>1628</v>
      </c>
      <c r="B1031" s="23" t="s">
        <v>1463</v>
      </c>
      <c r="C1031" s="28"/>
      <c r="D1031" s="28"/>
      <c r="E1031" s="23"/>
      <c r="F1031" s="23"/>
    </row>
    <row r="1032" spans="1:6" s="22" customFormat="1" x14ac:dyDescent="0.25">
      <c r="A1032" s="23" t="s">
        <v>1629</v>
      </c>
      <c r="B1032" s="23" t="s">
        <v>1503</v>
      </c>
      <c r="C1032" s="28"/>
      <c r="D1032" s="28"/>
      <c r="E1032" s="23"/>
      <c r="F1032" s="23"/>
    </row>
    <row r="1033" spans="1:6" s="22" customFormat="1" x14ac:dyDescent="0.25">
      <c r="A1033" s="23" t="s">
        <v>1630</v>
      </c>
      <c r="B1033" s="23" t="s">
        <v>1631</v>
      </c>
      <c r="C1033" s="28">
        <v>16900</v>
      </c>
      <c r="D1033" s="28" t="s">
        <v>35</v>
      </c>
      <c r="E1033" s="24"/>
      <c r="F1033" s="23" t="str">
        <f>IF(ISBLANK(E1033),"", PRODUCT(C1033,E1033))</f>
        <v/>
      </c>
    </row>
    <row r="1034" spans="1:6" s="22" customFormat="1" x14ac:dyDescent="0.25">
      <c r="A1034" s="23" t="s">
        <v>1632</v>
      </c>
      <c r="B1034" s="23" t="s">
        <v>1463</v>
      </c>
      <c r="C1034" s="28"/>
      <c r="D1034" s="28"/>
      <c r="E1034" s="23"/>
      <c r="F1034" s="23"/>
    </row>
    <row r="1035" spans="1:6" s="22" customFormat="1" x14ac:dyDescent="0.25">
      <c r="A1035" s="23" t="s">
        <v>1633</v>
      </c>
      <c r="B1035" s="23" t="s">
        <v>1503</v>
      </c>
      <c r="C1035" s="28"/>
      <c r="D1035" s="28"/>
      <c r="E1035" s="23"/>
      <c r="F1035" s="23"/>
    </row>
    <row r="1036" spans="1:6" s="22" customFormat="1" x14ac:dyDescent="0.25">
      <c r="A1036" s="23" t="s">
        <v>1634</v>
      </c>
      <c r="B1036" s="23" t="s">
        <v>1635</v>
      </c>
      <c r="C1036" s="28">
        <v>2200</v>
      </c>
      <c r="D1036" s="28" t="s">
        <v>35</v>
      </c>
      <c r="E1036" s="24"/>
      <c r="F1036" s="23" t="str">
        <f>IF(ISBLANK(E1036),"", PRODUCT(C1036,E1036))</f>
        <v/>
      </c>
    </row>
    <row r="1037" spans="1:6" s="22" customFormat="1" x14ac:dyDescent="0.25">
      <c r="A1037" s="23" t="s">
        <v>1636</v>
      </c>
      <c r="B1037" s="23" t="s">
        <v>1463</v>
      </c>
      <c r="C1037" s="28"/>
      <c r="D1037" s="28"/>
      <c r="E1037" s="23"/>
      <c r="F1037" s="23"/>
    </row>
    <row r="1038" spans="1:6" s="22" customFormat="1" x14ac:dyDescent="0.25">
      <c r="A1038" s="23" t="s">
        <v>1637</v>
      </c>
      <c r="B1038" s="23" t="s">
        <v>1503</v>
      </c>
      <c r="C1038" s="28"/>
      <c r="D1038" s="28"/>
      <c r="E1038" s="23"/>
      <c r="F1038" s="23"/>
    </row>
    <row r="1039" spans="1:6" s="22" customFormat="1" x14ac:dyDescent="0.25">
      <c r="A1039" s="23" t="s">
        <v>1638</v>
      </c>
      <c r="B1039" s="23" t="s">
        <v>1639</v>
      </c>
      <c r="C1039" s="28">
        <v>4400</v>
      </c>
      <c r="D1039" s="28" t="s">
        <v>35</v>
      </c>
      <c r="E1039" s="24"/>
      <c r="F1039" s="23" t="str">
        <f>IF(ISBLANK(E1039),"", PRODUCT(C1039,E1039))</f>
        <v/>
      </c>
    </row>
    <row r="1040" spans="1:6" s="22" customFormat="1" x14ac:dyDescent="0.25">
      <c r="A1040" s="23" t="s">
        <v>1640</v>
      </c>
      <c r="B1040" s="23" t="s">
        <v>1641</v>
      </c>
      <c r="C1040" s="28"/>
      <c r="D1040" s="28"/>
      <c r="E1040" s="23"/>
      <c r="F1040" s="23"/>
    </row>
    <row r="1041" spans="1:6" s="22" customFormat="1" x14ac:dyDescent="0.25">
      <c r="A1041" s="23" t="s">
        <v>1642</v>
      </c>
      <c r="B1041" s="23" t="s">
        <v>1503</v>
      </c>
      <c r="C1041" s="28"/>
      <c r="D1041" s="28"/>
      <c r="E1041" s="23"/>
      <c r="F1041" s="23"/>
    </row>
    <row r="1042" spans="1:6" s="22" customFormat="1" x14ac:dyDescent="0.25">
      <c r="A1042" s="23" t="s">
        <v>1643</v>
      </c>
      <c r="B1042" s="23" t="s">
        <v>1639</v>
      </c>
      <c r="C1042" s="28">
        <v>1100</v>
      </c>
      <c r="D1042" s="28" t="s">
        <v>35</v>
      </c>
      <c r="E1042" s="24"/>
      <c r="F1042" s="23" t="str">
        <f>IF(ISBLANK(E1042),"", PRODUCT(C1042,E1042))</f>
        <v/>
      </c>
    </row>
    <row r="1043" spans="1:6" s="22" customFormat="1" x14ac:dyDescent="0.25">
      <c r="A1043" s="23" t="s">
        <v>1644</v>
      </c>
      <c r="B1043" s="23" t="s">
        <v>1645</v>
      </c>
      <c r="C1043" s="28"/>
      <c r="D1043" s="28"/>
      <c r="E1043" s="23"/>
      <c r="F1043" s="23"/>
    </row>
    <row r="1044" spans="1:6" s="22" customFormat="1" x14ac:dyDescent="0.25">
      <c r="A1044" s="23" t="s">
        <v>1646</v>
      </c>
      <c r="B1044" s="23" t="s">
        <v>1503</v>
      </c>
      <c r="C1044" s="28"/>
      <c r="D1044" s="28"/>
      <c r="E1044" s="23"/>
      <c r="F1044" s="23"/>
    </row>
    <row r="1045" spans="1:6" s="22" customFormat="1" x14ac:dyDescent="0.25">
      <c r="A1045" s="23" t="s">
        <v>1647</v>
      </c>
      <c r="B1045" s="23" t="s">
        <v>1648</v>
      </c>
      <c r="C1045" s="28">
        <v>8600</v>
      </c>
      <c r="D1045" s="28" t="s">
        <v>35</v>
      </c>
      <c r="E1045" s="24"/>
      <c r="F1045" s="23" t="str">
        <f>IF(ISBLANK(E1045),"", PRODUCT(C1045,E1045))</f>
        <v/>
      </c>
    </row>
    <row r="1046" spans="1:6" s="22" customFormat="1" x14ac:dyDescent="0.25">
      <c r="A1046" s="23" t="s">
        <v>1649</v>
      </c>
      <c r="B1046" s="23" t="s">
        <v>1503</v>
      </c>
      <c r="C1046" s="28"/>
      <c r="D1046" s="28"/>
      <c r="E1046" s="23"/>
      <c r="F1046" s="23"/>
    </row>
    <row r="1047" spans="1:6" s="22" customFormat="1" x14ac:dyDescent="0.25">
      <c r="A1047" s="23" t="s">
        <v>1650</v>
      </c>
      <c r="B1047" s="23" t="s">
        <v>1503</v>
      </c>
      <c r="C1047" s="28"/>
      <c r="D1047" s="28"/>
      <c r="E1047" s="23"/>
      <c r="F1047" s="23"/>
    </row>
    <row r="1048" spans="1:6" s="22" customFormat="1" x14ac:dyDescent="0.25">
      <c r="A1048" s="23" t="s">
        <v>1651</v>
      </c>
      <c r="B1048" s="23" t="s">
        <v>1652</v>
      </c>
      <c r="C1048" s="28">
        <v>500</v>
      </c>
      <c r="D1048" s="28" t="s">
        <v>35</v>
      </c>
      <c r="E1048" s="24"/>
      <c r="F1048" s="23" t="str">
        <f>IF(ISBLANK(E1048),"", PRODUCT(C1048,E1048))</f>
        <v/>
      </c>
    </row>
    <row r="1049" spans="1:6" s="22" customFormat="1" x14ac:dyDescent="0.25">
      <c r="A1049" s="23" t="s">
        <v>1653</v>
      </c>
      <c r="B1049" s="23" t="s">
        <v>1654</v>
      </c>
      <c r="C1049" s="28"/>
      <c r="D1049" s="28"/>
      <c r="E1049" s="23"/>
      <c r="F1049" s="23"/>
    </row>
    <row r="1050" spans="1:6" s="22" customFormat="1" x14ac:dyDescent="0.25">
      <c r="A1050" s="23" t="s">
        <v>1655</v>
      </c>
      <c r="B1050" s="23" t="s">
        <v>1503</v>
      </c>
      <c r="C1050" s="28"/>
      <c r="D1050" s="28"/>
      <c r="E1050" s="23"/>
      <c r="F1050" s="23"/>
    </row>
    <row r="1051" spans="1:6" s="22" customFormat="1" x14ac:dyDescent="0.25">
      <c r="A1051" s="23" t="s">
        <v>1656</v>
      </c>
      <c r="B1051" s="23" t="s">
        <v>1657</v>
      </c>
      <c r="C1051" s="28">
        <v>700</v>
      </c>
      <c r="D1051" s="28" t="s">
        <v>35</v>
      </c>
      <c r="E1051" s="24"/>
      <c r="F1051" s="23" t="str">
        <f>IF(ISBLANK(E1051),"", PRODUCT(C1051,E1051))</f>
        <v/>
      </c>
    </row>
    <row r="1052" spans="1:6" s="22" customFormat="1" x14ac:dyDescent="0.25">
      <c r="A1052" s="23" t="s">
        <v>1658</v>
      </c>
      <c r="B1052" s="23" t="s">
        <v>1503</v>
      </c>
      <c r="C1052" s="28"/>
      <c r="D1052" s="28"/>
      <c r="E1052" s="23"/>
      <c r="F1052" s="23"/>
    </row>
    <row r="1053" spans="1:6" s="22" customFormat="1" x14ac:dyDescent="0.25">
      <c r="A1053" s="23" t="s">
        <v>1659</v>
      </c>
      <c r="B1053" s="23" t="s">
        <v>1503</v>
      </c>
      <c r="C1053" s="28"/>
      <c r="D1053" s="28"/>
      <c r="E1053" s="23"/>
      <c r="F1053" s="23"/>
    </row>
    <row r="1054" spans="1:6" s="22" customFormat="1" x14ac:dyDescent="0.25">
      <c r="A1054" s="23" t="s">
        <v>1660</v>
      </c>
      <c r="B1054" s="23" t="s">
        <v>1463</v>
      </c>
      <c r="C1054" s="28">
        <v>20000</v>
      </c>
      <c r="D1054" s="28" t="s">
        <v>35</v>
      </c>
      <c r="E1054" s="24"/>
      <c r="F1054" s="23" t="str">
        <f>IF(ISBLANK(E1054),"", PRODUCT(C1054,E1054))</f>
        <v/>
      </c>
    </row>
    <row r="1055" spans="1:6" s="22" customFormat="1" x14ac:dyDescent="0.25">
      <c r="A1055" s="23" t="s">
        <v>1661</v>
      </c>
      <c r="B1055" s="23" t="s">
        <v>597</v>
      </c>
      <c r="C1055" s="28"/>
      <c r="D1055" s="28"/>
      <c r="E1055" s="23"/>
      <c r="F1055" s="23"/>
    </row>
    <row r="1056" spans="1:6" s="22" customFormat="1" x14ac:dyDescent="0.25">
      <c r="A1056" s="23" t="s">
        <v>1662</v>
      </c>
      <c r="B1056" s="23" t="s">
        <v>1663</v>
      </c>
      <c r="C1056" s="28"/>
      <c r="D1056" s="28"/>
      <c r="E1056" s="23"/>
      <c r="F1056" s="23"/>
    </row>
    <row r="1057" spans="1:6" s="22" customFormat="1" x14ac:dyDescent="0.25">
      <c r="A1057" s="23" t="s">
        <v>1664</v>
      </c>
      <c r="B1057" s="23" t="s">
        <v>1665</v>
      </c>
      <c r="C1057" s="28">
        <v>1400</v>
      </c>
      <c r="D1057" s="28" t="s">
        <v>35</v>
      </c>
      <c r="E1057" s="24"/>
      <c r="F1057" s="23" t="str">
        <f>IF(ISBLANK(E1057),"", PRODUCT(C1057,E1057))</f>
        <v/>
      </c>
    </row>
    <row r="1058" spans="1:6" s="22" customFormat="1" x14ac:dyDescent="0.25">
      <c r="A1058" s="23" t="s">
        <v>1666</v>
      </c>
      <c r="B1058" s="23" t="s">
        <v>1667</v>
      </c>
      <c r="C1058" s="28"/>
      <c r="D1058" s="28"/>
      <c r="E1058" s="23"/>
      <c r="F1058" s="23"/>
    </row>
    <row r="1059" spans="1:6" s="22" customFormat="1" x14ac:dyDescent="0.25">
      <c r="A1059" s="23" t="s">
        <v>1668</v>
      </c>
      <c r="B1059" s="23" t="s">
        <v>1669</v>
      </c>
      <c r="C1059" s="28"/>
      <c r="D1059" s="28"/>
      <c r="E1059" s="23"/>
      <c r="F1059" s="23"/>
    </row>
    <row r="1060" spans="1:6" s="22" customFormat="1" x14ac:dyDescent="0.25">
      <c r="A1060" s="23" t="s">
        <v>1670</v>
      </c>
      <c r="B1060" s="23" t="s">
        <v>1671</v>
      </c>
      <c r="C1060" s="28">
        <v>4600</v>
      </c>
      <c r="D1060" s="28" t="s">
        <v>35</v>
      </c>
      <c r="E1060" s="24"/>
      <c r="F1060" s="23" t="str">
        <f>IF(ISBLANK(E1060),"", PRODUCT(C1060,E1060))</f>
        <v/>
      </c>
    </row>
    <row r="1061" spans="1:6" s="22" customFormat="1" x14ac:dyDescent="0.25">
      <c r="A1061" s="23" t="s">
        <v>1672</v>
      </c>
      <c r="B1061" s="23" t="s">
        <v>1673</v>
      </c>
      <c r="C1061" s="28"/>
      <c r="D1061" s="28"/>
      <c r="E1061" s="23"/>
      <c r="F1061" s="23"/>
    </row>
    <row r="1062" spans="1:6" s="22" customFormat="1" x14ac:dyDescent="0.25">
      <c r="A1062" s="23" t="s">
        <v>1674</v>
      </c>
      <c r="B1062" s="23" t="s">
        <v>1669</v>
      </c>
      <c r="C1062" s="28"/>
      <c r="D1062" s="28"/>
      <c r="E1062" s="23"/>
      <c r="F1062" s="23"/>
    </row>
    <row r="1063" spans="1:6" s="22" customFormat="1" x14ac:dyDescent="0.25">
      <c r="A1063" s="23" t="s">
        <v>1675</v>
      </c>
      <c r="B1063" s="23" t="s">
        <v>1676</v>
      </c>
      <c r="C1063" s="28">
        <v>2000</v>
      </c>
      <c r="D1063" s="28" t="s">
        <v>35</v>
      </c>
      <c r="E1063" s="24"/>
      <c r="F1063" s="23" t="str">
        <f>IF(ISBLANK(E1063),"", PRODUCT(C1063,E1063))</f>
        <v/>
      </c>
    </row>
    <row r="1064" spans="1:6" s="22" customFormat="1" x14ac:dyDescent="0.25">
      <c r="A1064" s="23" t="s">
        <v>1677</v>
      </c>
      <c r="B1064" s="23" t="s">
        <v>1678</v>
      </c>
      <c r="C1064" s="28"/>
      <c r="D1064" s="28"/>
      <c r="E1064" s="23"/>
      <c r="F1064" s="23"/>
    </row>
    <row r="1065" spans="1:6" s="22" customFormat="1" x14ac:dyDescent="0.25">
      <c r="A1065" s="23" t="s">
        <v>1679</v>
      </c>
      <c r="B1065" s="23" t="s">
        <v>1669</v>
      </c>
      <c r="C1065" s="28"/>
      <c r="D1065" s="28"/>
      <c r="E1065" s="23"/>
      <c r="F1065" s="23"/>
    </row>
    <row r="1066" spans="1:6" s="22" customFormat="1" x14ac:dyDescent="0.25">
      <c r="A1066" s="23" t="s">
        <v>1680</v>
      </c>
      <c r="B1066" s="23" t="s">
        <v>1681</v>
      </c>
      <c r="C1066" s="28">
        <v>500</v>
      </c>
      <c r="D1066" s="28" t="s">
        <v>35</v>
      </c>
      <c r="E1066" s="24"/>
      <c r="F1066" s="23" t="str">
        <f>IF(ISBLANK(E1066),"", PRODUCT(C1066,E1066))</f>
        <v/>
      </c>
    </row>
    <row r="1067" spans="1:6" s="22" customFormat="1" x14ac:dyDescent="0.25">
      <c r="A1067" s="23" t="s">
        <v>1682</v>
      </c>
      <c r="B1067" s="23" t="s">
        <v>1683</v>
      </c>
      <c r="C1067" s="28"/>
      <c r="D1067" s="28"/>
      <c r="E1067" s="23"/>
      <c r="F1067" s="23"/>
    </row>
    <row r="1068" spans="1:6" s="22" customFormat="1" x14ac:dyDescent="0.25">
      <c r="A1068" s="23" t="s">
        <v>1684</v>
      </c>
      <c r="B1068" s="23" t="s">
        <v>1669</v>
      </c>
      <c r="C1068" s="28"/>
      <c r="D1068" s="28"/>
      <c r="E1068" s="23"/>
      <c r="F1068" s="23"/>
    </row>
    <row r="1069" spans="1:6" s="22" customFormat="1" x14ac:dyDescent="0.25">
      <c r="A1069" s="23" t="s">
        <v>1685</v>
      </c>
      <c r="B1069" s="23" t="s">
        <v>1686</v>
      </c>
      <c r="C1069" s="28">
        <v>5500</v>
      </c>
      <c r="D1069" s="28" t="s">
        <v>35</v>
      </c>
      <c r="E1069" s="24"/>
      <c r="F1069" s="23" t="str">
        <f>IF(ISBLANK(E1069),"", PRODUCT(C1069,E1069))</f>
        <v/>
      </c>
    </row>
    <row r="1070" spans="1:6" s="22" customFormat="1" x14ac:dyDescent="0.25">
      <c r="A1070" s="23" t="s">
        <v>1687</v>
      </c>
      <c r="B1070" s="23" t="s">
        <v>1688</v>
      </c>
      <c r="C1070" s="28"/>
      <c r="D1070" s="28"/>
      <c r="E1070" s="23"/>
      <c r="F1070" s="23"/>
    </row>
    <row r="1071" spans="1:6" s="22" customFormat="1" x14ac:dyDescent="0.25">
      <c r="A1071" s="23" t="s">
        <v>1689</v>
      </c>
      <c r="B1071" s="23" t="s">
        <v>1669</v>
      </c>
      <c r="C1071" s="28"/>
      <c r="D1071" s="28"/>
      <c r="E1071" s="23"/>
      <c r="F1071" s="23"/>
    </row>
    <row r="1072" spans="1:6" s="22" customFormat="1" x14ac:dyDescent="0.25">
      <c r="A1072" s="23" t="s">
        <v>1690</v>
      </c>
      <c r="B1072" s="23" t="s">
        <v>1691</v>
      </c>
      <c r="C1072" s="28">
        <v>5000</v>
      </c>
      <c r="D1072" s="28" t="s">
        <v>35</v>
      </c>
      <c r="E1072" s="24"/>
      <c r="F1072" s="23" t="str">
        <f>IF(ISBLANK(E1072),"", PRODUCT(C1072,E1072))</f>
        <v/>
      </c>
    </row>
    <row r="1073" spans="1:6" s="22" customFormat="1" x14ac:dyDescent="0.25">
      <c r="A1073" s="23" t="s">
        <v>1692</v>
      </c>
      <c r="B1073" s="23" t="s">
        <v>1693</v>
      </c>
      <c r="C1073" s="28"/>
      <c r="D1073" s="28"/>
      <c r="E1073" s="23"/>
      <c r="F1073" s="23"/>
    </row>
    <row r="1074" spans="1:6" s="22" customFormat="1" x14ac:dyDescent="0.25">
      <c r="A1074" s="23" t="s">
        <v>1694</v>
      </c>
      <c r="B1074" s="23" t="s">
        <v>1669</v>
      </c>
      <c r="C1074" s="28"/>
      <c r="D1074" s="28"/>
      <c r="E1074" s="23"/>
      <c r="F1074" s="23"/>
    </row>
    <row r="1075" spans="1:6" s="22" customFormat="1" x14ac:dyDescent="0.25">
      <c r="A1075" s="23" t="s">
        <v>1695</v>
      </c>
      <c r="B1075" s="23" t="s">
        <v>1696</v>
      </c>
      <c r="C1075" s="28">
        <v>7000</v>
      </c>
      <c r="D1075" s="28" t="s">
        <v>35</v>
      </c>
      <c r="E1075" s="24"/>
      <c r="F1075" s="23" t="str">
        <f>IF(ISBLANK(E1075),"", PRODUCT(C1075,E1075))</f>
        <v/>
      </c>
    </row>
    <row r="1076" spans="1:6" s="22" customFormat="1" x14ac:dyDescent="0.25">
      <c r="A1076" s="23" t="s">
        <v>1697</v>
      </c>
      <c r="B1076" s="23" t="s">
        <v>1698</v>
      </c>
      <c r="C1076" s="28"/>
      <c r="D1076" s="28"/>
      <c r="E1076" s="23"/>
      <c r="F1076" s="23"/>
    </row>
    <row r="1077" spans="1:6" s="22" customFormat="1" x14ac:dyDescent="0.25">
      <c r="A1077" s="23" t="s">
        <v>1699</v>
      </c>
      <c r="B1077" s="23" t="s">
        <v>1669</v>
      </c>
      <c r="C1077" s="28"/>
      <c r="D1077" s="28"/>
      <c r="E1077" s="23"/>
      <c r="F1077" s="23"/>
    </row>
    <row r="1078" spans="1:6" s="22" customFormat="1" x14ac:dyDescent="0.25">
      <c r="A1078" s="23" t="s">
        <v>1700</v>
      </c>
      <c r="B1078" s="23" t="s">
        <v>1701</v>
      </c>
      <c r="C1078" s="28">
        <v>19001</v>
      </c>
      <c r="D1078" s="28" t="s">
        <v>35</v>
      </c>
      <c r="E1078" s="24"/>
      <c r="F1078" s="23" t="str">
        <f>IF(ISBLANK(E1078),"", PRODUCT(C1078,E1078))</f>
        <v/>
      </c>
    </row>
    <row r="1079" spans="1:6" s="22" customFormat="1" x14ac:dyDescent="0.25">
      <c r="A1079" s="23" t="s">
        <v>1702</v>
      </c>
      <c r="B1079" s="23" t="s">
        <v>1703</v>
      </c>
      <c r="C1079" s="28"/>
      <c r="D1079" s="28"/>
      <c r="E1079" s="23"/>
      <c r="F1079" s="23"/>
    </row>
    <row r="1080" spans="1:6" s="22" customFormat="1" x14ac:dyDescent="0.25">
      <c r="A1080" s="23" t="s">
        <v>1704</v>
      </c>
      <c r="B1080" s="23" t="s">
        <v>1669</v>
      </c>
      <c r="C1080" s="28"/>
      <c r="D1080" s="28"/>
      <c r="E1080" s="23"/>
      <c r="F1080" s="23"/>
    </row>
    <row r="1081" spans="1:6" s="22" customFormat="1" x14ac:dyDescent="0.25">
      <c r="A1081" s="23" t="s">
        <v>1705</v>
      </c>
      <c r="B1081" s="23" t="s">
        <v>1706</v>
      </c>
      <c r="C1081" s="28">
        <v>100</v>
      </c>
      <c r="D1081" s="28" t="s">
        <v>35</v>
      </c>
      <c r="E1081" s="24"/>
      <c r="F1081" s="23" t="str">
        <f>IF(ISBLANK(E1081),"", PRODUCT(C1081,E1081))</f>
        <v/>
      </c>
    </row>
    <row r="1082" spans="1:6" s="22" customFormat="1" x14ac:dyDescent="0.25">
      <c r="A1082" s="23" t="s">
        <v>1707</v>
      </c>
      <c r="B1082" s="23" t="s">
        <v>1463</v>
      </c>
      <c r="C1082" s="28"/>
      <c r="D1082" s="28"/>
      <c r="E1082" s="23"/>
      <c r="F1082" s="23"/>
    </row>
    <row r="1083" spans="1:6" s="22" customFormat="1" x14ac:dyDescent="0.25">
      <c r="A1083" s="23" t="s">
        <v>1708</v>
      </c>
      <c r="B1083" s="23" t="s">
        <v>1669</v>
      </c>
      <c r="C1083" s="28"/>
      <c r="D1083" s="28"/>
      <c r="E1083" s="23"/>
      <c r="F1083" s="23"/>
    </row>
    <row r="1084" spans="1:6" s="22" customFormat="1" x14ac:dyDescent="0.25">
      <c r="A1084" s="23" t="s">
        <v>1709</v>
      </c>
      <c r="B1084" s="23" t="s">
        <v>1710</v>
      </c>
      <c r="C1084" s="28">
        <v>8350</v>
      </c>
      <c r="D1084" s="28" t="s">
        <v>35</v>
      </c>
      <c r="E1084" s="24"/>
      <c r="F1084" s="23" t="str">
        <f>IF(ISBLANK(E1084),"", PRODUCT(C1084,E1084))</f>
        <v/>
      </c>
    </row>
    <row r="1085" spans="1:6" s="22" customFormat="1" x14ac:dyDescent="0.25">
      <c r="A1085" s="23" t="s">
        <v>1711</v>
      </c>
      <c r="B1085" s="23" t="s">
        <v>1712</v>
      </c>
      <c r="C1085" s="28"/>
      <c r="D1085" s="28"/>
      <c r="E1085" s="23"/>
      <c r="F1085" s="23"/>
    </row>
    <row r="1086" spans="1:6" s="22" customFormat="1" x14ac:dyDescent="0.25">
      <c r="A1086" s="23" t="s">
        <v>1713</v>
      </c>
      <c r="B1086" s="23" t="s">
        <v>1669</v>
      </c>
      <c r="C1086" s="28"/>
      <c r="D1086" s="28"/>
      <c r="E1086" s="23"/>
      <c r="F1086" s="23"/>
    </row>
    <row r="1087" spans="1:6" s="22" customFormat="1" x14ac:dyDescent="0.25">
      <c r="A1087" s="23" t="s">
        <v>1714</v>
      </c>
      <c r="B1087" s="23" t="s">
        <v>1715</v>
      </c>
      <c r="C1087" s="28">
        <v>16400</v>
      </c>
      <c r="D1087" s="28" t="s">
        <v>35</v>
      </c>
      <c r="E1087" s="24"/>
      <c r="F1087" s="23" t="str">
        <f>IF(ISBLANK(E1087),"", PRODUCT(C1087,E1087))</f>
        <v/>
      </c>
    </row>
    <row r="1088" spans="1:6" s="22" customFormat="1" x14ac:dyDescent="0.25">
      <c r="A1088" s="23" t="s">
        <v>1716</v>
      </c>
      <c r="B1088" s="23" t="s">
        <v>1717</v>
      </c>
      <c r="C1088" s="28"/>
      <c r="D1088" s="28"/>
      <c r="E1088" s="23"/>
      <c r="F1088" s="23"/>
    </row>
    <row r="1089" spans="1:6" s="22" customFormat="1" x14ac:dyDescent="0.25">
      <c r="A1089" s="23" t="s">
        <v>1718</v>
      </c>
      <c r="B1089" s="23" t="s">
        <v>1669</v>
      </c>
      <c r="C1089" s="28"/>
      <c r="D1089" s="28"/>
      <c r="E1089" s="23"/>
      <c r="F1089" s="23"/>
    </row>
    <row r="1090" spans="1:6" s="22" customFormat="1" x14ac:dyDescent="0.25">
      <c r="A1090" s="23" t="s">
        <v>1719</v>
      </c>
      <c r="B1090" s="23" t="s">
        <v>1720</v>
      </c>
      <c r="C1090" s="28">
        <v>2500</v>
      </c>
      <c r="D1090" s="28" t="s">
        <v>35</v>
      </c>
      <c r="E1090" s="24"/>
      <c r="F1090" s="23" t="str">
        <f>IF(ISBLANK(E1090),"", PRODUCT(C1090,E1090))</f>
        <v/>
      </c>
    </row>
    <row r="1091" spans="1:6" s="22" customFormat="1" x14ac:dyDescent="0.25">
      <c r="A1091" s="23" t="s">
        <v>1721</v>
      </c>
      <c r="B1091" s="23" t="s">
        <v>1463</v>
      </c>
      <c r="C1091" s="28"/>
      <c r="D1091" s="28"/>
      <c r="E1091" s="23"/>
      <c r="F1091" s="23"/>
    </row>
    <row r="1092" spans="1:6" s="22" customFormat="1" x14ac:dyDescent="0.25">
      <c r="A1092" s="23" t="s">
        <v>1722</v>
      </c>
      <c r="B1092" s="23" t="s">
        <v>1669</v>
      </c>
      <c r="C1092" s="28"/>
      <c r="D1092" s="28"/>
      <c r="E1092" s="23"/>
      <c r="F1092" s="23"/>
    </row>
    <row r="1093" spans="1:6" s="22" customFormat="1" ht="30" x14ac:dyDescent="0.25">
      <c r="A1093" s="23" t="s">
        <v>1723</v>
      </c>
      <c r="B1093" s="23" t="s">
        <v>1724</v>
      </c>
      <c r="C1093" s="28">
        <v>4950</v>
      </c>
      <c r="D1093" s="28" t="s">
        <v>35</v>
      </c>
      <c r="E1093" s="24"/>
      <c r="F1093" s="23" t="str">
        <f>IF(ISBLANK(E1093),"", PRODUCT(C1093,E1093))</f>
        <v/>
      </c>
    </row>
    <row r="1094" spans="1:6" s="22" customFormat="1" x14ac:dyDescent="0.25">
      <c r="A1094" s="23" t="s">
        <v>1725</v>
      </c>
      <c r="B1094" s="23" t="s">
        <v>1726</v>
      </c>
      <c r="C1094" s="28"/>
      <c r="D1094" s="28"/>
      <c r="E1094" s="23"/>
      <c r="F1094" s="23"/>
    </row>
    <row r="1095" spans="1:6" s="22" customFormat="1" x14ac:dyDescent="0.25">
      <c r="A1095" s="23" t="s">
        <v>1727</v>
      </c>
      <c r="B1095" s="23" t="s">
        <v>1669</v>
      </c>
      <c r="C1095" s="28"/>
      <c r="D1095" s="28"/>
      <c r="E1095" s="23"/>
      <c r="F1095" s="23"/>
    </row>
    <row r="1096" spans="1:6" s="22" customFormat="1" x14ac:dyDescent="0.25">
      <c r="A1096" s="23" t="s">
        <v>1728</v>
      </c>
      <c r="B1096" s="23" t="s">
        <v>1729</v>
      </c>
      <c r="C1096" s="28">
        <v>2500</v>
      </c>
      <c r="D1096" s="28" t="s">
        <v>35</v>
      </c>
      <c r="E1096" s="24"/>
      <c r="F1096" s="23" t="str">
        <f>IF(ISBLANK(E1096),"", PRODUCT(C1096,E1096))</f>
        <v/>
      </c>
    </row>
    <row r="1097" spans="1:6" s="22" customFormat="1" x14ac:dyDescent="0.25">
      <c r="A1097" s="23" t="s">
        <v>1730</v>
      </c>
      <c r="B1097" s="23" t="s">
        <v>1731</v>
      </c>
      <c r="C1097" s="28"/>
      <c r="D1097" s="28"/>
      <c r="E1097" s="23"/>
      <c r="F1097" s="23"/>
    </row>
    <row r="1098" spans="1:6" s="22" customFormat="1" x14ac:dyDescent="0.25">
      <c r="A1098" s="23" t="s">
        <v>1732</v>
      </c>
      <c r="B1098" s="23" t="s">
        <v>1663</v>
      </c>
      <c r="C1098" s="28"/>
      <c r="D1098" s="28"/>
      <c r="E1098" s="23"/>
      <c r="F1098" s="23"/>
    </row>
    <row r="1099" spans="1:6" s="22" customFormat="1" x14ac:dyDescent="0.25">
      <c r="A1099" s="23" t="s">
        <v>1733</v>
      </c>
      <c r="B1099" s="23" t="s">
        <v>1734</v>
      </c>
      <c r="C1099" s="28">
        <v>2</v>
      </c>
      <c r="D1099" s="28" t="s">
        <v>35</v>
      </c>
      <c r="E1099" s="24"/>
      <c r="F1099" s="23" t="str">
        <f>IF(ISBLANK(E1099),"", PRODUCT(C1099,E1099))</f>
        <v/>
      </c>
    </row>
    <row r="1100" spans="1:6" s="22" customFormat="1" x14ac:dyDescent="0.25">
      <c r="A1100" s="23" t="s">
        <v>1735</v>
      </c>
      <c r="B1100" s="23" t="s">
        <v>1736</v>
      </c>
      <c r="C1100" s="28"/>
      <c r="D1100" s="28"/>
      <c r="E1100" s="23"/>
      <c r="F1100" s="23"/>
    </row>
    <row r="1101" spans="1:6" s="22" customFormat="1" x14ac:dyDescent="0.25">
      <c r="A1101" s="23" t="s">
        <v>1737</v>
      </c>
      <c r="B1101" s="23" t="s">
        <v>1383</v>
      </c>
      <c r="C1101" s="28"/>
      <c r="D1101" s="28"/>
      <c r="E1101" s="23"/>
      <c r="F1101" s="23"/>
    </row>
    <row r="1102" spans="1:6" s="22" customFormat="1" x14ac:dyDescent="0.25">
      <c r="A1102" s="23" t="s">
        <v>1738</v>
      </c>
      <c r="B1102" s="23" t="s">
        <v>1739</v>
      </c>
      <c r="C1102" s="28">
        <v>4000</v>
      </c>
      <c r="D1102" s="28" t="s">
        <v>35</v>
      </c>
      <c r="E1102" s="24"/>
      <c r="F1102" s="23" t="str">
        <f>IF(ISBLANK(E1102),"", PRODUCT(C1102,E1102))</f>
        <v/>
      </c>
    </row>
    <row r="1103" spans="1:6" s="22" customFormat="1" x14ac:dyDescent="0.25">
      <c r="A1103" s="23" t="s">
        <v>1740</v>
      </c>
      <c r="B1103" s="23" t="s">
        <v>1741</v>
      </c>
      <c r="C1103" s="28"/>
      <c r="D1103" s="28"/>
      <c r="E1103" s="23"/>
      <c r="F1103" s="23"/>
    </row>
    <row r="1104" spans="1:6" s="22" customFormat="1" x14ac:dyDescent="0.25">
      <c r="A1104" s="23" t="s">
        <v>1742</v>
      </c>
      <c r="B1104" s="23" t="s">
        <v>1669</v>
      </c>
      <c r="C1104" s="28"/>
      <c r="D1104" s="28"/>
      <c r="E1104" s="23"/>
      <c r="F1104" s="23"/>
    </row>
    <row r="1105" spans="1:6" s="22" customFormat="1" x14ac:dyDescent="0.25">
      <c r="A1105" s="23" t="s">
        <v>1743</v>
      </c>
      <c r="B1105" s="23" t="s">
        <v>1744</v>
      </c>
      <c r="C1105" s="28">
        <v>4000</v>
      </c>
      <c r="D1105" s="28" t="s">
        <v>35</v>
      </c>
      <c r="E1105" s="24"/>
      <c r="F1105" s="23" t="str">
        <f>IF(ISBLANK(E1105),"", PRODUCT(C1105,E1105))</f>
        <v/>
      </c>
    </row>
    <row r="1106" spans="1:6" s="22" customFormat="1" x14ac:dyDescent="0.25">
      <c r="A1106" s="23" t="s">
        <v>1745</v>
      </c>
      <c r="B1106" s="23" t="s">
        <v>1746</v>
      </c>
      <c r="C1106" s="28"/>
      <c r="D1106" s="28"/>
      <c r="E1106" s="23"/>
      <c r="F1106" s="23"/>
    </row>
    <row r="1107" spans="1:6" s="22" customFormat="1" x14ac:dyDescent="0.25">
      <c r="A1107" s="23" t="s">
        <v>1747</v>
      </c>
      <c r="B1107" s="23" t="s">
        <v>1663</v>
      </c>
      <c r="C1107" s="28"/>
      <c r="D1107" s="28"/>
      <c r="E1107" s="23"/>
      <c r="F1107" s="23"/>
    </row>
    <row r="1108" spans="1:6" s="22" customFormat="1" x14ac:dyDescent="0.25">
      <c r="A1108" s="23" t="s">
        <v>1748</v>
      </c>
      <c r="B1108" s="23" t="s">
        <v>1749</v>
      </c>
      <c r="C1108" s="28">
        <v>1000</v>
      </c>
      <c r="D1108" s="28" t="s">
        <v>35</v>
      </c>
      <c r="E1108" s="24"/>
      <c r="F1108" s="23" t="str">
        <f>IF(ISBLANK(E1108),"", PRODUCT(C1108,E1108))</f>
        <v/>
      </c>
    </row>
    <row r="1109" spans="1:6" s="22" customFormat="1" x14ac:dyDescent="0.25">
      <c r="A1109" s="23" t="s">
        <v>1750</v>
      </c>
      <c r="B1109" s="23" t="s">
        <v>1463</v>
      </c>
      <c r="C1109" s="28"/>
      <c r="D1109" s="28"/>
      <c r="E1109" s="23"/>
      <c r="F1109" s="23"/>
    </row>
    <row r="1110" spans="1:6" s="22" customFormat="1" x14ac:dyDescent="0.25">
      <c r="A1110" s="23" t="s">
        <v>1751</v>
      </c>
      <c r="B1110" s="23" t="s">
        <v>1503</v>
      </c>
      <c r="C1110" s="28"/>
      <c r="D1110" s="28"/>
      <c r="E1110" s="23"/>
      <c r="F1110" s="23"/>
    </row>
    <row r="1111" spans="1:6" s="22" customFormat="1" x14ac:dyDescent="0.25">
      <c r="A1111" s="23" t="s">
        <v>1752</v>
      </c>
      <c r="B1111" s="23" t="s">
        <v>1753</v>
      </c>
      <c r="C1111" s="28">
        <v>1350</v>
      </c>
      <c r="D1111" s="28" t="s">
        <v>35</v>
      </c>
      <c r="E1111" s="24"/>
      <c r="F1111" s="23" t="str">
        <f>IF(ISBLANK(E1111),"", PRODUCT(C1111,E1111))</f>
        <v/>
      </c>
    </row>
    <row r="1112" spans="1:6" s="22" customFormat="1" x14ac:dyDescent="0.25">
      <c r="A1112" s="23" t="s">
        <v>1754</v>
      </c>
      <c r="B1112" s="23" t="s">
        <v>1463</v>
      </c>
      <c r="C1112" s="28"/>
      <c r="D1112" s="28"/>
      <c r="E1112" s="23"/>
      <c r="F1112" s="23"/>
    </row>
    <row r="1113" spans="1:6" s="22" customFormat="1" x14ac:dyDescent="0.25">
      <c r="A1113" s="23" t="s">
        <v>1755</v>
      </c>
      <c r="B1113" s="23" t="s">
        <v>1503</v>
      </c>
      <c r="C1113" s="28"/>
      <c r="D1113" s="28"/>
      <c r="E1113" s="23"/>
      <c r="F1113" s="23"/>
    </row>
    <row r="1114" spans="1:6" s="22" customFormat="1" x14ac:dyDescent="0.25">
      <c r="A1114" s="23" t="s">
        <v>1756</v>
      </c>
      <c r="B1114" s="23" t="s">
        <v>1757</v>
      </c>
      <c r="C1114" s="28">
        <v>1000</v>
      </c>
      <c r="D1114" s="28" t="s">
        <v>35</v>
      </c>
      <c r="E1114" s="24"/>
      <c r="F1114" s="23" t="str">
        <f>IF(ISBLANK(E1114),"", PRODUCT(C1114,E1114))</f>
        <v/>
      </c>
    </row>
    <row r="1115" spans="1:6" s="22" customFormat="1" x14ac:dyDescent="0.25">
      <c r="A1115" s="23" t="s">
        <v>1758</v>
      </c>
      <c r="B1115" s="23" t="s">
        <v>1463</v>
      </c>
      <c r="C1115" s="28"/>
      <c r="D1115" s="28"/>
      <c r="E1115" s="23"/>
      <c r="F1115" s="23"/>
    </row>
    <row r="1116" spans="1:6" s="22" customFormat="1" x14ac:dyDescent="0.25">
      <c r="A1116" s="23" t="s">
        <v>1759</v>
      </c>
      <c r="B1116" s="23" t="s">
        <v>1503</v>
      </c>
      <c r="C1116" s="28"/>
      <c r="D1116" s="28"/>
      <c r="E1116" s="23"/>
      <c r="F1116" s="23"/>
    </row>
    <row r="1117" spans="1:6" s="22" customFormat="1" x14ac:dyDescent="0.25">
      <c r="A1117" s="23" t="s">
        <v>1760</v>
      </c>
      <c r="B1117" s="23" t="s">
        <v>1761</v>
      </c>
      <c r="C1117" s="28">
        <v>5000</v>
      </c>
      <c r="D1117" s="28" t="s">
        <v>35</v>
      </c>
      <c r="E1117" s="24"/>
      <c r="F1117" s="23" t="str">
        <f>IF(ISBLANK(E1117),"", PRODUCT(C1117,E1117))</f>
        <v/>
      </c>
    </row>
    <row r="1118" spans="1:6" s="22" customFormat="1" x14ac:dyDescent="0.25">
      <c r="A1118" s="23" t="s">
        <v>1762</v>
      </c>
      <c r="B1118" s="23" t="s">
        <v>1463</v>
      </c>
      <c r="C1118" s="28"/>
      <c r="D1118" s="28"/>
      <c r="E1118" s="23"/>
      <c r="F1118" s="23"/>
    </row>
    <row r="1119" spans="1:6" s="22" customFormat="1" x14ac:dyDescent="0.25">
      <c r="A1119" s="23" t="s">
        <v>1763</v>
      </c>
      <c r="B1119" s="23" t="s">
        <v>1503</v>
      </c>
      <c r="C1119" s="28"/>
      <c r="D1119" s="28"/>
      <c r="E1119" s="23"/>
      <c r="F1119" s="23"/>
    </row>
    <row r="1120" spans="1:6" s="22" customFormat="1" x14ac:dyDescent="0.25">
      <c r="A1120" s="23" t="s">
        <v>1764</v>
      </c>
      <c r="B1120" s="23" t="s">
        <v>1463</v>
      </c>
      <c r="C1120" s="28">
        <v>3000</v>
      </c>
      <c r="D1120" s="28" t="s">
        <v>35</v>
      </c>
      <c r="E1120" s="24"/>
      <c r="F1120" s="23" t="str">
        <f>IF(ISBLANK(E1120),"", PRODUCT(C1120,E1120))</f>
        <v/>
      </c>
    </row>
    <row r="1121" spans="1:6" s="22" customFormat="1" x14ac:dyDescent="0.25">
      <c r="A1121" s="23" t="s">
        <v>1765</v>
      </c>
      <c r="B1121" s="23" t="s">
        <v>597</v>
      </c>
      <c r="C1121" s="28"/>
      <c r="D1121" s="28"/>
      <c r="E1121" s="23"/>
      <c r="F1121" s="23"/>
    </row>
    <row r="1122" spans="1:6" s="22" customFormat="1" x14ac:dyDescent="0.25">
      <c r="A1122" s="23" t="s">
        <v>1766</v>
      </c>
      <c r="B1122" s="23" t="s">
        <v>1767</v>
      </c>
      <c r="C1122" s="28"/>
      <c r="D1122" s="28"/>
      <c r="E1122" s="23"/>
      <c r="F1122" s="23"/>
    </row>
    <row r="1123" spans="1:6" s="22" customFormat="1" x14ac:dyDescent="0.25">
      <c r="A1123" s="23" t="s">
        <v>1768</v>
      </c>
      <c r="B1123" s="23" t="s">
        <v>1463</v>
      </c>
      <c r="C1123" s="28">
        <v>12000</v>
      </c>
      <c r="D1123" s="28" t="s">
        <v>35</v>
      </c>
      <c r="E1123" s="24"/>
      <c r="F1123" s="23" t="str">
        <f>IF(ISBLANK(E1123),"", PRODUCT(C1123,E1123))</f>
        <v/>
      </c>
    </row>
    <row r="1124" spans="1:6" s="22" customFormat="1" x14ac:dyDescent="0.25">
      <c r="A1124" s="23" t="s">
        <v>1769</v>
      </c>
      <c r="B1124" s="23" t="s">
        <v>597</v>
      </c>
      <c r="C1124" s="28"/>
      <c r="D1124" s="28"/>
      <c r="E1124" s="23"/>
      <c r="F1124" s="23"/>
    </row>
    <row r="1125" spans="1:6" s="22" customFormat="1" x14ac:dyDescent="0.25">
      <c r="A1125" s="23" t="s">
        <v>1770</v>
      </c>
      <c r="B1125" s="23" t="s">
        <v>1771</v>
      </c>
      <c r="C1125" s="28"/>
      <c r="D1125" s="28"/>
      <c r="E1125" s="23"/>
      <c r="F1125" s="23"/>
    </row>
    <row r="1126" spans="1:6" s="22" customFormat="1" x14ac:dyDescent="0.25">
      <c r="A1126" s="23" t="s">
        <v>1772</v>
      </c>
      <c r="B1126" s="23" t="s">
        <v>1773</v>
      </c>
      <c r="C1126" s="28">
        <v>3500</v>
      </c>
      <c r="D1126" s="28" t="s">
        <v>35</v>
      </c>
      <c r="E1126" s="24"/>
      <c r="F1126" s="23" t="str">
        <f>IF(ISBLANK(E1126),"", PRODUCT(C1126,E1126))</f>
        <v/>
      </c>
    </row>
    <row r="1127" spans="1:6" s="22" customFormat="1" x14ac:dyDescent="0.25">
      <c r="A1127" s="23" t="s">
        <v>1774</v>
      </c>
      <c r="B1127" s="23" t="s">
        <v>1463</v>
      </c>
      <c r="C1127" s="28"/>
      <c r="D1127" s="28"/>
      <c r="E1127" s="23"/>
      <c r="F1127" s="23"/>
    </row>
    <row r="1128" spans="1:6" s="22" customFormat="1" x14ac:dyDescent="0.25">
      <c r="A1128" s="23" t="s">
        <v>1775</v>
      </c>
      <c r="B1128" s="23" t="s">
        <v>1776</v>
      </c>
      <c r="C1128" s="28"/>
      <c r="D1128" s="28"/>
      <c r="E1128" s="23"/>
      <c r="F1128" s="23"/>
    </row>
    <row r="1129" spans="1:6" s="22" customFormat="1" x14ac:dyDescent="0.25">
      <c r="A1129" s="23" t="s">
        <v>1777</v>
      </c>
      <c r="B1129" s="23" t="s">
        <v>1463</v>
      </c>
      <c r="C1129" s="28">
        <v>45000</v>
      </c>
      <c r="D1129" s="28" t="s">
        <v>35</v>
      </c>
      <c r="E1129" s="24"/>
      <c r="F1129" s="23" t="str">
        <f>IF(ISBLANK(E1129),"", PRODUCT(C1129,E1129))</f>
        <v/>
      </c>
    </row>
    <row r="1130" spans="1:6" s="22" customFormat="1" x14ac:dyDescent="0.25">
      <c r="A1130" s="23" t="s">
        <v>1778</v>
      </c>
      <c r="B1130" s="23" t="s">
        <v>597</v>
      </c>
      <c r="C1130" s="28"/>
      <c r="D1130" s="28"/>
      <c r="E1130" s="23"/>
      <c r="F1130" s="23"/>
    </row>
    <row r="1131" spans="1:6" s="22" customFormat="1" x14ac:dyDescent="0.25">
      <c r="A1131" s="23" t="s">
        <v>1779</v>
      </c>
      <c r="B1131" s="23" t="s">
        <v>1780</v>
      </c>
      <c r="C1131" s="28"/>
      <c r="D1131" s="28"/>
      <c r="E1131" s="23"/>
      <c r="F1131" s="23"/>
    </row>
    <row r="1132" spans="1:6" s="22" customFormat="1" x14ac:dyDescent="0.25">
      <c r="A1132" s="23" t="s">
        <v>1781</v>
      </c>
      <c r="B1132" s="23" t="s">
        <v>1782</v>
      </c>
      <c r="C1132" s="28">
        <v>2950</v>
      </c>
      <c r="D1132" s="28" t="s">
        <v>35</v>
      </c>
      <c r="E1132" s="24"/>
      <c r="F1132" s="23" t="str">
        <f>IF(ISBLANK(E1132),"", PRODUCT(C1132,E1132))</f>
        <v/>
      </c>
    </row>
    <row r="1133" spans="1:6" s="22" customFormat="1" x14ac:dyDescent="0.25">
      <c r="A1133" s="23" t="s">
        <v>1783</v>
      </c>
      <c r="B1133" s="23" t="s">
        <v>1784</v>
      </c>
      <c r="C1133" s="28"/>
      <c r="D1133" s="28"/>
      <c r="E1133" s="23"/>
      <c r="F1133" s="23"/>
    </row>
    <row r="1134" spans="1:6" s="22" customFormat="1" x14ac:dyDescent="0.25">
      <c r="A1134" s="23" t="s">
        <v>1785</v>
      </c>
      <c r="B1134" s="23" t="s">
        <v>1786</v>
      </c>
      <c r="C1134" s="28"/>
      <c r="D1134" s="28"/>
      <c r="E1134" s="23"/>
      <c r="F1134" s="23"/>
    </row>
    <row r="1135" spans="1:6" s="22" customFormat="1" x14ac:dyDescent="0.25">
      <c r="A1135" s="23" t="s">
        <v>1787</v>
      </c>
      <c r="B1135" s="23" t="s">
        <v>1788</v>
      </c>
      <c r="C1135" s="28">
        <v>21</v>
      </c>
      <c r="D1135" s="28" t="s">
        <v>35</v>
      </c>
      <c r="E1135" s="24"/>
      <c r="F1135" s="23" t="str">
        <f>IF(ISBLANK(E1135),"", PRODUCT(C1135,E1135))</f>
        <v/>
      </c>
    </row>
    <row r="1136" spans="1:6" s="22" customFormat="1" x14ac:dyDescent="0.25">
      <c r="A1136" s="23" t="s">
        <v>1789</v>
      </c>
      <c r="B1136" s="23" t="s">
        <v>597</v>
      </c>
      <c r="C1136" s="28"/>
      <c r="D1136" s="28"/>
      <c r="E1136" s="23"/>
      <c r="F1136" s="23"/>
    </row>
    <row r="1137" spans="1:6" s="22" customFormat="1" x14ac:dyDescent="0.25">
      <c r="A1137" s="23" t="s">
        <v>1790</v>
      </c>
      <c r="B1137" s="23" t="s">
        <v>1791</v>
      </c>
      <c r="C1137" s="28"/>
      <c r="D1137" s="28"/>
      <c r="E1137" s="23"/>
      <c r="F1137" s="23"/>
    </row>
    <row r="1138" spans="1:6" s="22" customFormat="1" x14ac:dyDescent="0.25">
      <c r="A1138" s="23" t="s">
        <v>1792</v>
      </c>
      <c r="B1138" s="23" t="s">
        <v>1793</v>
      </c>
      <c r="C1138" s="28">
        <v>3200</v>
      </c>
      <c r="D1138" s="28" t="s">
        <v>35</v>
      </c>
      <c r="E1138" s="24"/>
      <c r="F1138" s="23" t="str">
        <f>IF(ISBLANK(E1138),"", PRODUCT(C1138,E1138))</f>
        <v/>
      </c>
    </row>
    <row r="1139" spans="1:6" s="22" customFormat="1" x14ac:dyDescent="0.25">
      <c r="A1139" s="23" t="s">
        <v>1794</v>
      </c>
      <c r="B1139" s="23" t="s">
        <v>597</v>
      </c>
      <c r="C1139" s="28"/>
      <c r="D1139" s="28"/>
      <c r="E1139" s="23"/>
      <c r="F1139" s="23"/>
    </row>
    <row r="1140" spans="1:6" s="22" customFormat="1" x14ac:dyDescent="0.25">
      <c r="A1140" s="23" t="s">
        <v>1795</v>
      </c>
      <c r="B1140" s="23" t="s">
        <v>1579</v>
      </c>
      <c r="C1140" s="28"/>
      <c r="D1140" s="28"/>
      <c r="E1140" s="23"/>
      <c r="F1140" s="23"/>
    </row>
    <row r="1141" spans="1:6" s="22" customFormat="1" x14ac:dyDescent="0.25">
      <c r="A1141" s="23" t="s">
        <v>1796</v>
      </c>
      <c r="B1141" s="23" t="s">
        <v>1797</v>
      </c>
      <c r="C1141" s="28">
        <v>10</v>
      </c>
      <c r="D1141" s="28" t="s">
        <v>35</v>
      </c>
      <c r="E1141" s="24"/>
      <c r="F1141" s="23" t="str">
        <f>IF(ISBLANK(E1141),"", PRODUCT(C1141,E1141))</f>
        <v/>
      </c>
    </row>
    <row r="1142" spans="1:6" s="22" customFormat="1" x14ac:dyDescent="0.25">
      <c r="A1142" s="23" t="s">
        <v>1798</v>
      </c>
      <c r="B1142" s="23" t="s">
        <v>1799</v>
      </c>
      <c r="C1142" s="28"/>
      <c r="D1142" s="28"/>
      <c r="E1142" s="23"/>
      <c r="F1142" s="23"/>
    </row>
    <row r="1143" spans="1:6" s="22" customFormat="1" x14ac:dyDescent="0.25">
      <c r="A1143" s="23" t="s">
        <v>1800</v>
      </c>
      <c r="B1143" s="23" t="s">
        <v>1801</v>
      </c>
      <c r="C1143" s="28"/>
      <c r="D1143" s="28"/>
      <c r="E1143" s="23"/>
      <c r="F1143" s="23"/>
    </row>
    <row r="1144" spans="1:6" s="22" customFormat="1" x14ac:dyDescent="0.25">
      <c r="A1144" s="23" t="s">
        <v>1802</v>
      </c>
      <c r="B1144" s="23" t="s">
        <v>1463</v>
      </c>
      <c r="C1144" s="28">
        <v>6000</v>
      </c>
      <c r="D1144" s="28" t="s">
        <v>35</v>
      </c>
      <c r="E1144" s="24"/>
      <c r="F1144" s="23" t="str">
        <f>IF(ISBLANK(E1144),"", PRODUCT(C1144,E1144))</f>
        <v/>
      </c>
    </row>
    <row r="1145" spans="1:6" s="22" customFormat="1" x14ac:dyDescent="0.25">
      <c r="A1145" s="23" t="s">
        <v>1803</v>
      </c>
      <c r="B1145" s="23" t="s">
        <v>1804</v>
      </c>
      <c r="C1145" s="28"/>
      <c r="D1145" s="28"/>
      <c r="E1145" s="23"/>
      <c r="F1145" s="23"/>
    </row>
    <row r="1146" spans="1:6" s="22" customFormat="1" x14ac:dyDescent="0.25">
      <c r="A1146" s="23" t="s">
        <v>1805</v>
      </c>
      <c r="B1146" s="23" t="s">
        <v>1806</v>
      </c>
      <c r="C1146" s="28"/>
      <c r="D1146" s="28"/>
      <c r="E1146" s="23"/>
      <c r="F1146" s="23"/>
    </row>
    <row r="1147" spans="1:6" s="22" customFormat="1" x14ac:dyDescent="0.25">
      <c r="A1147" s="23" t="s">
        <v>1807</v>
      </c>
      <c r="B1147" s="23" t="s">
        <v>1808</v>
      </c>
      <c r="C1147" s="28">
        <v>500</v>
      </c>
      <c r="D1147" s="28" t="s">
        <v>35</v>
      </c>
      <c r="E1147" s="24"/>
      <c r="F1147" s="23" t="str">
        <f>IF(ISBLANK(E1147),"", PRODUCT(C1147,E1147))</f>
        <v/>
      </c>
    </row>
    <row r="1148" spans="1:6" s="22" customFormat="1" x14ac:dyDescent="0.25">
      <c r="A1148" s="23" t="s">
        <v>1809</v>
      </c>
      <c r="B1148" s="23" t="s">
        <v>597</v>
      </c>
      <c r="C1148" s="28"/>
      <c r="D1148" s="28"/>
      <c r="E1148" s="23"/>
      <c r="F1148" s="23"/>
    </row>
    <row r="1149" spans="1:6" s="22" customFormat="1" x14ac:dyDescent="0.25">
      <c r="A1149" s="23" t="s">
        <v>1810</v>
      </c>
      <c r="B1149" s="23" t="s">
        <v>1669</v>
      </c>
      <c r="C1149" s="28"/>
      <c r="D1149" s="28"/>
      <c r="E1149" s="23"/>
      <c r="F1149" s="23"/>
    </row>
    <row r="1150" spans="1:6" s="22" customFormat="1" x14ac:dyDescent="0.25">
      <c r="A1150" s="23" t="s">
        <v>1811</v>
      </c>
      <c r="B1150" s="23" t="s">
        <v>1812</v>
      </c>
      <c r="C1150" s="28">
        <v>4</v>
      </c>
      <c r="D1150" s="28" t="s">
        <v>35</v>
      </c>
      <c r="E1150" s="24"/>
      <c r="F1150" s="23" t="str">
        <f>IF(ISBLANK(E1150),"", PRODUCT(C1150,E1150))</f>
        <v/>
      </c>
    </row>
    <row r="1151" spans="1:6" s="22" customFormat="1" x14ac:dyDescent="0.25">
      <c r="A1151" s="23" t="s">
        <v>1813</v>
      </c>
      <c r="B1151" s="23" t="s">
        <v>1814</v>
      </c>
      <c r="C1151" s="28"/>
      <c r="D1151" s="28"/>
      <c r="E1151" s="23"/>
      <c r="F1151" s="23"/>
    </row>
    <row r="1152" spans="1:6" s="22" customFormat="1" x14ac:dyDescent="0.25">
      <c r="A1152" s="23" t="s">
        <v>1815</v>
      </c>
      <c r="B1152" s="23" t="s">
        <v>1816</v>
      </c>
      <c r="C1152" s="28"/>
      <c r="D1152" s="28"/>
      <c r="E1152" s="23"/>
      <c r="F1152" s="23"/>
    </row>
    <row r="1153" spans="1:6" s="22" customFormat="1" x14ac:dyDescent="0.25">
      <c r="A1153" s="23" t="s">
        <v>1817</v>
      </c>
      <c r="B1153" s="23" t="s">
        <v>1463</v>
      </c>
      <c r="C1153" s="28">
        <v>45000</v>
      </c>
      <c r="D1153" s="28" t="s">
        <v>35</v>
      </c>
      <c r="E1153" s="24"/>
      <c r="F1153" s="23" t="str">
        <f>IF(ISBLANK(E1153),"", PRODUCT(C1153,E1153))</f>
        <v/>
      </c>
    </row>
    <row r="1154" spans="1:6" s="22" customFormat="1" x14ac:dyDescent="0.25">
      <c r="A1154" s="23" t="s">
        <v>1818</v>
      </c>
      <c r="B1154" s="23" t="s">
        <v>597</v>
      </c>
      <c r="C1154" s="28"/>
      <c r="D1154" s="28"/>
      <c r="E1154" s="23"/>
      <c r="F1154" s="23"/>
    </row>
    <row r="1155" spans="1:6" s="22" customFormat="1" x14ac:dyDescent="0.25">
      <c r="A1155" s="23" t="s">
        <v>1819</v>
      </c>
      <c r="B1155" s="23" t="s">
        <v>1509</v>
      </c>
      <c r="C1155" s="28"/>
      <c r="D1155" s="28"/>
      <c r="E1155" s="23"/>
      <c r="F1155" s="23"/>
    </row>
    <row r="1156" spans="1:6" s="22" customFormat="1" x14ac:dyDescent="0.25">
      <c r="A1156" s="23" t="s">
        <v>1820</v>
      </c>
      <c r="B1156" s="23" t="s">
        <v>1821</v>
      </c>
      <c r="C1156" s="28">
        <v>500</v>
      </c>
      <c r="D1156" s="28" t="s">
        <v>35</v>
      </c>
      <c r="E1156" s="24"/>
      <c r="F1156" s="23" t="str">
        <f>IF(ISBLANK(E1156),"", PRODUCT(C1156,E1156))</f>
        <v/>
      </c>
    </row>
    <row r="1157" spans="1:6" s="22" customFormat="1" x14ac:dyDescent="0.25">
      <c r="A1157" s="23" t="s">
        <v>1822</v>
      </c>
      <c r="B1157" s="23" t="s">
        <v>1823</v>
      </c>
      <c r="C1157" s="28"/>
      <c r="D1157" s="28"/>
      <c r="E1157" s="23"/>
      <c r="F1157" s="23"/>
    </row>
    <row r="1158" spans="1:6" s="22" customFormat="1" x14ac:dyDescent="0.25">
      <c r="A1158" s="23" t="s">
        <v>1824</v>
      </c>
      <c r="B1158" s="23" t="s">
        <v>1040</v>
      </c>
      <c r="C1158" s="28"/>
      <c r="D1158" s="28"/>
      <c r="E1158" s="23"/>
      <c r="F1158" s="23"/>
    </row>
    <row r="1159" spans="1:6" s="22" customFormat="1" x14ac:dyDescent="0.25">
      <c r="A1159" s="23" t="s">
        <v>1825</v>
      </c>
      <c r="B1159" s="23" t="s">
        <v>1826</v>
      </c>
      <c r="C1159" s="28">
        <v>500</v>
      </c>
      <c r="D1159" s="28" t="s">
        <v>35</v>
      </c>
      <c r="E1159" s="24"/>
      <c r="F1159" s="23" t="str">
        <f>IF(ISBLANK(E1159),"", PRODUCT(C1159,E1159))</f>
        <v/>
      </c>
    </row>
    <row r="1160" spans="1:6" s="22" customFormat="1" x14ac:dyDescent="0.25">
      <c r="A1160" s="23" t="s">
        <v>1827</v>
      </c>
      <c r="B1160" s="23" t="s">
        <v>1828</v>
      </c>
      <c r="C1160" s="28"/>
      <c r="D1160" s="28"/>
      <c r="E1160" s="23"/>
      <c r="F1160" s="23"/>
    </row>
    <row r="1161" spans="1:6" s="22" customFormat="1" x14ac:dyDescent="0.25">
      <c r="A1161" s="23" t="s">
        <v>1829</v>
      </c>
      <c r="B1161" s="23" t="s">
        <v>1040</v>
      </c>
      <c r="C1161" s="28"/>
      <c r="D1161" s="28"/>
      <c r="E1161" s="23"/>
      <c r="F1161" s="23"/>
    </row>
    <row r="1162" spans="1:6" s="22" customFormat="1" x14ac:dyDescent="0.25">
      <c r="A1162" s="23" t="s">
        <v>1830</v>
      </c>
      <c r="B1162" s="23" t="s">
        <v>1831</v>
      </c>
      <c r="C1162" s="28">
        <v>500</v>
      </c>
      <c r="D1162" s="28" t="s">
        <v>35</v>
      </c>
      <c r="E1162" s="24"/>
      <c r="F1162" s="23" t="str">
        <f>IF(ISBLANK(E1162),"", PRODUCT(C1162,E1162))</f>
        <v/>
      </c>
    </row>
    <row r="1163" spans="1:6" s="22" customFormat="1" x14ac:dyDescent="0.25">
      <c r="A1163" s="23" t="s">
        <v>1832</v>
      </c>
      <c r="B1163" s="23" t="s">
        <v>1833</v>
      </c>
      <c r="C1163" s="28"/>
      <c r="D1163" s="28"/>
      <c r="E1163" s="23"/>
      <c r="F1163" s="23"/>
    </row>
    <row r="1164" spans="1:6" s="22" customFormat="1" x14ac:dyDescent="0.25">
      <c r="A1164" s="23" t="s">
        <v>1834</v>
      </c>
      <c r="B1164" s="23" t="s">
        <v>1835</v>
      </c>
      <c r="C1164" s="28"/>
      <c r="D1164" s="28"/>
      <c r="E1164" s="23"/>
      <c r="F1164" s="23"/>
    </row>
    <row r="1165" spans="1:6" s="22" customFormat="1" x14ac:dyDescent="0.25">
      <c r="A1165" s="23" t="s">
        <v>1836</v>
      </c>
      <c r="B1165" s="23" t="s">
        <v>1837</v>
      </c>
      <c r="C1165" s="28">
        <v>500</v>
      </c>
      <c r="D1165" s="28" t="s">
        <v>35</v>
      </c>
      <c r="E1165" s="24"/>
      <c r="F1165" s="23" t="str">
        <f>IF(ISBLANK(E1165),"", PRODUCT(C1165,E1165))</f>
        <v/>
      </c>
    </row>
    <row r="1166" spans="1:6" s="22" customFormat="1" x14ac:dyDescent="0.25">
      <c r="A1166" s="23" t="s">
        <v>1838</v>
      </c>
      <c r="B1166" s="23" t="s">
        <v>1839</v>
      </c>
      <c r="C1166" s="28"/>
      <c r="D1166" s="28"/>
      <c r="E1166" s="23"/>
      <c r="F1166" s="23"/>
    </row>
    <row r="1167" spans="1:6" s="22" customFormat="1" x14ac:dyDescent="0.25">
      <c r="A1167" s="23" t="s">
        <v>1840</v>
      </c>
      <c r="B1167" s="23" t="s">
        <v>514</v>
      </c>
      <c r="C1167" s="28"/>
      <c r="D1167" s="28"/>
      <c r="E1167" s="23"/>
      <c r="F1167" s="23"/>
    </row>
    <row r="1168" spans="1:6" s="22" customFormat="1" x14ac:dyDescent="0.25">
      <c r="A1168" s="23" t="s">
        <v>1841</v>
      </c>
      <c r="B1168" s="23" t="s">
        <v>1842</v>
      </c>
      <c r="C1168" s="28">
        <v>20</v>
      </c>
      <c r="D1168" s="28" t="s">
        <v>35</v>
      </c>
      <c r="E1168" s="24"/>
      <c r="F1168" s="23" t="str">
        <f>IF(ISBLANK(E1168),"", PRODUCT(C1168,E1168))</f>
        <v/>
      </c>
    </row>
    <row r="1169" spans="1:6" s="22" customFormat="1" x14ac:dyDescent="0.25">
      <c r="A1169" s="23" t="s">
        <v>1843</v>
      </c>
      <c r="B1169" s="23" t="s">
        <v>1844</v>
      </c>
      <c r="C1169" s="28"/>
      <c r="D1169" s="28"/>
      <c r="E1169" s="23"/>
      <c r="F1169" s="23"/>
    </row>
    <row r="1170" spans="1:6" s="22" customFormat="1" x14ac:dyDescent="0.25">
      <c r="A1170" s="23" t="s">
        <v>1845</v>
      </c>
      <c r="B1170" s="23" t="s">
        <v>514</v>
      </c>
      <c r="C1170" s="28"/>
      <c r="D1170" s="28"/>
      <c r="E1170" s="23"/>
      <c r="F1170" s="23"/>
    </row>
    <row r="1171" spans="1:6" s="22" customFormat="1" x14ac:dyDescent="0.25">
      <c r="A1171" s="23" t="s">
        <v>1846</v>
      </c>
      <c r="B1171" s="23" t="s">
        <v>1847</v>
      </c>
      <c r="C1171" s="28">
        <v>1000</v>
      </c>
      <c r="D1171" s="28" t="s">
        <v>35</v>
      </c>
      <c r="E1171" s="24"/>
      <c r="F1171" s="23" t="str">
        <f>IF(ISBLANK(E1171),"", PRODUCT(C1171,E1171))</f>
        <v/>
      </c>
    </row>
    <row r="1172" spans="1:6" s="22" customFormat="1" x14ac:dyDescent="0.25">
      <c r="A1172" s="23" t="s">
        <v>1848</v>
      </c>
      <c r="B1172" s="23" t="s">
        <v>1849</v>
      </c>
      <c r="C1172" s="28"/>
      <c r="D1172" s="28"/>
      <c r="E1172" s="23"/>
      <c r="F1172" s="23"/>
    </row>
    <row r="1173" spans="1:6" s="22" customFormat="1" x14ac:dyDescent="0.25">
      <c r="A1173" s="23" t="s">
        <v>1850</v>
      </c>
      <c r="B1173" s="23" t="s">
        <v>514</v>
      </c>
      <c r="C1173" s="28"/>
      <c r="D1173" s="28"/>
      <c r="E1173" s="23"/>
      <c r="F1173" s="23"/>
    </row>
    <row r="1174" spans="1:6" s="22" customFormat="1" x14ac:dyDescent="0.25">
      <c r="A1174" s="23" t="s">
        <v>1851</v>
      </c>
      <c r="B1174" s="23" t="s">
        <v>1852</v>
      </c>
      <c r="C1174" s="28">
        <v>200</v>
      </c>
      <c r="D1174" s="28" t="s">
        <v>35</v>
      </c>
      <c r="E1174" s="24"/>
      <c r="F1174" s="23" t="str">
        <f>IF(ISBLANK(E1174),"", PRODUCT(C1174,E1174))</f>
        <v/>
      </c>
    </row>
    <row r="1175" spans="1:6" s="22" customFormat="1" x14ac:dyDescent="0.25">
      <c r="A1175" s="23" t="s">
        <v>1853</v>
      </c>
      <c r="B1175" s="23" t="s">
        <v>1854</v>
      </c>
      <c r="C1175" s="28"/>
      <c r="D1175" s="28"/>
      <c r="E1175" s="23"/>
      <c r="F1175" s="23"/>
    </row>
    <row r="1176" spans="1:6" s="22" customFormat="1" x14ac:dyDescent="0.25">
      <c r="A1176" s="23" t="s">
        <v>1855</v>
      </c>
      <c r="B1176" s="23" t="s">
        <v>1856</v>
      </c>
      <c r="C1176" s="28"/>
      <c r="D1176" s="28"/>
      <c r="E1176" s="23"/>
      <c r="F1176" s="23"/>
    </row>
    <row r="1177" spans="1:6" s="22" customFormat="1" x14ac:dyDescent="0.25">
      <c r="A1177" s="23" t="s">
        <v>1857</v>
      </c>
      <c r="B1177" s="23" t="s">
        <v>1858</v>
      </c>
      <c r="C1177" s="28">
        <v>200</v>
      </c>
      <c r="D1177" s="28" t="s">
        <v>35</v>
      </c>
      <c r="E1177" s="24"/>
      <c r="F1177" s="23" t="str">
        <f>IF(ISBLANK(E1177),"", PRODUCT(C1177,E1177))</f>
        <v/>
      </c>
    </row>
    <row r="1178" spans="1:6" s="22" customFormat="1" x14ac:dyDescent="0.25">
      <c r="A1178" s="23" t="s">
        <v>1859</v>
      </c>
      <c r="B1178" s="23" t="s">
        <v>1860</v>
      </c>
      <c r="C1178" s="28"/>
      <c r="D1178" s="28"/>
      <c r="E1178" s="23"/>
      <c r="F1178" s="23"/>
    </row>
    <row r="1179" spans="1:6" s="22" customFormat="1" x14ac:dyDescent="0.25">
      <c r="A1179" s="23" t="s">
        <v>1861</v>
      </c>
      <c r="B1179" s="23" t="s">
        <v>426</v>
      </c>
      <c r="C1179" s="28"/>
      <c r="D1179" s="28"/>
      <c r="E1179" s="23"/>
      <c r="F1179" s="23"/>
    </row>
    <row r="1180" spans="1:6" s="22" customFormat="1" x14ac:dyDescent="0.25">
      <c r="A1180" s="23" t="s">
        <v>1862</v>
      </c>
      <c r="B1180" s="23" t="s">
        <v>1863</v>
      </c>
      <c r="C1180" s="28">
        <v>200</v>
      </c>
      <c r="D1180" s="28" t="s">
        <v>35</v>
      </c>
      <c r="E1180" s="24"/>
      <c r="F1180" s="23" t="str">
        <f>IF(ISBLANK(E1180),"", PRODUCT(C1180,E1180))</f>
        <v/>
      </c>
    </row>
    <row r="1181" spans="1:6" s="22" customFormat="1" x14ac:dyDescent="0.25">
      <c r="A1181" s="23" t="s">
        <v>1864</v>
      </c>
      <c r="B1181" s="23" t="s">
        <v>1865</v>
      </c>
      <c r="C1181" s="28"/>
      <c r="D1181" s="28"/>
      <c r="E1181" s="23"/>
      <c r="F1181" s="23"/>
    </row>
    <row r="1182" spans="1:6" s="22" customFormat="1" x14ac:dyDescent="0.25">
      <c r="A1182" s="23" t="s">
        <v>1866</v>
      </c>
      <c r="B1182" s="23" t="s">
        <v>1867</v>
      </c>
      <c r="C1182" s="28"/>
      <c r="D1182" s="28"/>
      <c r="E1182" s="23"/>
      <c r="F1182" s="23"/>
    </row>
    <row r="1183" spans="1:6" s="22" customFormat="1" x14ac:dyDescent="0.25">
      <c r="A1183" s="23" t="s">
        <v>1868</v>
      </c>
      <c r="B1183" s="23" t="s">
        <v>1869</v>
      </c>
      <c r="C1183" s="28">
        <v>200</v>
      </c>
      <c r="D1183" s="28" t="s">
        <v>35</v>
      </c>
      <c r="E1183" s="24"/>
      <c r="F1183" s="23" t="str">
        <f>IF(ISBLANK(E1183),"", PRODUCT(C1183,E1183))</f>
        <v/>
      </c>
    </row>
    <row r="1184" spans="1:6" s="22" customFormat="1" x14ac:dyDescent="0.25">
      <c r="A1184" s="23" t="s">
        <v>1870</v>
      </c>
      <c r="B1184" s="23" t="s">
        <v>1871</v>
      </c>
      <c r="C1184" s="28"/>
      <c r="D1184" s="28"/>
      <c r="E1184" s="23"/>
      <c r="F1184" s="23"/>
    </row>
    <row r="1185" spans="1:6" s="22" customFormat="1" x14ac:dyDescent="0.25">
      <c r="A1185" s="23" t="s">
        <v>1872</v>
      </c>
      <c r="B1185" s="23" t="s">
        <v>1856</v>
      </c>
      <c r="C1185" s="28"/>
      <c r="D1185" s="28"/>
      <c r="E1185" s="23"/>
      <c r="F1185" s="23"/>
    </row>
    <row r="1186" spans="1:6" s="22" customFormat="1" x14ac:dyDescent="0.25">
      <c r="A1186" s="23" t="s">
        <v>1873</v>
      </c>
      <c r="B1186" s="23" t="s">
        <v>1874</v>
      </c>
      <c r="C1186" s="28">
        <v>200</v>
      </c>
      <c r="D1186" s="28" t="s">
        <v>35</v>
      </c>
      <c r="E1186" s="24"/>
      <c r="F1186" s="23" t="str">
        <f>IF(ISBLANK(E1186),"", PRODUCT(C1186,E1186))</f>
        <v/>
      </c>
    </row>
    <row r="1187" spans="1:6" s="22" customFormat="1" x14ac:dyDescent="0.25">
      <c r="A1187" s="23" t="s">
        <v>1875</v>
      </c>
      <c r="B1187" s="23" t="s">
        <v>1876</v>
      </c>
      <c r="C1187" s="28"/>
      <c r="D1187" s="28"/>
      <c r="E1187" s="23"/>
      <c r="F1187" s="23"/>
    </row>
    <row r="1188" spans="1:6" s="22" customFormat="1" x14ac:dyDescent="0.25">
      <c r="A1188" s="23" t="s">
        <v>1877</v>
      </c>
      <c r="B1188" s="23" t="s">
        <v>1878</v>
      </c>
      <c r="C1188" s="28"/>
      <c r="D1188" s="28"/>
      <c r="E1188" s="23"/>
      <c r="F1188" s="23"/>
    </row>
    <row r="1189" spans="1:6" s="22" customFormat="1" x14ac:dyDescent="0.25">
      <c r="A1189" s="23" t="s">
        <v>1879</v>
      </c>
      <c r="B1189" s="23" t="s">
        <v>1880</v>
      </c>
      <c r="C1189" s="28">
        <v>15</v>
      </c>
      <c r="D1189" s="28" t="s">
        <v>35</v>
      </c>
      <c r="E1189" s="24"/>
      <c r="F1189" s="23" t="str">
        <f>IF(ISBLANK(E1189),"", PRODUCT(C1189,E1189))</f>
        <v/>
      </c>
    </row>
    <row r="1190" spans="1:6" s="22" customFormat="1" x14ac:dyDescent="0.25">
      <c r="A1190" s="23" t="s">
        <v>1881</v>
      </c>
      <c r="B1190" s="23" t="s">
        <v>1882</v>
      </c>
      <c r="C1190" s="28"/>
      <c r="D1190" s="28"/>
      <c r="E1190" s="23"/>
      <c r="F1190" s="23"/>
    </row>
    <row r="1191" spans="1:6" s="22" customFormat="1" x14ac:dyDescent="0.25">
      <c r="A1191" s="23" t="s">
        <v>1883</v>
      </c>
      <c r="B1191" s="23" t="s">
        <v>1884</v>
      </c>
      <c r="C1191" s="28"/>
      <c r="D1191" s="28"/>
      <c r="E1191" s="23"/>
      <c r="F1191" s="23"/>
    </row>
    <row r="1192" spans="1:6" s="22" customFormat="1" x14ac:dyDescent="0.25">
      <c r="A1192" s="23" t="s">
        <v>1885</v>
      </c>
      <c r="B1192" s="23" t="s">
        <v>1886</v>
      </c>
      <c r="C1192" s="28">
        <v>3</v>
      </c>
      <c r="D1192" s="28" t="s">
        <v>35</v>
      </c>
      <c r="E1192" s="24"/>
      <c r="F1192" s="23" t="str">
        <f>IF(ISBLANK(E1192),"", PRODUCT(C1192,E1192))</f>
        <v/>
      </c>
    </row>
    <row r="1193" spans="1:6" s="22" customFormat="1" x14ac:dyDescent="0.25">
      <c r="A1193" s="23" t="s">
        <v>1887</v>
      </c>
      <c r="B1193" s="23" t="s">
        <v>1888</v>
      </c>
      <c r="C1193" s="28"/>
      <c r="D1193" s="28"/>
      <c r="E1193" s="23"/>
      <c r="F1193" s="23"/>
    </row>
    <row r="1194" spans="1:6" s="22" customFormat="1" x14ac:dyDescent="0.25">
      <c r="A1194" s="23" t="s">
        <v>1889</v>
      </c>
      <c r="B1194" s="23" t="s">
        <v>1884</v>
      </c>
      <c r="C1194" s="28"/>
      <c r="D1194" s="28"/>
      <c r="E1194" s="23"/>
      <c r="F1194" s="23"/>
    </row>
    <row r="1195" spans="1:6" s="22" customFormat="1" x14ac:dyDescent="0.25">
      <c r="A1195" s="23" t="s">
        <v>1890</v>
      </c>
      <c r="B1195" s="23" t="s">
        <v>1891</v>
      </c>
      <c r="C1195" s="28">
        <v>3</v>
      </c>
      <c r="D1195" s="28" t="s">
        <v>35</v>
      </c>
      <c r="E1195" s="24"/>
      <c r="F1195" s="23" t="str">
        <f>IF(ISBLANK(E1195),"", PRODUCT(C1195,E1195))</f>
        <v/>
      </c>
    </row>
    <row r="1196" spans="1:6" s="22" customFormat="1" x14ac:dyDescent="0.25">
      <c r="A1196" s="23" t="s">
        <v>1892</v>
      </c>
      <c r="B1196" s="23" t="s">
        <v>1888</v>
      </c>
      <c r="C1196" s="28"/>
      <c r="D1196" s="28"/>
      <c r="E1196" s="23"/>
      <c r="F1196" s="23"/>
    </row>
    <row r="1197" spans="1:6" s="22" customFormat="1" x14ac:dyDescent="0.25">
      <c r="A1197" s="23" t="s">
        <v>1893</v>
      </c>
      <c r="B1197" s="23" t="s">
        <v>1894</v>
      </c>
      <c r="C1197" s="28"/>
      <c r="D1197" s="28"/>
      <c r="E1197" s="23"/>
      <c r="F1197" s="23"/>
    </row>
    <row r="1198" spans="1:6" s="22" customFormat="1" x14ac:dyDescent="0.25">
      <c r="A1198" s="23" t="s">
        <v>1895</v>
      </c>
      <c r="B1198" s="23" t="s">
        <v>1896</v>
      </c>
      <c r="C1198" s="28">
        <v>1</v>
      </c>
      <c r="D1198" s="28" t="s">
        <v>35</v>
      </c>
      <c r="E1198" s="24"/>
      <c r="F1198" s="23" t="str">
        <f>IF(ISBLANK(E1198),"", PRODUCT(C1198,E1198))</f>
        <v/>
      </c>
    </row>
    <row r="1199" spans="1:6" s="22" customFormat="1" x14ac:dyDescent="0.25">
      <c r="A1199" s="23" t="s">
        <v>1897</v>
      </c>
      <c r="B1199" s="23" t="s">
        <v>1898</v>
      </c>
      <c r="C1199" s="28"/>
      <c r="D1199" s="28"/>
      <c r="E1199" s="23"/>
      <c r="F1199" s="23"/>
    </row>
    <row r="1200" spans="1:6" s="22" customFormat="1" x14ac:dyDescent="0.25">
      <c r="A1200" s="23" t="s">
        <v>1899</v>
      </c>
      <c r="B1200" s="23" t="s">
        <v>1894</v>
      </c>
      <c r="C1200" s="28"/>
      <c r="D1200" s="28"/>
      <c r="E1200" s="23"/>
      <c r="F1200" s="23"/>
    </row>
    <row r="1201" spans="1:6" s="22" customFormat="1" x14ac:dyDescent="0.25">
      <c r="A1201" s="23" t="s">
        <v>1900</v>
      </c>
      <c r="B1201" s="23" t="s">
        <v>1901</v>
      </c>
      <c r="C1201" s="28">
        <v>10</v>
      </c>
      <c r="D1201" s="28" t="s">
        <v>35</v>
      </c>
      <c r="E1201" s="24"/>
      <c r="F1201" s="23" t="str">
        <f>IF(ISBLANK(E1201),"", PRODUCT(C1201,E1201))</f>
        <v/>
      </c>
    </row>
    <row r="1202" spans="1:6" s="22" customFormat="1" x14ac:dyDescent="0.25">
      <c r="A1202" s="23" t="s">
        <v>1902</v>
      </c>
      <c r="B1202" s="23" t="s">
        <v>1903</v>
      </c>
      <c r="C1202" s="28"/>
      <c r="D1202" s="28"/>
      <c r="E1202" s="23"/>
      <c r="F1202" s="23"/>
    </row>
    <row r="1203" spans="1:6" s="22" customFormat="1" x14ac:dyDescent="0.25">
      <c r="A1203" s="23" t="s">
        <v>1904</v>
      </c>
      <c r="B1203" s="23" t="s">
        <v>1894</v>
      </c>
      <c r="C1203" s="28"/>
      <c r="D1203" s="28"/>
      <c r="E1203" s="23"/>
      <c r="F1203" s="23"/>
    </row>
    <row r="1204" spans="1:6" s="22" customFormat="1" x14ac:dyDescent="0.25">
      <c r="A1204" s="23" t="s">
        <v>1905</v>
      </c>
      <c r="B1204" s="23" t="s">
        <v>1906</v>
      </c>
      <c r="C1204" s="28">
        <v>200</v>
      </c>
      <c r="D1204" s="28" t="s">
        <v>35</v>
      </c>
      <c r="E1204" s="24"/>
      <c r="F1204" s="23" t="str">
        <f>IF(ISBLANK(E1204),"", PRODUCT(C1204,E1204))</f>
        <v/>
      </c>
    </row>
    <row r="1205" spans="1:6" s="22" customFormat="1" x14ac:dyDescent="0.25">
      <c r="A1205" s="23" t="s">
        <v>1907</v>
      </c>
      <c r="B1205" s="23" t="s">
        <v>1908</v>
      </c>
      <c r="C1205" s="28"/>
      <c r="D1205" s="28"/>
      <c r="E1205" s="23"/>
      <c r="F1205" s="23"/>
    </row>
    <row r="1206" spans="1:6" s="22" customFormat="1" x14ac:dyDescent="0.25">
      <c r="A1206" s="23" t="s">
        <v>1909</v>
      </c>
      <c r="B1206" s="23" t="s">
        <v>686</v>
      </c>
      <c r="C1206" s="28"/>
      <c r="D1206" s="28"/>
      <c r="E1206" s="23"/>
      <c r="F1206" s="23"/>
    </row>
    <row r="1207" spans="1:6" s="22" customFormat="1" x14ac:dyDescent="0.25">
      <c r="A1207" s="23" t="s">
        <v>1910</v>
      </c>
      <c r="B1207" s="23" t="s">
        <v>1463</v>
      </c>
      <c r="C1207" s="28">
        <v>20000</v>
      </c>
      <c r="D1207" s="28" t="s">
        <v>35</v>
      </c>
      <c r="E1207" s="24"/>
      <c r="F1207" s="23" t="str">
        <f>IF(ISBLANK(E1207),"", PRODUCT(C1207,E1207))</f>
        <v/>
      </c>
    </row>
    <row r="1208" spans="1:6" s="22" customFormat="1" x14ac:dyDescent="0.25">
      <c r="A1208" s="23" t="s">
        <v>1911</v>
      </c>
      <c r="B1208" s="23" t="s">
        <v>597</v>
      </c>
      <c r="C1208" s="28"/>
      <c r="D1208" s="28"/>
      <c r="E1208" s="23"/>
      <c r="F1208" s="23"/>
    </row>
    <row r="1209" spans="1:6" s="22" customFormat="1" x14ac:dyDescent="0.25">
      <c r="A1209" s="23" t="s">
        <v>1912</v>
      </c>
      <c r="B1209" s="23" t="s">
        <v>1913</v>
      </c>
      <c r="C1209" s="28"/>
      <c r="D1209" s="28"/>
      <c r="E1209" s="23"/>
      <c r="F1209" s="23"/>
    </row>
    <row r="1210" spans="1:6" s="22" customFormat="1" x14ac:dyDescent="0.25">
      <c r="A1210" s="23" t="s">
        <v>1914</v>
      </c>
      <c r="B1210" s="23" t="s">
        <v>1915</v>
      </c>
      <c r="C1210" s="28">
        <v>200</v>
      </c>
      <c r="D1210" s="28" t="s">
        <v>35</v>
      </c>
      <c r="E1210" s="24"/>
      <c r="F1210" s="23" t="str">
        <f>IF(ISBLANK(E1210),"", PRODUCT(C1210,E1210))</f>
        <v/>
      </c>
    </row>
    <row r="1211" spans="1:6" s="22" customFormat="1" x14ac:dyDescent="0.25">
      <c r="A1211" s="23" t="s">
        <v>1916</v>
      </c>
      <c r="B1211" s="23" t="s">
        <v>1917</v>
      </c>
      <c r="C1211" s="28"/>
      <c r="D1211" s="28"/>
      <c r="E1211" s="23"/>
      <c r="F1211" s="23"/>
    </row>
    <row r="1212" spans="1:6" s="22" customFormat="1" x14ac:dyDescent="0.25">
      <c r="A1212" s="23" t="s">
        <v>1918</v>
      </c>
      <c r="B1212" s="23" t="s">
        <v>1209</v>
      </c>
      <c r="C1212" s="28"/>
      <c r="D1212" s="28"/>
      <c r="E1212" s="23"/>
      <c r="F1212" s="23"/>
    </row>
    <row r="1213" spans="1:6" s="22" customFormat="1" x14ac:dyDescent="0.25">
      <c r="A1213" s="23" t="s">
        <v>1919</v>
      </c>
      <c r="B1213" s="23" t="s">
        <v>1920</v>
      </c>
      <c r="C1213" s="28">
        <v>6000</v>
      </c>
      <c r="D1213" s="28" t="s">
        <v>35</v>
      </c>
      <c r="E1213" s="24"/>
      <c r="F1213" s="23" t="str">
        <f>IF(ISBLANK(E1213),"", PRODUCT(C1213,E1213))</f>
        <v/>
      </c>
    </row>
    <row r="1214" spans="1:6" s="22" customFormat="1" x14ac:dyDescent="0.25">
      <c r="A1214" s="23" t="s">
        <v>1921</v>
      </c>
      <c r="B1214" s="23" t="s">
        <v>1922</v>
      </c>
      <c r="C1214" s="28"/>
      <c r="D1214" s="28"/>
      <c r="E1214" s="23"/>
      <c r="F1214" s="23"/>
    </row>
    <row r="1215" spans="1:6" s="22" customFormat="1" x14ac:dyDescent="0.25">
      <c r="A1215" s="23" t="s">
        <v>1923</v>
      </c>
      <c r="B1215" s="23" t="s">
        <v>1924</v>
      </c>
      <c r="C1215" s="28"/>
      <c r="D1215" s="28"/>
      <c r="E1215" s="23"/>
      <c r="F1215" s="23"/>
    </row>
    <row r="1216" spans="1:6" s="22" customFormat="1" x14ac:dyDescent="0.25">
      <c r="A1216" s="23" t="s">
        <v>1925</v>
      </c>
      <c r="B1216" s="23" t="s">
        <v>1926</v>
      </c>
      <c r="C1216" s="28">
        <v>50</v>
      </c>
      <c r="D1216" s="28" t="s">
        <v>35</v>
      </c>
      <c r="E1216" s="24"/>
      <c r="F1216" s="23" t="str">
        <f>IF(ISBLANK(E1216),"", PRODUCT(C1216,E1216))</f>
        <v/>
      </c>
    </row>
    <row r="1217" spans="1:6" s="22" customFormat="1" x14ac:dyDescent="0.25">
      <c r="A1217" s="23" t="s">
        <v>1927</v>
      </c>
      <c r="B1217" s="23" t="s">
        <v>1928</v>
      </c>
      <c r="C1217" s="28"/>
      <c r="D1217" s="28"/>
      <c r="E1217" s="23"/>
      <c r="F1217" s="23"/>
    </row>
    <row r="1218" spans="1:6" s="22" customFormat="1" x14ac:dyDescent="0.25">
      <c r="A1218" s="23" t="s">
        <v>1929</v>
      </c>
      <c r="B1218" s="23" t="s">
        <v>896</v>
      </c>
      <c r="C1218" s="28"/>
      <c r="D1218" s="28"/>
      <c r="E1218" s="23"/>
      <c r="F1218" s="23"/>
    </row>
    <row r="1219" spans="1:6" s="22" customFormat="1" x14ac:dyDescent="0.25">
      <c r="A1219" s="23" t="s">
        <v>1930</v>
      </c>
      <c r="B1219" s="23" t="s">
        <v>1931</v>
      </c>
      <c r="C1219" s="28">
        <v>500</v>
      </c>
      <c r="D1219" s="28" t="s">
        <v>35</v>
      </c>
      <c r="E1219" s="24"/>
      <c r="F1219" s="23" t="str">
        <f>IF(ISBLANK(E1219),"", PRODUCT(C1219,E1219))</f>
        <v/>
      </c>
    </row>
    <row r="1220" spans="1:6" s="22" customFormat="1" x14ac:dyDescent="0.25">
      <c r="A1220" s="23" t="s">
        <v>1932</v>
      </c>
      <c r="B1220" s="23" t="s">
        <v>1933</v>
      </c>
      <c r="C1220" s="28"/>
      <c r="D1220" s="28"/>
      <c r="E1220" s="23"/>
      <c r="F1220" s="23"/>
    </row>
    <row r="1221" spans="1:6" s="22" customFormat="1" x14ac:dyDescent="0.25">
      <c r="A1221" s="23" t="s">
        <v>1934</v>
      </c>
      <c r="B1221" s="23" t="s">
        <v>1935</v>
      </c>
      <c r="C1221" s="28"/>
      <c r="D1221" s="28"/>
      <c r="E1221" s="23"/>
      <c r="F1221" s="23"/>
    </row>
    <row r="1222" spans="1:6" s="22" customFormat="1" x14ac:dyDescent="0.25">
      <c r="A1222" s="23" t="s">
        <v>1936</v>
      </c>
      <c r="B1222" s="23" t="s">
        <v>1937</v>
      </c>
      <c r="C1222" s="28">
        <v>10</v>
      </c>
      <c r="D1222" s="28" t="s">
        <v>35</v>
      </c>
      <c r="E1222" s="24"/>
      <c r="F1222" s="23" t="str">
        <f>IF(ISBLANK(E1222),"", PRODUCT(C1222,E1222))</f>
        <v/>
      </c>
    </row>
    <row r="1223" spans="1:6" s="22" customFormat="1" x14ac:dyDescent="0.25">
      <c r="A1223" s="23" t="s">
        <v>1938</v>
      </c>
      <c r="B1223" s="23" t="s">
        <v>597</v>
      </c>
      <c r="C1223" s="28"/>
      <c r="D1223" s="28"/>
      <c r="E1223" s="23"/>
      <c r="F1223" s="23"/>
    </row>
    <row r="1224" spans="1:6" s="22" customFormat="1" x14ac:dyDescent="0.25">
      <c r="A1224" s="23" t="s">
        <v>1939</v>
      </c>
      <c r="B1224" s="23" t="s">
        <v>1940</v>
      </c>
      <c r="C1224" s="28"/>
      <c r="D1224" s="28"/>
      <c r="E1224" s="23"/>
      <c r="F1224" s="23"/>
    </row>
    <row r="1225" spans="1:6" s="22" customFormat="1" x14ac:dyDescent="0.25">
      <c r="A1225" s="23" t="s">
        <v>1941</v>
      </c>
      <c r="B1225" s="23" t="s">
        <v>1942</v>
      </c>
      <c r="C1225" s="28">
        <v>2000</v>
      </c>
      <c r="D1225" s="28" t="s">
        <v>35</v>
      </c>
      <c r="E1225" s="24"/>
      <c r="F1225" s="23" t="str">
        <f>IF(ISBLANK(E1225),"", PRODUCT(C1225,E1225))</f>
        <v/>
      </c>
    </row>
    <row r="1226" spans="1:6" s="22" customFormat="1" x14ac:dyDescent="0.25">
      <c r="A1226" s="23" t="s">
        <v>1943</v>
      </c>
      <c r="B1226" s="23" t="s">
        <v>597</v>
      </c>
      <c r="C1226" s="28"/>
      <c r="D1226" s="28"/>
      <c r="E1226" s="23"/>
      <c r="F1226" s="23"/>
    </row>
    <row r="1227" spans="1:6" s="22" customFormat="1" x14ac:dyDescent="0.25">
      <c r="A1227" s="23" t="s">
        <v>1944</v>
      </c>
      <c r="B1227" s="23" t="s">
        <v>1307</v>
      </c>
      <c r="C1227" s="28"/>
      <c r="D1227" s="28"/>
      <c r="E1227" s="23"/>
      <c r="F1227" s="23"/>
    </row>
    <row r="1228" spans="1:6" s="22" customFormat="1" x14ac:dyDescent="0.25">
      <c r="A1228" s="23" t="s">
        <v>1945</v>
      </c>
      <c r="B1228" s="23" t="s">
        <v>1946</v>
      </c>
      <c r="C1228" s="28">
        <v>150</v>
      </c>
      <c r="D1228" s="28" t="s">
        <v>35</v>
      </c>
      <c r="E1228" s="24"/>
      <c r="F1228" s="23" t="str">
        <f>IF(ISBLANK(E1228),"", PRODUCT(C1228,E1228))</f>
        <v/>
      </c>
    </row>
    <row r="1229" spans="1:6" s="22" customFormat="1" x14ac:dyDescent="0.25">
      <c r="A1229" s="23" t="s">
        <v>1947</v>
      </c>
      <c r="B1229" s="23" t="s">
        <v>1948</v>
      </c>
      <c r="C1229" s="28"/>
      <c r="D1229" s="28"/>
      <c r="E1229" s="23"/>
      <c r="F1229" s="23"/>
    </row>
    <row r="1230" spans="1:6" s="22" customFormat="1" x14ac:dyDescent="0.25">
      <c r="A1230" s="23" t="s">
        <v>1949</v>
      </c>
      <c r="B1230" s="23" t="s">
        <v>1307</v>
      </c>
      <c r="C1230" s="28"/>
      <c r="D1230" s="28"/>
      <c r="E1230" s="23"/>
      <c r="F1230" s="23"/>
    </row>
    <row r="1231" spans="1:6" s="22" customFormat="1" x14ac:dyDescent="0.25">
      <c r="A1231" s="23" t="s">
        <v>1950</v>
      </c>
      <c r="B1231" s="23" t="s">
        <v>1951</v>
      </c>
      <c r="C1231" s="28">
        <v>150</v>
      </c>
      <c r="D1231" s="28" t="s">
        <v>35</v>
      </c>
      <c r="E1231" s="24"/>
      <c r="F1231" s="23" t="str">
        <f>IF(ISBLANK(E1231),"", PRODUCT(C1231,E1231))</f>
        <v/>
      </c>
    </row>
    <row r="1232" spans="1:6" s="22" customFormat="1" x14ac:dyDescent="0.25">
      <c r="A1232" s="23" t="s">
        <v>1952</v>
      </c>
      <c r="B1232" s="23" t="s">
        <v>1953</v>
      </c>
      <c r="C1232" s="28"/>
      <c r="D1232" s="28"/>
      <c r="E1232" s="23"/>
      <c r="F1232" s="23"/>
    </row>
    <row r="1233" spans="1:6" s="22" customFormat="1" x14ac:dyDescent="0.25">
      <c r="A1233" s="23" t="s">
        <v>1954</v>
      </c>
      <c r="B1233" s="23" t="s">
        <v>1307</v>
      </c>
      <c r="C1233" s="28"/>
      <c r="D1233" s="28"/>
      <c r="E1233" s="23"/>
      <c r="F1233" s="23"/>
    </row>
    <row r="1234" spans="1:6" s="22" customFormat="1" x14ac:dyDescent="0.25">
      <c r="A1234" s="23" t="s">
        <v>1955</v>
      </c>
      <c r="B1234" s="23" t="s">
        <v>1956</v>
      </c>
      <c r="C1234" s="28">
        <v>150</v>
      </c>
      <c r="D1234" s="28" t="s">
        <v>35</v>
      </c>
      <c r="E1234" s="24"/>
      <c r="F1234" s="23" t="str">
        <f>IF(ISBLANK(E1234),"", PRODUCT(C1234,E1234))</f>
        <v/>
      </c>
    </row>
    <row r="1235" spans="1:6" s="22" customFormat="1" x14ac:dyDescent="0.25">
      <c r="A1235" s="23" t="s">
        <v>1957</v>
      </c>
      <c r="B1235" s="23" t="s">
        <v>1958</v>
      </c>
      <c r="C1235" s="28"/>
      <c r="D1235" s="28"/>
      <c r="E1235" s="23"/>
      <c r="F1235" s="23"/>
    </row>
    <row r="1236" spans="1:6" s="22" customFormat="1" x14ac:dyDescent="0.25">
      <c r="A1236" s="23" t="s">
        <v>1959</v>
      </c>
      <c r="B1236" s="23" t="s">
        <v>1307</v>
      </c>
      <c r="C1236" s="28"/>
      <c r="D1236" s="28"/>
      <c r="E1236" s="23"/>
      <c r="F1236" s="23"/>
    </row>
    <row r="1237" spans="1:6" s="22" customFormat="1" x14ac:dyDescent="0.25">
      <c r="A1237" s="23" t="s">
        <v>1960</v>
      </c>
      <c r="B1237" s="23" t="s">
        <v>1961</v>
      </c>
      <c r="C1237" s="28">
        <v>1500</v>
      </c>
      <c r="D1237" s="28" t="s">
        <v>35</v>
      </c>
      <c r="E1237" s="24"/>
      <c r="F1237" s="23" t="str">
        <f>IF(ISBLANK(E1237),"", PRODUCT(C1237,E1237))</f>
        <v/>
      </c>
    </row>
    <row r="1238" spans="1:6" s="22" customFormat="1" x14ac:dyDescent="0.25">
      <c r="A1238" s="23" t="s">
        <v>1962</v>
      </c>
      <c r="B1238" s="23" t="s">
        <v>1365</v>
      </c>
      <c r="C1238" s="28"/>
      <c r="D1238" s="28"/>
      <c r="E1238" s="23"/>
      <c r="F1238" s="23"/>
    </row>
    <row r="1239" spans="1:6" s="22" customFormat="1" x14ac:dyDescent="0.25">
      <c r="A1239" s="23" t="s">
        <v>1963</v>
      </c>
      <c r="B1239" s="23" t="s">
        <v>1307</v>
      </c>
      <c r="C1239" s="28"/>
      <c r="D1239" s="28"/>
      <c r="E1239" s="23"/>
      <c r="F1239" s="23"/>
    </row>
    <row r="1240" spans="1:6" s="22" customFormat="1" x14ac:dyDescent="0.25">
      <c r="A1240" s="23" t="s">
        <v>1964</v>
      </c>
      <c r="B1240" s="23" t="s">
        <v>1965</v>
      </c>
      <c r="C1240" s="28">
        <v>1500</v>
      </c>
      <c r="D1240" s="28" t="s">
        <v>35</v>
      </c>
      <c r="E1240" s="24"/>
      <c r="F1240" s="23" t="str">
        <f>IF(ISBLANK(E1240),"", PRODUCT(C1240,E1240))</f>
        <v/>
      </c>
    </row>
    <row r="1241" spans="1:6" s="22" customFormat="1" x14ac:dyDescent="0.25">
      <c r="A1241" s="23" t="s">
        <v>1966</v>
      </c>
      <c r="B1241" s="23" t="s">
        <v>1967</v>
      </c>
      <c r="C1241" s="28"/>
      <c r="D1241" s="28"/>
      <c r="E1241" s="23"/>
      <c r="F1241" s="23"/>
    </row>
    <row r="1242" spans="1:6" s="22" customFormat="1" x14ac:dyDescent="0.25">
      <c r="A1242" s="23" t="s">
        <v>1968</v>
      </c>
      <c r="B1242" s="23" t="s">
        <v>1307</v>
      </c>
      <c r="C1242" s="28"/>
      <c r="D1242" s="28"/>
      <c r="E1242" s="23"/>
      <c r="F1242" s="23"/>
    </row>
    <row r="1243" spans="1:6" s="22" customFormat="1" x14ac:dyDescent="0.25">
      <c r="A1243" s="23" t="s">
        <v>1969</v>
      </c>
      <c r="B1243" s="23" t="s">
        <v>1970</v>
      </c>
      <c r="C1243" s="28">
        <v>300</v>
      </c>
      <c r="D1243" s="28" t="s">
        <v>35</v>
      </c>
      <c r="E1243" s="24"/>
      <c r="F1243" s="23" t="str">
        <f>IF(ISBLANK(E1243),"", PRODUCT(C1243,E1243))</f>
        <v/>
      </c>
    </row>
    <row r="1244" spans="1:6" s="22" customFormat="1" x14ac:dyDescent="0.25">
      <c r="A1244" s="23" t="s">
        <v>1971</v>
      </c>
      <c r="B1244" s="23" t="s">
        <v>1972</v>
      </c>
      <c r="C1244" s="28"/>
      <c r="D1244" s="28"/>
      <c r="E1244" s="23"/>
      <c r="F1244" s="23"/>
    </row>
    <row r="1245" spans="1:6" s="22" customFormat="1" x14ac:dyDescent="0.25">
      <c r="A1245" s="23" t="s">
        <v>1973</v>
      </c>
      <c r="B1245" s="23" t="s">
        <v>1307</v>
      </c>
      <c r="C1245" s="28"/>
      <c r="D1245" s="28"/>
      <c r="E1245" s="23"/>
      <c r="F1245" s="23"/>
    </row>
    <row r="1246" spans="1:6" s="22" customFormat="1" x14ac:dyDescent="0.25">
      <c r="A1246" s="23" t="s">
        <v>1974</v>
      </c>
      <c r="B1246" s="23" t="s">
        <v>1975</v>
      </c>
      <c r="C1246" s="28">
        <v>1500</v>
      </c>
      <c r="D1246" s="28" t="s">
        <v>35</v>
      </c>
      <c r="E1246" s="24"/>
      <c r="F1246" s="23" t="str">
        <f>IF(ISBLANK(E1246),"", PRODUCT(C1246,E1246))</f>
        <v/>
      </c>
    </row>
    <row r="1247" spans="1:6" s="22" customFormat="1" x14ac:dyDescent="0.25">
      <c r="A1247" s="23" t="s">
        <v>1976</v>
      </c>
      <c r="B1247" s="23" t="s">
        <v>1977</v>
      </c>
      <c r="C1247" s="28"/>
      <c r="D1247" s="28"/>
      <c r="E1247" s="23"/>
      <c r="F1247" s="23"/>
    </row>
    <row r="1248" spans="1:6" s="22" customFormat="1" x14ac:dyDescent="0.25">
      <c r="A1248" s="23" t="s">
        <v>1978</v>
      </c>
      <c r="B1248" s="23" t="s">
        <v>1979</v>
      </c>
      <c r="C1248" s="28"/>
      <c r="D1248" s="28"/>
      <c r="E1248" s="23"/>
      <c r="F1248" s="23"/>
    </row>
    <row r="1249" spans="1:6" s="22" customFormat="1" x14ac:dyDescent="0.25">
      <c r="A1249" s="23" t="s">
        <v>1980</v>
      </c>
      <c r="B1249" s="23" t="s">
        <v>1981</v>
      </c>
      <c r="C1249" s="28">
        <v>1000</v>
      </c>
      <c r="D1249" s="28" t="s">
        <v>35</v>
      </c>
      <c r="E1249" s="24"/>
      <c r="F1249" s="23" t="str">
        <f>IF(ISBLANK(E1249),"", PRODUCT(C1249,E1249))</f>
        <v/>
      </c>
    </row>
    <row r="1250" spans="1:6" s="22" customFormat="1" x14ac:dyDescent="0.25">
      <c r="A1250" s="23" t="s">
        <v>1982</v>
      </c>
      <c r="B1250" s="23" t="s">
        <v>1983</v>
      </c>
      <c r="C1250" s="28"/>
      <c r="D1250" s="28"/>
      <c r="E1250" s="23"/>
      <c r="F1250" s="23"/>
    </row>
    <row r="1251" spans="1:6" s="22" customFormat="1" x14ac:dyDescent="0.25">
      <c r="A1251" s="23" t="s">
        <v>1984</v>
      </c>
      <c r="B1251" s="23" t="s">
        <v>1985</v>
      </c>
      <c r="C1251" s="28"/>
      <c r="D1251" s="28"/>
      <c r="E1251" s="23"/>
      <c r="F1251" s="23"/>
    </row>
    <row r="1252" spans="1:6" s="22" customFormat="1" ht="30" x14ac:dyDescent="0.25">
      <c r="A1252" s="23" t="s">
        <v>1986</v>
      </c>
      <c r="B1252" s="23" t="s">
        <v>1987</v>
      </c>
      <c r="C1252" s="28">
        <v>200</v>
      </c>
      <c r="D1252" s="28" t="s">
        <v>35</v>
      </c>
      <c r="E1252" s="24"/>
      <c r="F1252" s="23" t="str">
        <f>IF(ISBLANK(E1252),"", PRODUCT(C1252,E1252))</f>
        <v/>
      </c>
    </row>
    <row r="1253" spans="1:6" s="22" customFormat="1" x14ac:dyDescent="0.25">
      <c r="A1253" s="23" t="s">
        <v>1988</v>
      </c>
      <c r="B1253" s="23" t="s">
        <v>1989</v>
      </c>
      <c r="C1253" s="28"/>
      <c r="D1253" s="28"/>
      <c r="E1253" s="23"/>
      <c r="F1253" s="23"/>
    </row>
    <row r="1254" spans="1:6" s="22" customFormat="1" x14ac:dyDescent="0.25">
      <c r="A1254" s="23" t="s">
        <v>1990</v>
      </c>
      <c r="B1254" s="23" t="s">
        <v>1985</v>
      </c>
      <c r="C1254" s="28"/>
      <c r="D1254" s="28"/>
      <c r="E1254" s="23"/>
      <c r="F1254" s="23"/>
    </row>
    <row r="1255" spans="1:6" s="22" customFormat="1" x14ac:dyDescent="0.25">
      <c r="A1255" s="23" t="s">
        <v>1991</v>
      </c>
      <c r="B1255" s="23" t="s">
        <v>1992</v>
      </c>
      <c r="C1255" s="28">
        <v>300</v>
      </c>
      <c r="D1255" s="28" t="s">
        <v>35</v>
      </c>
      <c r="E1255" s="24"/>
      <c r="F1255" s="23" t="str">
        <f>IF(ISBLANK(E1255),"", PRODUCT(C1255,E1255))</f>
        <v/>
      </c>
    </row>
    <row r="1256" spans="1:6" s="22" customFormat="1" x14ac:dyDescent="0.25">
      <c r="A1256" s="23" t="s">
        <v>1993</v>
      </c>
      <c r="B1256" s="23" t="s">
        <v>1994</v>
      </c>
      <c r="C1256" s="28"/>
      <c r="D1256" s="28"/>
      <c r="E1256" s="23"/>
      <c r="F1256" s="23"/>
    </row>
    <row r="1257" spans="1:6" s="22" customFormat="1" x14ac:dyDescent="0.25">
      <c r="A1257" s="23" t="s">
        <v>1995</v>
      </c>
      <c r="B1257" s="23" t="s">
        <v>1996</v>
      </c>
      <c r="C1257" s="28"/>
      <c r="D1257" s="28"/>
      <c r="E1257" s="23"/>
      <c r="F1257" s="23"/>
    </row>
    <row r="1258" spans="1:6" s="22" customFormat="1" x14ac:dyDescent="0.25">
      <c r="A1258" s="23" t="s">
        <v>1997</v>
      </c>
      <c r="B1258" s="23" t="s">
        <v>1998</v>
      </c>
      <c r="C1258" s="28">
        <v>50000</v>
      </c>
      <c r="D1258" s="28" t="s">
        <v>35</v>
      </c>
      <c r="E1258" s="24"/>
      <c r="F1258" s="23" t="str">
        <f>IF(ISBLANK(E1258),"", PRODUCT(C1258,E1258))</f>
        <v/>
      </c>
    </row>
    <row r="1259" spans="1:6" s="22" customFormat="1" x14ac:dyDescent="0.25">
      <c r="A1259" s="23" t="s">
        <v>1999</v>
      </c>
      <c r="B1259" s="23" t="s">
        <v>2000</v>
      </c>
      <c r="C1259" s="28"/>
      <c r="D1259" s="28"/>
      <c r="E1259" s="23"/>
      <c r="F1259" s="23"/>
    </row>
    <row r="1260" spans="1:6" s="22" customFormat="1" x14ac:dyDescent="0.25">
      <c r="A1260" s="23" t="s">
        <v>2001</v>
      </c>
      <c r="B1260" s="23" t="s">
        <v>2002</v>
      </c>
      <c r="C1260" s="28"/>
      <c r="D1260" s="28"/>
      <c r="E1260" s="23"/>
      <c r="F1260" s="23"/>
    </row>
    <row r="1261" spans="1:6" s="22" customFormat="1" x14ac:dyDescent="0.25">
      <c r="A1261" s="23" t="s">
        <v>2003</v>
      </c>
      <c r="B1261" s="23" t="s">
        <v>2004</v>
      </c>
      <c r="C1261" s="28">
        <v>10000</v>
      </c>
      <c r="D1261" s="28" t="s">
        <v>35</v>
      </c>
      <c r="E1261" s="24"/>
      <c r="F1261" s="23" t="str">
        <f>IF(ISBLANK(E1261),"", PRODUCT(C1261,E1261))</f>
        <v/>
      </c>
    </row>
    <row r="1262" spans="1:6" s="22" customFormat="1" x14ac:dyDescent="0.25">
      <c r="A1262" s="23" t="s">
        <v>2005</v>
      </c>
      <c r="B1262" s="23" t="s">
        <v>2000</v>
      </c>
      <c r="C1262" s="28"/>
      <c r="D1262" s="28"/>
      <c r="E1262" s="23"/>
      <c r="F1262" s="23"/>
    </row>
    <row r="1263" spans="1:6" s="22" customFormat="1" x14ac:dyDescent="0.25">
      <c r="A1263" s="23" t="s">
        <v>2006</v>
      </c>
      <c r="B1263" s="23" t="s">
        <v>2002</v>
      </c>
      <c r="C1263" s="28"/>
      <c r="D1263" s="28"/>
      <c r="E1263" s="23"/>
      <c r="F1263" s="23"/>
    </row>
    <row r="1264" spans="1:6" s="22" customFormat="1" x14ac:dyDescent="0.25">
      <c r="A1264" s="23" t="s">
        <v>2007</v>
      </c>
      <c r="B1264" s="23" t="s">
        <v>2008</v>
      </c>
      <c r="C1264" s="28">
        <v>5</v>
      </c>
      <c r="D1264" s="28" t="s">
        <v>35</v>
      </c>
      <c r="E1264" s="24"/>
      <c r="F1264" s="23" t="str">
        <f>IF(ISBLANK(E1264),"", PRODUCT(C1264,E1264))</f>
        <v/>
      </c>
    </row>
    <row r="1265" spans="1:6" s="22" customFormat="1" x14ac:dyDescent="0.25">
      <c r="A1265" s="23" t="s">
        <v>2009</v>
      </c>
      <c r="B1265" s="23" t="s">
        <v>2010</v>
      </c>
      <c r="C1265" s="28"/>
      <c r="D1265" s="28"/>
      <c r="E1265" s="23"/>
      <c r="F1265" s="23"/>
    </row>
    <row r="1266" spans="1:6" s="22" customFormat="1" x14ac:dyDescent="0.25">
      <c r="A1266" s="23" t="s">
        <v>2011</v>
      </c>
      <c r="B1266" s="23" t="s">
        <v>69</v>
      </c>
      <c r="C1266" s="28"/>
      <c r="D1266" s="28"/>
      <c r="E1266" s="23"/>
      <c r="F1266" s="23"/>
    </row>
    <row r="1267" spans="1:6" s="22" customFormat="1" x14ac:dyDescent="0.25">
      <c r="A1267" s="23" t="s">
        <v>2012</v>
      </c>
      <c r="B1267" s="23" t="s">
        <v>2013</v>
      </c>
      <c r="C1267" s="28">
        <v>4000</v>
      </c>
      <c r="D1267" s="28" t="s">
        <v>35</v>
      </c>
      <c r="E1267" s="24"/>
      <c r="F1267" s="23" t="str">
        <f>IF(ISBLANK(E1267),"", PRODUCT(C1267,E1267))</f>
        <v/>
      </c>
    </row>
    <row r="1268" spans="1:6" s="22" customFormat="1" x14ac:dyDescent="0.25">
      <c r="A1268" s="23" t="s">
        <v>2014</v>
      </c>
      <c r="B1268" s="23" t="s">
        <v>2015</v>
      </c>
      <c r="C1268" s="28"/>
      <c r="D1268" s="28"/>
      <c r="E1268" s="23"/>
      <c r="F1268" s="23"/>
    </row>
    <row r="1269" spans="1:6" s="22" customFormat="1" x14ac:dyDescent="0.25">
      <c r="A1269" s="23" t="s">
        <v>2016</v>
      </c>
      <c r="B1269" s="23" t="s">
        <v>2017</v>
      </c>
      <c r="C1269" s="28"/>
      <c r="D1269" s="28"/>
      <c r="E1269" s="23"/>
      <c r="F1269" s="23"/>
    </row>
    <row r="1270" spans="1:6" s="22" customFormat="1" x14ac:dyDescent="0.25">
      <c r="A1270" s="23" t="s">
        <v>2018</v>
      </c>
      <c r="B1270" s="23" t="s">
        <v>2019</v>
      </c>
      <c r="C1270" s="28">
        <v>4000</v>
      </c>
      <c r="D1270" s="28" t="s">
        <v>35</v>
      </c>
      <c r="E1270" s="24"/>
      <c r="F1270" s="23" t="str">
        <f>IF(ISBLANK(E1270),"", PRODUCT(C1270,E1270))</f>
        <v/>
      </c>
    </row>
    <row r="1271" spans="1:6" s="22" customFormat="1" x14ac:dyDescent="0.25">
      <c r="A1271" s="23" t="s">
        <v>2020</v>
      </c>
      <c r="B1271" s="23" t="s">
        <v>597</v>
      </c>
      <c r="C1271" s="28"/>
      <c r="D1271" s="28"/>
      <c r="E1271" s="23"/>
      <c r="F1271" s="23"/>
    </row>
    <row r="1272" spans="1:6" s="22" customFormat="1" x14ac:dyDescent="0.25">
      <c r="A1272" s="23" t="s">
        <v>2021</v>
      </c>
      <c r="B1272" s="23" t="s">
        <v>2017</v>
      </c>
      <c r="C1272" s="28"/>
      <c r="D1272" s="28"/>
      <c r="E1272" s="23"/>
      <c r="F1272" s="23"/>
    </row>
    <row r="1273" spans="1:6" s="22" customFormat="1" x14ac:dyDescent="0.25">
      <c r="A1273" s="23" t="s">
        <v>2022</v>
      </c>
      <c r="B1273" s="23" t="s">
        <v>2023</v>
      </c>
      <c r="C1273" s="28">
        <v>3000</v>
      </c>
      <c r="D1273" s="28" t="s">
        <v>35</v>
      </c>
      <c r="E1273" s="24"/>
      <c r="F1273" s="23" t="str">
        <f>IF(ISBLANK(E1273),"", PRODUCT(C1273,E1273))</f>
        <v/>
      </c>
    </row>
    <row r="1274" spans="1:6" s="22" customFormat="1" x14ac:dyDescent="0.25">
      <c r="A1274" s="23" t="s">
        <v>2024</v>
      </c>
      <c r="B1274" s="23" t="s">
        <v>597</v>
      </c>
      <c r="C1274" s="28"/>
      <c r="D1274" s="28"/>
      <c r="E1274" s="23"/>
      <c r="F1274" s="23"/>
    </row>
    <row r="1275" spans="1:6" s="22" customFormat="1" x14ac:dyDescent="0.25">
      <c r="A1275" s="23" t="s">
        <v>2025</v>
      </c>
      <c r="B1275" s="23" t="s">
        <v>2017</v>
      </c>
      <c r="C1275" s="28"/>
      <c r="D1275" s="28"/>
      <c r="E1275" s="23"/>
      <c r="F1275" s="23"/>
    </row>
    <row r="1276" spans="1:6" s="22" customFormat="1" x14ac:dyDescent="0.25">
      <c r="A1276" s="23" t="s">
        <v>2026</v>
      </c>
      <c r="B1276" s="23" t="s">
        <v>2027</v>
      </c>
      <c r="C1276" s="28">
        <v>50</v>
      </c>
      <c r="D1276" s="28" t="s">
        <v>35</v>
      </c>
      <c r="E1276" s="24"/>
      <c r="F1276" s="23" t="str">
        <f>IF(ISBLANK(E1276),"", PRODUCT(C1276,E1276))</f>
        <v/>
      </c>
    </row>
    <row r="1277" spans="1:6" s="22" customFormat="1" x14ac:dyDescent="0.25">
      <c r="A1277" s="23" t="s">
        <v>2028</v>
      </c>
      <c r="B1277" s="23" t="s">
        <v>2029</v>
      </c>
      <c r="C1277" s="28"/>
      <c r="D1277" s="28"/>
      <c r="E1277" s="23"/>
      <c r="F1277" s="23"/>
    </row>
    <row r="1278" spans="1:6" s="22" customFormat="1" x14ac:dyDescent="0.25">
      <c r="A1278" s="23" t="s">
        <v>2030</v>
      </c>
      <c r="B1278" s="23" t="s">
        <v>1503</v>
      </c>
      <c r="C1278" s="28"/>
      <c r="D1278" s="28"/>
      <c r="E1278" s="23"/>
      <c r="F1278" s="23"/>
    </row>
    <row r="1279" spans="1:6" s="22" customFormat="1" x14ac:dyDescent="0.25">
      <c r="A1279" s="23" t="s">
        <v>2031</v>
      </c>
      <c r="B1279" s="23" t="s">
        <v>2032</v>
      </c>
      <c r="C1279" s="28">
        <v>100</v>
      </c>
      <c r="D1279" s="28" t="s">
        <v>35</v>
      </c>
      <c r="E1279" s="24"/>
      <c r="F1279" s="23" t="str">
        <f>IF(ISBLANK(E1279),"", PRODUCT(C1279,E1279))</f>
        <v/>
      </c>
    </row>
    <row r="1280" spans="1:6" s="22" customFormat="1" x14ac:dyDescent="0.25">
      <c r="A1280" s="23" t="s">
        <v>2033</v>
      </c>
      <c r="B1280" s="23" t="s">
        <v>597</v>
      </c>
      <c r="C1280" s="28"/>
      <c r="D1280" s="28"/>
      <c r="E1280" s="23"/>
      <c r="F1280" s="23"/>
    </row>
    <row r="1281" spans="1:6" s="22" customFormat="1" x14ac:dyDescent="0.25">
      <c r="A1281" s="23" t="s">
        <v>2034</v>
      </c>
      <c r="B1281" s="23" t="s">
        <v>1383</v>
      </c>
      <c r="C1281" s="28"/>
      <c r="D1281" s="28"/>
      <c r="E1281" s="23"/>
      <c r="F1281" s="23"/>
    </row>
    <row r="1282" spans="1:6" s="22" customFormat="1" x14ac:dyDescent="0.25">
      <c r="A1282" s="23" t="s">
        <v>2035</v>
      </c>
      <c r="B1282" s="23" t="s">
        <v>2032</v>
      </c>
      <c r="C1282" s="28">
        <v>100</v>
      </c>
      <c r="D1282" s="28" t="s">
        <v>35</v>
      </c>
      <c r="E1282" s="24"/>
      <c r="F1282" s="23" t="str">
        <f>IF(ISBLANK(E1282),"", PRODUCT(C1282,E1282))</f>
        <v/>
      </c>
    </row>
    <row r="1283" spans="1:6" s="22" customFormat="1" x14ac:dyDescent="0.25">
      <c r="A1283" s="23" t="s">
        <v>2036</v>
      </c>
      <c r="B1283" s="23" t="s">
        <v>597</v>
      </c>
      <c r="C1283" s="28"/>
      <c r="D1283" s="28"/>
      <c r="E1283" s="23"/>
      <c r="F1283" s="23"/>
    </row>
    <row r="1284" spans="1:6" s="22" customFormat="1" x14ac:dyDescent="0.25">
      <c r="A1284" s="23" t="s">
        <v>2037</v>
      </c>
      <c r="B1284" s="23" t="s">
        <v>2038</v>
      </c>
      <c r="C1284" s="28"/>
      <c r="D1284" s="28"/>
      <c r="E1284" s="23"/>
      <c r="F1284" s="23"/>
    </row>
    <row r="1285" spans="1:6" s="22" customFormat="1" x14ac:dyDescent="0.25">
      <c r="A1285" s="23" t="s">
        <v>2039</v>
      </c>
      <c r="B1285" s="23" t="s">
        <v>2032</v>
      </c>
      <c r="C1285" s="28">
        <v>100</v>
      </c>
      <c r="D1285" s="28" t="s">
        <v>35</v>
      </c>
      <c r="E1285" s="24"/>
      <c r="F1285" s="23" t="str">
        <f>IF(ISBLANK(E1285),"", PRODUCT(C1285,E1285))</f>
        <v/>
      </c>
    </row>
    <row r="1286" spans="1:6" s="22" customFormat="1" x14ac:dyDescent="0.25">
      <c r="A1286" s="23" t="s">
        <v>2040</v>
      </c>
      <c r="B1286" s="23" t="s">
        <v>597</v>
      </c>
      <c r="C1286" s="28"/>
      <c r="D1286" s="28"/>
      <c r="E1286" s="23"/>
      <c r="F1286" s="23"/>
    </row>
    <row r="1287" spans="1:6" s="22" customFormat="1" x14ac:dyDescent="0.25">
      <c r="A1287" s="23" t="s">
        <v>2041</v>
      </c>
      <c r="B1287" s="23" t="s">
        <v>2042</v>
      </c>
      <c r="C1287" s="28"/>
      <c r="D1287" s="28"/>
      <c r="E1287" s="23"/>
      <c r="F1287" s="23"/>
    </row>
    <row r="1288" spans="1:6" s="22" customFormat="1" x14ac:dyDescent="0.25">
      <c r="A1288" s="23" t="s">
        <v>2043</v>
      </c>
      <c r="B1288" s="23" t="s">
        <v>2044</v>
      </c>
      <c r="C1288" s="28">
        <v>500</v>
      </c>
      <c r="D1288" s="28" t="s">
        <v>35</v>
      </c>
      <c r="E1288" s="24"/>
      <c r="F1288" s="23" t="str">
        <f>IF(ISBLANK(E1288),"", PRODUCT(C1288,E1288))</f>
        <v/>
      </c>
    </row>
    <row r="1289" spans="1:6" s="22" customFormat="1" x14ac:dyDescent="0.25">
      <c r="A1289" s="23" t="s">
        <v>2045</v>
      </c>
      <c r="B1289" s="23" t="s">
        <v>2046</v>
      </c>
      <c r="C1289" s="28"/>
      <c r="D1289" s="28"/>
      <c r="E1289" s="23"/>
      <c r="F1289" s="23"/>
    </row>
    <row r="1290" spans="1:6" s="22" customFormat="1" x14ac:dyDescent="0.25">
      <c r="A1290" s="23" t="s">
        <v>2047</v>
      </c>
      <c r="B1290" s="23" t="s">
        <v>1503</v>
      </c>
      <c r="C1290" s="28"/>
      <c r="D1290" s="28"/>
      <c r="E1290" s="23"/>
      <c r="F1290" s="23"/>
    </row>
    <row r="1291" spans="1:6" s="22" customFormat="1" ht="30" x14ac:dyDescent="0.25">
      <c r="A1291" s="23" t="s">
        <v>2048</v>
      </c>
      <c r="B1291" s="23" t="s">
        <v>2049</v>
      </c>
      <c r="C1291" s="28">
        <v>1000</v>
      </c>
      <c r="D1291" s="28" t="s">
        <v>35</v>
      </c>
      <c r="E1291" s="24"/>
      <c r="F1291" s="23" t="str">
        <f>IF(ISBLANK(E1291),"", PRODUCT(C1291,E1291))</f>
        <v/>
      </c>
    </row>
    <row r="1292" spans="1:6" s="22" customFormat="1" x14ac:dyDescent="0.25">
      <c r="A1292" s="23" t="s">
        <v>2050</v>
      </c>
      <c r="B1292" s="23" t="s">
        <v>2051</v>
      </c>
      <c r="C1292" s="28"/>
      <c r="D1292" s="28"/>
      <c r="E1292" s="23"/>
      <c r="F1292" s="23"/>
    </row>
    <row r="1293" spans="1:6" s="22" customFormat="1" x14ac:dyDescent="0.25">
      <c r="A1293" s="23" t="s">
        <v>2052</v>
      </c>
      <c r="B1293" s="23" t="s">
        <v>779</v>
      </c>
      <c r="C1293" s="28"/>
      <c r="D1293" s="28"/>
      <c r="E1293" s="23"/>
      <c r="F1293" s="23"/>
    </row>
    <row r="1294" spans="1:6" s="22" customFormat="1" x14ac:dyDescent="0.25">
      <c r="A1294" s="23" t="s">
        <v>2053</v>
      </c>
      <c r="B1294" s="23" t="s">
        <v>2054</v>
      </c>
      <c r="C1294" s="28">
        <v>5000</v>
      </c>
      <c r="D1294" s="28" t="s">
        <v>35</v>
      </c>
      <c r="E1294" s="24"/>
      <c r="F1294" s="23" t="str">
        <f>IF(ISBLANK(E1294),"", PRODUCT(C1294,E1294))</f>
        <v/>
      </c>
    </row>
    <row r="1295" spans="1:6" s="22" customFormat="1" x14ac:dyDescent="0.25">
      <c r="A1295" s="23" t="s">
        <v>2055</v>
      </c>
      <c r="B1295" s="23" t="s">
        <v>2056</v>
      </c>
      <c r="C1295" s="28"/>
      <c r="D1295" s="28"/>
      <c r="E1295" s="23"/>
      <c r="F1295" s="23"/>
    </row>
    <row r="1296" spans="1:6" s="22" customFormat="1" x14ac:dyDescent="0.25">
      <c r="A1296" s="23" t="s">
        <v>2057</v>
      </c>
      <c r="B1296" s="23" t="s">
        <v>2017</v>
      </c>
      <c r="C1296" s="28"/>
      <c r="D1296" s="28"/>
      <c r="E1296" s="23"/>
      <c r="F1296" s="23"/>
    </row>
    <row r="1297" spans="1:7" s="22" customFormat="1" x14ac:dyDescent="0.25">
      <c r="A1297" s="23" t="s">
        <v>2058</v>
      </c>
      <c r="B1297" s="23" t="s">
        <v>2059</v>
      </c>
      <c r="C1297" s="28">
        <v>100</v>
      </c>
      <c r="D1297" s="28" t="s">
        <v>35</v>
      </c>
      <c r="E1297" s="24"/>
      <c r="F1297" s="23" t="str">
        <f>IF(ISBLANK(E1297),"", PRODUCT(C1297,E1297))</f>
        <v/>
      </c>
    </row>
    <row r="1298" spans="1:7" s="22" customFormat="1" x14ac:dyDescent="0.25">
      <c r="A1298" s="23" t="s">
        <v>2060</v>
      </c>
      <c r="B1298" s="23" t="s">
        <v>894</v>
      </c>
      <c r="C1298" s="28"/>
      <c r="D1298" s="28"/>
      <c r="E1298" s="23"/>
      <c r="F1298" s="23"/>
    </row>
    <row r="1299" spans="1:7" s="22" customFormat="1" x14ac:dyDescent="0.25">
      <c r="A1299" s="23" t="s">
        <v>2061</v>
      </c>
      <c r="B1299" s="23" t="s">
        <v>896</v>
      </c>
      <c r="C1299" s="28"/>
      <c r="D1299" s="28"/>
      <c r="E1299" s="23"/>
      <c r="F1299" s="23"/>
    </row>
    <row r="1300" spans="1:7" s="22" customFormat="1" x14ac:dyDescent="0.25">
      <c r="A1300" s="23" t="s">
        <v>2062</v>
      </c>
      <c r="B1300" s="23" t="s">
        <v>2032</v>
      </c>
      <c r="C1300" s="28">
        <v>100</v>
      </c>
      <c r="D1300" s="28" t="s">
        <v>35</v>
      </c>
      <c r="E1300" s="24"/>
      <c r="F1300" s="23" t="str">
        <f>IF(ISBLANK(E1300),"", PRODUCT(C1300,E1300))</f>
        <v/>
      </c>
    </row>
    <row r="1301" spans="1:7" s="22" customFormat="1" x14ac:dyDescent="0.25">
      <c r="A1301" s="23" t="s">
        <v>2063</v>
      </c>
      <c r="B1301" s="23" t="s">
        <v>597</v>
      </c>
      <c r="C1301" s="28"/>
      <c r="D1301" s="28"/>
      <c r="E1301" s="23"/>
      <c r="F1301" s="23"/>
    </row>
    <row r="1302" spans="1:7" s="22" customFormat="1" x14ac:dyDescent="0.25">
      <c r="A1302" s="23" t="s">
        <v>2064</v>
      </c>
      <c r="B1302" s="23" t="s">
        <v>2065</v>
      </c>
      <c r="C1302" s="28"/>
      <c r="D1302" s="28"/>
      <c r="E1302" s="23"/>
      <c r="F1302" s="23"/>
    </row>
    <row r="1303" spans="1:7" s="22" customFormat="1" x14ac:dyDescent="0.25">
      <c r="A1303" s="23" t="s">
        <v>2066</v>
      </c>
      <c r="B1303" s="23" t="s">
        <v>2067</v>
      </c>
      <c r="C1303" s="28">
        <v>10000</v>
      </c>
      <c r="D1303" s="28" t="s">
        <v>35</v>
      </c>
      <c r="E1303" s="24"/>
      <c r="F1303" s="23" t="str">
        <f>IF(ISBLANK(E1303),"", PRODUCT(C1303,E1303))</f>
        <v/>
      </c>
    </row>
    <row r="1304" spans="1:7" s="22" customFormat="1" x14ac:dyDescent="0.25">
      <c r="A1304" s="23" t="s">
        <v>2068</v>
      </c>
      <c r="B1304" s="23" t="s">
        <v>597</v>
      </c>
      <c r="C1304" s="28"/>
      <c r="D1304" s="28"/>
      <c r="E1304" s="23"/>
      <c r="F1304" s="23"/>
    </row>
    <row r="1305" spans="1:7" s="22" customFormat="1" x14ac:dyDescent="0.25">
      <c r="A1305" s="23" t="s">
        <v>2069</v>
      </c>
      <c r="B1305" s="23" t="s">
        <v>1669</v>
      </c>
      <c r="C1305" s="28"/>
      <c r="D1305" s="28"/>
      <c r="E1305" s="23"/>
      <c r="F1305" s="23"/>
    </row>
    <row r="1306" spans="1:7" s="22" customFormat="1" x14ac:dyDescent="0.25">
      <c r="A1306" s="23" t="s">
        <v>2070</v>
      </c>
      <c r="B1306" s="23" t="s">
        <v>2071</v>
      </c>
      <c r="C1306" s="28">
        <v>4000</v>
      </c>
      <c r="D1306" s="28" t="s">
        <v>35</v>
      </c>
      <c r="E1306" s="24"/>
      <c r="F1306" s="23" t="str">
        <f>IF(ISBLANK(E1306),"", PRODUCT(C1306,E1306))</f>
        <v/>
      </c>
    </row>
    <row r="1307" spans="1:7" s="22" customFormat="1" x14ac:dyDescent="0.25">
      <c r="A1307" s="23" t="s">
        <v>2072</v>
      </c>
      <c r="B1307" s="23" t="s">
        <v>2073</v>
      </c>
      <c r="C1307" s="28"/>
      <c r="D1307" s="28"/>
      <c r="E1307" s="23"/>
      <c r="F1307" s="23"/>
    </row>
    <row r="1308" spans="1:7" s="22" customFormat="1" x14ac:dyDescent="0.25">
      <c r="A1308" s="23" t="s">
        <v>2074</v>
      </c>
      <c r="B1308" s="23" t="s">
        <v>2075</v>
      </c>
      <c r="C1308" s="28"/>
      <c r="D1308" s="28"/>
      <c r="E1308" s="23"/>
      <c r="F1308" s="23"/>
    </row>
    <row r="1309" spans="1:7" s="22" customFormat="1" x14ac:dyDescent="0.25">
      <c r="A1309" s="23" t="s">
        <v>2076</v>
      </c>
      <c r="B1309" s="23" t="s">
        <v>2077</v>
      </c>
      <c r="C1309" s="28">
        <v>6000</v>
      </c>
      <c r="D1309" s="28" t="s">
        <v>35</v>
      </c>
      <c r="E1309" s="24"/>
      <c r="F1309" s="23" t="str">
        <f>IF(ISBLANK(E1309),"", PRODUCT(C1309,E1309))</f>
        <v/>
      </c>
    </row>
    <row r="1310" spans="1:7" s="22" customFormat="1" x14ac:dyDescent="0.25">
      <c r="A1310" s="23" t="s">
        <v>2078</v>
      </c>
      <c r="B1310" s="23" t="s">
        <v>2079</v>
      </c>
      <c r="C1310" s="28"/>
      <c r="D1310" s="28"/>
      <c r="E1310" s="23"/>
      <c r="F1310" s="23"/>
    </row>
    <row r="1311" spans="1:7" s="22" customFormat="1" x14ac:dyDescent="0.25">
      <c r="A1311" s="23" t="s">
        <v>2080</v>
      </c>
      <c r="B1311" s="23" t="s">
        <v>1669</v>
      </c>
      <c r="C1311" s="28"/>
      <c r="D1311" s="28"/>
      <c r="E1311" s="23"/>
      <c r="F1311" s="23"/>
    </row>
    <row r="1312" spans="1:7" s="22" customFormat="1" ht="30" x14ac:dyDescent="0.25">
      <c r="E1312" s="21" t="s">
        <v>2081</v>
      </c>
      <c r="F1312" s="21" t="str">
        <f>IF((COUNT(C34:C1311)&lt;&gt;COUNT(F34:F1311)),"", ROUND(SUM(F34:F1311),2))</f>
        <v/>
      </c>
      <c r="G1312" s="77" t="str">
        <f>IF((COUNT(C34:C1311)&lt;&gt;COUNT(F34:F1311)),"Neužpildytos visų objektų kainos", "")</f>
        <v>Neužpildytos visų objektų kainos</v>
      </c>
    </row>
    <row r="1313" spans="3:7" s="22" customFormat="1" ht="30" x14ac:dyDescent="0.25">
      <c r="C1313" s="29" t="s">
        <v>2082</v>
      </c>
      <c r="D1313" s="25"/>
      <c r="E1313" s="21" t="s">
        <v>2083</v>
      </c>
      <c r="F1313" s="21" t="str">
        <f>IF(OR(F1312="",D1313=""),"", ROUND(PRODUCT(D1313,F1312)/100,2))</f>
        <v/>
      </c>
      <c r="G1313" s="77" t="str">
        <f>IF(D1313="", "Nurodykite taikomą PVM dydį", "")</f>
        <v>Nurodykite taikomą PVM dydį</v>
      </c>
    </row>
    <row r="1314" spans="3:7" s="22" customFormat="1" x14ac:dyDescent="0.25">
      <c r="E1314" s="21" t="s">
        <v>2084</v>
      </c>
      <c r="F1314" s="21">
        <f>IF(ISBLANK(F1313), "", ROUND(SUM(F1312:F1313),2))</f>
        <v>0</v>
      </c>
    </row>
  </sheetData>
  <sheetProtection algorithmName="SHA-512" hashValue="xMBK7S258IV5IfbGT9ABdOfFDYuo+D+vwa9FIWeyKHVg5/m5ctKhAsliJOH48nP2QtsBPaXd5g4DsjbvfXX6Wg==" saltValue="vh+X1aY+QKKq0tKNCN79m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35433070866141736" bottom="0.15748031496062992" header="0.31496062992125984" footer="0.31496062992125984"/>
  <pageSetup paperSize="9" scale="66"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2085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2086</v>
      </c>
      <c r="B5" s="57"/>
      <c r="C5" s="55" t="s">
        <v>2087</v>
      </c>
      <c r="D5" s="56"/>
      <c r="E5" s="57"/>
      <c r="F5" s="55" t="s">
        <v>2088</v>
      </c>
      <c r="G5" s="56"/>
      <c r="H5" s="57"/>
      <c r="I5" s="55" t="s">
        <v>2089</v>
      </c>
      <c r="J5" s="57"/>
      <c r="K5" s="9" t="s">
        <v>2090</v>
      </c>
    </row>
    <row r="6" spans="1:11" ht="48.95" customHeight="1" x14ac:dyDescent="0.25">
      <c r="A6" s="49"/>
      <c r="B6" s="36"/>
      <c r="C6" s="50"/>
      <c r="D6" s="48"/>
      <c r="E6" s="36"/>
      <c r="F6" s="50"/>
      <c r="G6" s="48"/>
      <c r="H6" s="36"/>
      <c r="I6" s="50"/>
      <c r="J6" s="36"/>
      <c r="K6" s="16"/>
    </row>
    <row r="7" spans="1:11" ht="48.95" customHeight="1" x14ac:dyDescent="0.25">
      <c r="A7" s="49"/>
      <c r="B7" s="36"/>
      <c r="C7" s="50"/>
      <c r="D7" s="48"/>
      <c r="E7" s="36"/>
      <c r="F7" s="50"/>
      <c r="G7" s="48"/>
      <c r="H7" s="36"/>
      <c r="I7" s="50"/>
      <c r="J7" s="36"/>
      <c r="K7" s="16"/>
    </row>
    <row r="8" spans="1:11" ht="48.95" customHeight="1" x14ac:dyDescent="0.25">
      <c r="A8" s="49"/>
      <c r="B8" s="36"/>
      <c r="C8" s="50"/>
      <c r="D8" s="48"/>
      <c r="E8" s="36"/>
      <c r="F8" s="50"/>
      <c r="G8" s="48"/>
      <c r="H8" s="36"/>
      <c r="I8" s="50"/>
      <c r="J8" s="36"/>
      <c r="K8" s="16"/>
    </row>
    <row r="9" spans="1:11" ht="48.95" customHeight="1" x14ac:dyDescent="0.25">
      <c r="A9" s="49"/>
      <c r="B9" s="36"/>
      <c r="C9" s="50"/>
      <c r="D9" s="48"/>
      <c r="E9" s="36"/>
      <c r="F9" s="50"/>
      <c r="G9" s="48"/>
      <c r="H9" s="36"/>
      <c r="I9" s="50"/>
      <c r="J9" s="36"/>
      <c r="K9" s="16"/>
    </row>
    <row r="10" spans="1:11" ht="48.95" customHeight="1" x14ac:dyDescent="0.25">
      <c r="A10" s="49"/>
      <c r="B10" s="36"/>
      <c r="C10" s="50"/>
      <c r="D10" s="48"/>
      <c r="E10" s="36"/>
      <c r="F10" s="50"/>
      <c r="G10" s="48"/>
      <c r="H10" s="36"/>
      <c r="I10" s="50"/>
      <c r="J10" s="36"/>
      <c r="K10" s="16"/>
    </row>
    <row r="11" spans="1:11" ht="48.95" customHeight="1" x14ac:dyDescent="0.25">
      <c r="A11" s="49"/>
      <c r="B11" s="36"/>
      <c r="C11" s="50"/>
      <c r="D11" s="48"/>
      <c r="E11" s="36"/>
      <c r="F11" s="50"/>
      <c r="G11" s="48"/>
      <c r="H11" s="36"/>
      <c r="I11" s="50"/>
      <c r="J11" s="36"/>
      <c r="K11" s="16"/>
    </row>
    <row r="12" spans="1:11" ht="48.95" customHeight="1" x14ac:dyDescent="0.25">
      <c r="A12" s="49"/>
      <c r="B12" s="36"/>
      <c r="C12" s="50"/>
      <c r="D12" s="48"/>
      <c r="E12" s="36"/>
      <c r="F12" s="50"/>
      <c r="G12" s="48"/>
      <c r="H12" s="36"/>
      <c r="I12" s="50"/>
      <c r="J12" s="36"/>
      <c r="K12" s="16"/>
    </row>
    <row r="13" spans="1:11" ht="48.95" customHeight="1" x14ac:dyDescent="0.25">
      <c r="A13" s="49"/>
      <c r="B13" s="36"/>
      <c r="C13" s="50"/>
      <c r="D13" s="48"/>
      <c r="E13" s="36"/>
      <c r="F13" s="50"/>
      <c r="G13" s="48"/>
      <c r="H13" s="36"/>
      <c r="I13" s="50"/>
      <c r="J13" s="36"/>
      <c r="K13" s="16"/>
    </row>
    <row r="14" spans="1:11" ht="48.95" customHeight="1" x14ac:dyDescent="0.25">
      <c r="A14" s="49"/>
      <c r="B14" s="36"/>
      <c r="C14" s="50"/>
      <c r="D14" s="48"/>
      <c r="E14" s="36"/>
      <c r="F14" s="50"/>
      <c r="G14" s="48"/>
      <c r="H14" s="36"/>
      <c r="I14" s="50"/>
      <c r="J14" s="36"/>
      <c r="K14" s="16"/>
    </row>
    <row r="15" spans="1:11" ht="48" customHeight="1" thickBot="1" x14ac:dyDescent="0.3">
      <c r="A15" s="75"/>
      <c r="B15" s="63"/>
      <c r="C15" s="68"/>
      <c r="D15" s="62"/>
      <c r="E15" s="63"/>
      <c r="F15" s="68"/>
      <c r="G15" s="62"/>
      <c r="H15" s="63"/>
      <c r="I15" s="68"/>
      <c r="J15" s="63"/>
      <c r="K15" s="17"/>
    </row>
    <row r="16" spans="1:11" ht="18.95" customHeight="1" x14ac:dyDescent="0.25">
      <c r="A16" s="10"/>
      <c r="B16" s="10"/>
      <c r="C16" s="10"/>
      <c r="D16" s="10"/>
      <c r="E16" s="10"/>
      <c r="F16" s="10"/>
      <c r="G16" s="10"/>
      <c r="H16" s="10"/>
      <c r="I16" s="10"/>
      <c r="J16" s="10"/>
      <c r="K16" s="11"/>
    </row>
    <row r="17" spans="1:11" ht="48.95" customHeight="1" x14ac:dyDescent="0.25">
      <c r="A17" s="72" t="s">
        <v>2091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28</v>
      </c>
      <c r="B19" s="57"/>
      <c r="C19" s="55" t="s">
        <v>2087</v>
      </c>
      <c r="D19" s="56"/>
      <c r="E19" s="57"/>
      <c r="F19" s="55" t="s">
        <v>2092</v>
      </c>
      <c r="G19" s="56"/>
      <c r="H19" s="57"/>
      <c r="I19" s="74" t="s">
        <v>2089</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2093</v>
      </c>
      <c r="B33" s="31"/>
      <c r="C33" s="31"/>
      <c r="D33" s="31"/>
      <c r="E33" s="31"/>
      <c r="F33" s="31"/>
      <c r="G33" s="31"/>
      <c r="H33" s="31"/>
      <c r="I33" s="31"/>
      <c r="J33" s="31"/>
    </row>
    <row r="34" spans="1:10" ht="15.95" customHeight="1" thickBot="1" x14ac:dyDescent="0.3"/>
    <row r="35" spans="1:10" ht="15.95" customHeight="1" x14ac:dyDescent="0.25">
      <c r="A35" s="8" t="s">
        <v>27</v>
      </c>
      <c r="B35" s="69" t="s">
        <v>2094</v>
      </c>
      <c r="C35" s="56"/>
      <c r="D35" s="56"/>
      <c r="E35" s="56"/>
      <c r="F35" s="56"/>
      <c r="G35" s="57"/>
      <c r="H35" s="70" t="s">
        <v>2095</v>
      </c>
      <c r="I35" s="56"/>
      <c r="J35" s="71"/>
    </row>
    <row r="36" spans="1:10" ht="48" customHeight="1" x14ac:dyDescent="0.25">
      <c r="A36" s="18" t="s">
        <v>2096</v>
      </c>
      <c r="B36" s="51" t="s">
        <v>2097</v>
      </c>
      <c r="C36" s="48"/>
      <c r="D36" s="48"/>
      <c r="E36" s="48"/>
      <c r="F36" s="48"/>
      <c r="G36" s="36"/>
      <c r="H36" s="52"/>
      <c r="I36" s="48"/>
      <c r="J36" s="53"/>
    </row>
    <row r="37" spans="1:10" ht="48" customHeight="1" x14ac:dyDescent="0.25">
      <c r="A37" s="18" t="s">
        <v>2098</v>
      </c>
      <c r="B37" s="51" t="s">
        <v>2099</v>
      </c>
      <c r="C37" s="48"/>
      <c r="D37" s="48"/>
      <c r="E37" s="48"/>
      <c r="F37" s="48"/>
      <c r="G37" s="36"/>
      <c r="H37" s="52"/>
      <c r="I37" s="48"/>
      <c r="J37" s="53"/>
    </row>
    <row r="38" spans="1:10" ht="48" customHeight="1" x14ac:dyDescent="0.25">
      <c r="A38" s="18" t="s">
        <v>2100</v>
      </c>
      <c r="B38" s="51" t="s">
        <v>2101</v>
      </c>
      <c r="C38" s="48"/>
      <c r="D38" s="48"/>
      <c r="E38" s="48"/>
      <c r="F38" s="48"/>
      <c r="G38" s="36"/>
      <c r="H38" s="52"/>
      <c r="I38" s="48"/>
      <c r="J38" s="53"/>
    </row>
    <row r="39" spans="1:10" ht="48" customHeight="1" x14ac:dyDescent="0.25">
      <c r="A39" s="19"/>
      <c r="B39" s="47"/>
      <c r="C39" s="48"/>
      <c r="D39" s="48"/>
      <c r="E39" s="48"/>
      <c r="F39" s="48"/>
      <c r="G39" s="36"/>
      <c r="H39" s="52"/>
      <c r="I39" s="48"/>
      <c r="J39" s="53"/>
    </row>
    <row r="40" spans="1:10" ht="48" customHeight="1" x14ac:dyDescent="0.25">
      <c r="A40" s="19"/>
      <c r="B40" s="47"/>
      <c r="C40" s="48"/>
      <c r="D40" s="48"/>
      <c r="E40" s="48"/>
      <c r="F40" s="48"/>
      <c r="G40" s="36"/>
      <c r="H40" s="52"/>
      <c r="I40" s="48"/>
      <c r="J40" s="53"/>
    </row>
    <row r="41" spans="1:10" ht="48" customHeight="1" x14ac:dyDescent="0.25">
      <c r="A41" s="19"/>
      <c r="B41" s="47"/>
      <c r="C41" s="48"/>
      <c r="D41" s="48"/>
      <c r="E41" s="48"/>
      <c r="F41" s="48"/>
      <c r="G41" s="36"/>
      <c r="H41" s="52"/>
      <c r="I41" s="48"/>
      <c r="J41" s="53"/>
    </row>
    <row r="42" spans="1:10" ht="48" customHeight="1" x14ac:dyDescent="0.25">
      <c r="A42" s="19"/>
      <c r="B42" s="47"/>
      <c r="C42" s="48"/>
      <c r="D42" s="48"/>
      <c r="E42" s="48"/>
      <c r="F42" s="48"/>
      <c r="G42" s="36"/>
      <c r="H42" s="52"/>
      <c r="I42" s="48"/>
      <c r="J42" s="53"/>
    </row>
    <row r="43" spans="1:10" ht="48" customHeight="1" x14ac:dyDescent="0.25">
      <c r="A43" s="19"/>
      <c r="B43" s="47"/>
      <c r="C43" s="48"/>
      <c r="D43" s="48"/>
      <c r="E43" s="48"/>
      <c r="F43" s="48"/>
      <c r="G43" s="36"/>
      <c r="H43" s="52"/>
      <c r="I43" s="48"/>
      <c r="J43" s="53"/>
    </row>
    <row r="44" spans="1:10" ht="48" customHeight="1" x14ac:dyDescent="0.25">
      <c r="A44" s="19"/>
      <c r="B44" s="47"/>
      <c r="C44" s="48"/>
      <c r="D44" s="48"/>
      <c r="E44" s="48"/>
      <c r="F44" s="48"/>
      <c r="G44" s="36"/>
      <c r="H44" s="52"/>
      <c r="I44" s="48"/>
      <c r="J44" s="53"/>
    </row>
    <row r="45" spans="1:10" ht="48" customHeight="1" x14ac:dyDescent="0.25">
      <c r="A45" s="19"/>
      <c r="B45" s="47"/>
      <c r="C45" s="48"/>
      <c r="D45" s="48"/>
      <c r="E45" s="48"/>
      <c r="F45" s="48"/>
      <c r="G45" s="36"/>
      <c r="H45" s="52"/>
      <c r="I45" s="48"/>
      <c r="J45" s="53"/>
    </row>
    <row r="46" spans="1:10" ht="48.95" customHeight="1" thickBot="1" x14ac:dyDescent="0.3">
      <c r="A46" s="20"/>
      <c r="B46" s="61"/>
      <c r="C46" s="62"/>
      <c r="D46" s="62"/>
      <c r="E46" s="62"/>
      <c r="F46" s="62"/>
      <c r="G46" s="63"/>
      <c r="H46" s="64"/>
      <c r="I46" s="65"/>
      <c r="J46" s="66"/>
    </row>
    <row r="48" spans="1:10" ht="102" customHeight="1" x14ac:dyDescent="0.25">
      <c r="A48" s="60" t="s">
        <v>2102</v>
      </c>
      <c r="B48" s="31"/>
      <c r="C48" s="31"/>
      <c r="D48" s="31"/>
      <c r="E48" s="31"/>
      <c r="F48" s="31"/>
      <c r="G48" s="31"/>
      <c r="H48" s="31"/>
      <c r="I48" s="31"/>
      <c r="J48" s="31"/>
    </row>
    <row r="51" spans="1:10" x14ac:dyDescent="0.25">
      <c r="A51" s="67" t="s">
        <v>2103</v>
      </c>
      <c r="B51" s="31"/>
      <c r="C51" s="31"/>
      <c r="D51" s="31"/>
      <c r="E51" s="58"/>
      <c r="F51" s="31"/>
      <c r="G51" s="31"/>
      <c r="H51" s="31"/>
      <c r="I51" s="31"/>
      <c r="J51" s="31"/>
    </row>
    <row r="53" spans="1:10" x14ac:dyDescent="0.25">
      <c r="A53" s="67" t="s">
        <v>2104</v>
      </c>
      <c r="B53" s="31"/>
      <c r="C53" s="31"/>
      <c r="D53" s="31"/>
      <c r="E53" s="58"/>
      <c r="F53" s="31"/>
      <c r="G53" s="31"/>
      <c r="H53" s="31"/>
      <c r="I53" s="31"/>
      <c r="J53" s="31"/>
    </row>
    <row r="100" spans="1:1" ht="15.75" x14ac:dyDescent="0.25">
      <c r="A100" t="s">
        <v>2105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2025-06-10T12:40:24Z</cp:lastPrinted>
  <dcterms:created xsi:type="dcterms:W3CDTF">2023-04-04T12:16:45Z</dcterms:created>
  <dcterms:modified xsi:type="dcterms:W3CDTF">2025-06-10T12:40:56Z</dcterms:modified>
</cp:coreProperties>
</file>