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antariskes-my.sharepoint.com/personal/rasa_sidaraviciene_santa_lt/Documents/2025/RK_30348_Valymo priemonės (valikliai, plovikliai)/"/>
    </mc:Choice>
  </mc:AlternateContent>
  <xr:revisionPtr revIDLastSave="0" documentId="8_{2C4EF2DE-E170-42D9-86CE-EE04F4D05CA3}" xr6:coauthVersionLast="36" xr6:coauthVersionMax="36" xr10:uidLastSave="{00000000-0000-0000-0000-000000000000}"/>
  <bookViews>
    <workbookView xWindow="-120" yWindow="-120" windowWidth="29040" windowHeight="15720" activeTab="1" xr2:uid="{98C4514C-A206-4DBE-B447-1F510CC6316E}"/>
  </bookViews>
  <sheets>
    <sheet name="Lapas2" sheetId="2" r:id="rId1"/>
    <sheet name="Lapas3" sheetId="4" r:id="rId2"/>
    <sheet name="Lapas1"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4" i="4" l="1"/>
  <c r="J23" i="4"/>
  <c r="J22" i="4"/>
  <c r="J21" i="4"/>
  <c r="J20" i="4"/>
  <c r="J19" i="4"/>
  <c r="J17" i="4"/>
  <c r="J16" i="4"/>
  <c r="J14" i="4"/>
  <c r="J13" i="4"/>
  <c r="J12" i="4"/>
  <c r="J11" i="4"/>
  <c r="J10" i="4"/>
  <c r="J9" i="4"/>
  <c r="J27" i="3"/>
  <c r="J26" i="3"/>
  <c r="J25" i="3"/>
  <c r="J24" i="3"/>
  <c r="J23" i="3"/>
  <c r="J22" i="3"/>
  <c r="J20" i="3"/>
  <c r="J19" i="3"/>
  <c r="J17" i="3"/>
  <c r="J16" i="3"/>
  <c r="J15" i="3"/>
  <c r="J14" i="3"/>
  <c r="J13" i="3"/>
  <c r="J28" i="3" s="1"/>
  <c r="J12" i="3"/>
  <c r="J25" i="4" l="1"/>
  <c r="J26" i="4" s="1"/>
  <c r="J27" i="4"/>
  <c r="J29" i="3"/>
  <c r="J30" i="3" s="1"/>
</calcChain>
</file>

<file path=xl/sharedStrings.xml><?xml version="1.0" encoding="utf-8"?>
<sst xmlns="http://schemas.openxmlformats.org/spreadsheetml/2006/main" count="303" uniqueCount="133">
  <si>
    <t>TECHNINĖ SPECIFIKACIJA</t>
  </si>
  <si>
    <t>Eil.Nr.</t>
  </si>
  <si>
    <t>Priemonė</t>
  </si>
  <si>
    <t>Specifikacija</t>
  </si>
  <si>
    <t>Matavimo vienetas</t>
  </si>
  <si>
    <t>Kiekis preliminarus</t>
  </si>
  <si>
    <t>Siūlomos prekės pavadinimas, gamintojas, modelis, nuoroda į gamintojo interneto tinklalapį</t>
  </si>
  <si>
    <t>Kaina be PVM</t>
  </si>
  <si>
    <t>Rankinio plovimo priemonė indų/ taros plovimui</t>
  </si>
  <si>
    <t xml:space="preserve">Gerai tirpina riebalus, pagamintas  atsinaujinančių žaliavų pagrindu. Saugo medžiagą ir yra ekonomiškas naudojant. Skiedžiamas.  Nenaudojamas indaplovėse. Sudėtyje nėra ABS (Alkylbenzolsulfonate) grupės -paviršiaus aktyviųjų medžiagų. Tinka indų plovimui rankomis ir visų vandeniui atsparių paviršių ir daiktų plovimui. Pakuotė 8- 10 l su dozavimo pompa. Pateikti Saugos duomenų lapus ir naudojimo instrukciją gamintojo ir valstybine kalbomis.  </t>
  </si>
  <si>
    <t>l</t>
  </si>
  <si>
    <t>Indų ploviklis</t>
  </si>
  <si>
    <t> Atmirkymo priemonė</t>
  </si>
  <si>
    <t xml:space="preserve">Indų atmirkymo skystis </t>
  </si>
  <si>
    <t> Prikepančių paviršių ploviklis</t>
  </si>
  <si>
    <t>Pašalina nešvarumus, tokius kaip riebalai, aliejus, baltymai, kepimo ir gruzdinimo likučiai, o taip pat svilėsiai. Tinka naudoti vandeniui ir šarmams atspariems paviršiams plauti virtuvėse ir maisto ruošimo vietose, pvz.: griliai, orkaitės, viryklės, keptuvės, gartraukių gaubtai, sienų ir grindų plytelės. Taip pat tinka baseinų ir pramoninių patalpų šarminiam valymui. Naudojamas skiestas arba neskiedžiamas atsižvelgiant į nešvarumų lygį. Paviršiaus aktyvioisios medžiagos pagamintos iš augalinės kilmės žaliavų. Talpa 750 ml. (± 50 ml.) Su purkštuku. Saugaus naudojimo maisto paruošimo vietose sertifkatas - privalomas. Pateikti Saugos duomenų lapus ir naudojimo instrukciją gamintojo ir valstybine kalbomis.</t>
  </si>
  <si>
    <t>vnt</t>
  </si>
  <si>
    <t xml:space="preserve">WC valiklis </t>
  </si>
  <si>
    <t xml:space="preserve">Rūgštinė nukalkinimo priemonė </t>
  </si>
  <si>
    <t xml:space="preserve">Paruoštas naudojimui aktyvus valiklis rūgščių pagrindu. Be dažomųjų ir kvapiųjų medžiagų. Švelniai valo visus rūgštims ir vandeniui atsparius paviršius virtuvėse ir maisto ruošimo įmonėse. Šalina kalkių nuosėdas, nuoviras ir  su jais susijusius augalinės ir gyvulinės kilmės riebalus. Džiūdamas nepalieka ruožų, o paviršiui suteikia blizgesį. Tinka valyti nerūdijantį plieną, visus vandeniui ir rūgštims atsparius paviršius ir daiktus: darbastalius, transportavimo vežimėlius, nerūdijančio plieno inventorių,  ypač virtuvėse ir maisto ruošimo vietose. Saugaus naudojimo maisto paruošimo vietose sertifkatas - privalomas. Neskiedžiamas. tirpalo pH (koncentrato): 1±0,5. Talpa 500 ml. (± 50 ml.).  Pateikti Saugos duomenų lapus ir naudojimo instrukciją gamintojo ir valstybine kalbomis.         </t>
  </si>
  <si>
    <t>Paviršių ploviklis universalus</t>
  </si>
  <si>
    <t>Intensyviai veikiantis valiklis, tirpinantis riebalus, nešvarumus, ir nikotiną. Valiklis puikiai sugeria purvą, ekonomiškas naudojant. Valiklis yra malonaus kvapo. Taip pat tinka profesionaliam langų valymui. Šarminis ploviklis, skirtas visiems (linoleumas, akmens masės plytelės, plastmasė, metaliniai paviršiai) vandeniui atspariems paviršiams valyti ir plauti. Naudojmas skiestas: 40-80 ml į 8 l šalto vandens. Koncentrato pH : apie 10 ±0,5.Talpa 1 L  (± 50 ml.) . Pateikti Saugos duomenų lapus ir naudojimo instrukciją gamintojo ir valstybine kalbomis.</t>
  </si>
  <si>
    <t xml:space="preserve"> l</t>
  </si>
  <si>
    <t>Greitai veikiantis valiklis, skirtas riebaliniams ir baltyminiams gyvulinės ir augalinės kilmės nešvarumams šalinti.   Šarminis.   Gali būti naudojamas tiek su šaltu ir su šiltu vandeniu. Saugo nuo korozijos. Tinka plauti vandeniui ir šarmams atsparius paviršius: grindis, sienas, maisto ruošimo paviršius maisto perdirbimo įmonėse: valgyklų virtuvės, ligoninės. Tinka dirbti mašinomis putų išpurškimo būdu.Turi antikorozinių savybių. Galima naudoti anoduotam aliuminiui valyti. Naudojamas skiestas: 50-200 ml į 8 l vandens arba neskiedžiamas atsižvelgiant į nešvarumų lygį.  Išfasavimas 5 L ( (± 100 ml.) . Su dozatoriumi. Saugaus naudojimo maisto paruošimo vietose sertifkatas - privalomas.  Pateikti Saugos duomenų lapus ir naudojimo instrukciją gamintojo ir valstybine kalbomis.</t>
  </si>
  <si>
    <t xml:space="preserve"> Grindų ploviklis</t>
  </si>
  <si>
    <t>Grindų plovimo priemonė</t>
  </si>
  <si>
    <t>Koncentruota, silpnai putojanti priemonė skirta valyti tiek rankiniu tiek automatiniu būdu. Kasdieniam valymui; Turi tikti visoms vandeniui atsparioms grindų dangoms, akmeniui ir padengtoms apsaugine plėvele grindims. Talpa 1 L  (± 50 ml.).  Koncentrato Ph nuo 5 iki 8,5.   Minimali darbinio tirpalo koncentracija –nuo 0,2 % iki 0,5 %. Turi greitai džiūti, nepalikti ruožų (plėvelių). Pateikti Saugos duomenų lapus ir naudojimo instrukciją gamintojo ir valstybine kalbomis.</t>
  </si>
  <si>
    <t> Nerūdijančio plieno  paviršių  valymo priemonė</t>
  </si>
  <si>
    <t xml:space="preserve">Valiklis langams, veidrodžiams ir kitiems vandeniui atspariems paviršiams. </t>
  </si>
  <si>
    <t>Skalbimo milteliai </t>
  </si>
  <si>
    <t>kg</t>
  </si>
  <si>
    <t xml:space="preserve">Milteliai skalbimo </t>
  </si>
  <si>
    <t xml:space="preserve">Skalbinių minkštiklis </t>
  </si>
  <si>
    <t xml:space="preserve">Mopas–pirštinė </t>
  </si>
  <si>
    <t>Naudojama šluostant tiek drėgnu būdu, tiek „spray“ būdu visose prieinamose vietose. Kirptas plaušas. Mikropluoštas puikiai suriša nešvarumus. Tinka įvairiems paviršiams. Brush medžiagos pusė- skirta nešvarumų šalinimui šveitimo būdu. Tinka šalinti užsisenėjusius nešvarumus. Ypač tinka nelygių, grublėtų plytelių valymui virtuvėse, koridoriuose, sanitarinėse patalpose. Kraštas apsiūtas minkšta, neerzinančia odos apdailos juostele, patogiam pirštinės užmovimui ant rankos.  Viena pusė pagaminta iš itin aukštos kokybės mikropluošto, kita pusė-Brush medžiaga (arba analogiška) . Išmatavimai - ne mažiau kaip: plotis- 14 cm, ilgis- 23,5 cm.</t>
  </si>
  <si>
    <t xml:space="preserve">Mikropluošto šluostės (storos) </t>
  </si>
  <si>
    <t>Sudėtis – mikropluoštas. Ilgis 27 cm (±2 cm), plotis 15 cm (±2 cm). Plaušo ilgis 15 mm ± 2 mm. Tankaus suaudimo, todėl nekeičia formos. Lengvai slysta per paviršių, skirtas vidaus patalpų, langų, stiklo, veidrodžių stipriam valymui. Tinka monitorių valymui. Šluostės pamušalas Velcro (limpančios medžiagos) prisiūtas per visą vidinės pusės plotą. Tvirtinama prie pado laikiklio Velcro (limpančios medžiagos) pagalba.Turi tikti turimiems pado laikikliams. Kokybė patvirtinta tarptautiniu kokybės sertifikatu ISO 9001:2015</t>
  </si>
  <si>
    <t xml:space="preserve">Mikropluošto šluostės </t>
  </si>
  <si>
    <t>Sudėtis – mikropluoštas. Ilgis 27 cm (±2 cm), plotis 15 cm (±2 cm). Pluoštas lygus, tankaus suaudimo, todėl nekeičia formos. Lengvai slysta per paviršių, skirtas vidaus patalpų, langų, stiklo, veidrodžių valymui. Šluostės pamušalas Velcro (limpančios medžiagos) prisiūtas per visą vidinės pusės plotą. Tvirtinama prie pado laikiklio Velcro (limpančios medžiagos) pagalba. Turi tikti turimiems  pado laikiamsi. Kokybė patvirtinta tarptautiniu kokybės sertifikatu ISO 9001:2015</t>
  </si>
  <si>
    <t>Pado laikiklis su kotu</t>
  </si>
  <si>
    <t>Pado ilgis 24 cm (±2 cm), plotis 9 cm (±2 cm). Pagamintas iš aliuminio, Visas pado laikiklio plotas iš Velecro (limpančios medžiagos) skirtas šluostės pritvirtinimui. Pado laikiklio jungties viduje – sriegis į kurį įsukamas kotas. Tinka teleskopiniam kotui. Pado jungtis paslanki, sunkiai prieinamoms vietoms pasiekti. Kotas pagamintas iš profiliuoto aliuminio, teleskopinis, 2-jų dalių 2 x 150 cm (±2 cm). Pakabinamas, atsparus smūgiams, dezinfekcinėms medžiagoms. Koto ilgis nustatomas pasukant vidinį fiksatorių į kairę arba į dešinę. Koto rankena iš neslystančio plastiko. Rankenos ilgis – 12 cm. (±2 cm). Koto antgalis iš plastiko. Antgalio ilgis 8 cm. (±2 cm). Antgalis su sriegiu, atitinkančiu pado laikiklio sriegį.</t>
  </si>
  <si>
    <t xml:space="preserve">Santariškių g. 2, Vilnius, Santariškių g. 7, Vilnius;  Santariškių g. 14, Vilnius; Baublio g.5, Vilnius; Žalgirio g.117, Vilnius, Vytauto g. 2, Druskininkai; </t>
  </si>
  <si>
    <t xml:space="preserve">Skalbimo milteliai be fosfatų. Optimalus dėmių šalinimas. Pasiekia aukštą baltumo laipsnį. Tinka skalbti spalvotus ir baltus audinius, o taip pat mopus prie 30ºC iki 90ºC temperatūros vandenyje. Dozavimas nurodomas lentelėje. Tirpalo pH (1%): 10±0,5. Talpa nemažiau 15 kg .  Pateikti Saugos duomenų lapus ir naudojimo instrukciją gamintojo ir valstybine kalbomis. </t>
  </si>
  <si>
    <t>Skalbimo milteliai be fosfatų. Optimalus dėmių šalinimas. Pasiekia aukštą baltumo laipsnį. Tinka skalbti spalvotus ir baltus audinius, o taip pat mopus prie 30ºC iki 90ºC temperatūros vandenyje. Dozavimas nurodomas lentelėje. Tirpalo pH (1%): 10±0,5. Talpa 2 kg (± 50 g.) dėžutėje.</t>
  </si>
  <si>
    <t xml:space="preserve">Suteikia skalbiniams minkštumo. Palengvina lyginimą rankiniu ir automatiniu būdu.  Labai geras suderinamumas su oda. Sutekia antistatinių savybių. Minkštiklis tinka  tekstilės audinių skalavimui. Koncentrato pH:  3±0,5. Talpa 1 L  (± 50 ml.). Butelis su doztoriumi. Pateikti Saugos duomenų lapus ir naudojimo instrukciją gamintojo ir valstybine kalbomis.                              </t>
  </si>
  <si>
    <t>Pristatymo adresai:</t>
  </si>
  <si>
    <t>Išpirkimas ne mažiau 70 proc</t>
  </si>
  <si>
    <t>Įsigyti 10 proc. su pirkimu susijusių bet nenumatytų prekių.</t>
  </si>
  <si>
    <t xml:space="preserve">Gerai tirpina riebalus, pagamintas  atsinaujinančių žaliavų pagrindu. Saugo medžiagą ir yra ekonomiškas naudojant. Skiedžiamas.  Nenaudojamas indaplovėse. Sudėtyje nėra ABS (Alkylbenzolsulfonate) grupės -paviršiaus aktyviųjų medžiagų. Tinka indų plovimui rankomis ir visų vandeniui atsparių paviršių ir daiktų plovimui. Talpa 1 L (± 50 ml) talpoje. Pateikti Saugos duomenų lapus ir naudojimo instrukciją gamintojo ir valstybine kalbomis.  </t>
  </si>
  <si>
    <t xml:space="preserve">Skirtas keraminių, porcelianinių ir kitų medžiagų indų atmirkymui nuo įsisenėjusių arba kitaip prikibusių organinės kilmės nešvarumų. Gerai tirpina riebalus, pagamintas  atsinaujinančių žaliavų pagrindu. Saugo medžiagą ir yra ekonomiškas naudojant. Skiedžiamas.  Nenaudojamas indaplovėse. Sudėtyje nėra ABS (Alkylbenzolsulfonate) grupės -paviršiaus aktyviųjų medžiagų. Tinka indų plovimui rankomis ir visų vandeniui atsparių paviršių ir daiktų plovimui. Talpa  1 L  (± 50 ml).  Pateikti Saugos duomenų lapus ir naudojimo instrukciją gamintojo ir valstybine kalbomis.         </t>
  </si>
  <si>
    <t xml:space="preserve">Veiksmingai šalina kalkių, muilo likučius, įskaitant balinimo efektą, visose sanitarinėse patalpose. Tinka valyti rūgštims ir vandeniui atsparius paviršius ir daiktus sanitarinėse patalpose, tokius kaip keraminės sienų ir grindų plytelės, kriauklės, unitazai, pisuarai pagaminti iš keramikos, porceliano ar nerūdijančio plieno ir visus paviršius kur reikalingas nukalkinimas, kombinuojant su balinimu ir oro gaivinimu. Sudėtis: nejoninės PAM&lt;5%, organinės rūgštys, balinamasis komponentas deguonies pagrindu, stabilizatoriai, kvapiosios medžiagos. Naudojamas neskiestas arba skiedžiamas vandeniu: 20-40 ml į 4 – 8 litrus šalto vandens. Talpa  1 L  (± 50 ml).  Pateikti Saugos duomenų lapus ir naudojimo instrukciją gamintojo ir valstybine kalbomis.  </t>
  </si>
  <si>
    <t xml:space="preserve">Šarminė putojanti valymo priemonė </t>
  </si>
  <si>
    <t>Stiprus  klozetų valiklis</t>
  </si>
  <si>
    <t>Intensyvaus veikimo klozetų valiklis, sudėtyje turintis fosforo rūgšties.   Šalina užsisenėjusias kalkių ir kalkių- muilo apnašas.  Valant palieka gaivų kvapą.   Dėka tirštos produkto konsistencijos, geras sukibimas su paviršiumi netgi ant vertikalių paviršių. Skirtas valyti nuo klozetų ir pisuarų sunkiai pašalinamas apnašas. Neskiedžiamas. Talpa  1 L  (± 50 ml).  Pateikti Saugos duomenų lapus ir naudojimo instrukciją gamintojo ir valstybine kalbomis.</t>
  </si>
  <si>
    <t>3780,00 be PVM</t>
  </si>
  <si>
    <t>3280,00 be PVM</t>
  </si>
  <si>
    <t>32940,00 be PVM</t>
  </si>
  <si>
    <t>1 pirkimo dalis. Valymo priemonės (valikliai, plovikliai)</t>
  </si>
  <si>
    <t>2 pirkimo dalis. Skalbimo priemonės</t>
  </si>
  <si>
    <t>3 pirkimo dalis. Valymo priemonės</t>
  </si>
  <si>
    <t>Kainodara - maksimalios sumos, fiksuoto įkainio</t>
  </si>
  <si>
    <t>Pateiktų prekių gliojimas ne trumpesnis kaip 12 mėn.</t>
  </si>
  <si>
    <t xml:space="preserve">Specialus, paruoštas naudojimui produktas skirtas metalinių paviršių valymui ir priežiūrai. Sudėtyje neturintis rūgščių ir šarmų. Sudaro apsauginę plėvelę. Lengvai šalina pirštų antspaudus ir kitus nešvarumams nuo metalinių paviršių. Neskiedžiamas. Talpa 0,75 L  (± 50 ml.)  su purkštuku.  Pateikti Saugos duomenų lapus ir naudojimo instrukciją gamintojo ir valstybine kalbomis.         </t>
  </si>
  <si>
    <t>SPS 1 priedas</t>
  </si>
  <si>
    <t xml:space="preserve">Tiekėjas (kartu su pasiūlymu) turi pateikti dokumentus, įrodančius parduodamos prekės atitikimą kokybės ir techniniams reikalavimams, nurodytiems pirkimo dokumentų techninėje specifikacijoje. Ekologiški valikliai turi  atitikti  nustatytus I tipo ekologinio ženklo reikalavimus ir yra paženklinti I tipo ekologiniu ženklu arba kitu tiekėjo pateiktu lygiaverčiu įrodymu (pvz., EU Ecolabel, Nordic Swan, Blue Angel, El Distintiu, Milieukeur, Österreichisches Umweltzeichen, NF Environnement, The Hungarian Eco-label, Polish Eco Mark-Znak EKO arba kitu I tipo ekologiniu ženklu).  Pateiktuose techninių charakteristikų aprašymuose tiekėjas turi grafiškai nurodyti (t. y. pastebimai pažymėti – spalvotai markiruoti, ir/ar nurodyti rodyklėmis, ir/ar pabraukti) konkrečias teikiamų dokumentų vietas, kur aprašomos reikalaujamų techninių charakteristikų reikšmės. Tiekėjas turi pateikti siūlomos prekės gamintoją, nuorodą į siūlomą prekę gamintojo internetiniame tinklapyje (jeigu teikiama nuoroda, ji turi būti tiksli į konkrečią prekę); aprašymus su vertimu į lietuvių kalbą (pdf formatu). Tiekėjas, siūlantis lygiavertę prekę privalo patikimomis priemonėmis įrodyti, kad siūloma prekė yra lygiavertė ir visiškai atitinka techninėje specifikacijoje keliamus reikalavimus. </t>
  </si>
  <si>
    <t>Pateiktų 1-3 pirkimo dalims prekių galiojimas ne trumpesnis kaip 12 mėn.</t>
  </si>
  <si>
    <t xml:space="preserve"> Valymo priemonės (valikliai, plovikliai)</t>
  </si>
  <si>
    <t>Priemonės pavadinimas</t>
  </si>
  <si>
    <t>Mato vnt.</t>
  </si>
  <si>
    <t>Tiekėjo siūlomos prekės techninės charakteristikos</t>
  </si>
  <si>
    <r>
      <t>Siūlomos prekės pavadinimas, gamintojas,</t>
    </r>
    <r>
      <rPr>
        <b/>
        <sz val="11"/>
        <color rgb="FFFF0000"/>
        <rFont val="Times New Roman"/>
        <family val="1"/>
        <charset val="186"/>
      </rPr>
      <t xml:space="preserve"> </t>
    </r>
    <r>
      <rPr>
        <b/>
        <sz val="11"/>
        <rFont val="Times New Roman"/>
        <family val="1"/>
        <charset val="186"/>
      </rPr>
      <t>nuoroda į gamintojo interneto tinklalapį</t>
    </r>
  </si>
  <si>
    <t xml:space="preserve">Mato vnt. įkainis be PVM, Eur	</t>
  </si>
  <si>
    <r>
      <t xml:space="preserve">PVM tarifas, </t>
    </r>
    <r>
      <rPr>
        <b/>
        <sz val="11"/>
        <rFont val="Calibri"/>
        <family val="2"/>
        <charset val="186"/>
      </rPr>
      <t>%</t>
    </r>
  </si>
  <si>
    <t>Suma be PVM, Eur</t>
  </si>
  <si>
    <t>I pirkimo dalis</t>
  </si>
  <si>
    <t>1.1</t>
  </si>
  <si>
    <t>Tinka indų plovimui rankomis ir visų vandeniui atsparių paviršių ir daiktų plovimui. Gerai tirpina riebalus.  Saugo medžiagą. Ekonomiškas naudojant. Skiedžiamas.   Sudėtyje nėra ABS (Alkylbenzolsulfonate) grupės -paviršiaus aktyviųjų medžiagų.   Koncentrato pH apie 7 (± 0,5).  Pakuotė 8- 10 l su dozavimo pompa. Pateikti saugaus naudojimo maisto paruošimo vietose sertifkatą, saugos duomenų lapus ir naudojimo instrukciją gamintojo ir valstybine kalbomis</t>
  </si>
  <si>
    <t>1.2</t>
  </si>
  <si>
    <t>Tinka indų plovimui rankomis ir visų vandeniui atsparių paviršių ir daiktų plovimui. Gerai nuriebalina indus ir kitus paviršius. Saugo medžiagą.  Skiedžiamas.  Nenaudojamas indaplovėse. Sudėtyje nėra ABS (Alkylbenzolsulfonate) grupės -paviršiaus aktyviųjų medžiagų. Koncentrato pH apie 7 (± 0,5). Talpa 1 L (± 50 ml) talpoje. Pateikti saugaus naudojimo maisto paruošimo vietose sertifkatą, saugos duomenų lapus ir naudojimo instrukciją gamintojo ir valstybine kalbomis</t>
  </si>
  <si>
    <t>1.3</t>
  </si>
  <si>
    <t> Prikepusių riebalų valiklis</t>
  </si>
  <si>
    <r>
      <t xml:space="preserve">Tinka valyti užsisenėjusius nešvarumus virtuvėse ir maisto ruošimo vietose, pvz.: griliai, orkaitės, viryklės, keptuvės, gartraukių gaubtai, sienų ir grindų plytelės. Šalina riebalus, aliejus, baltymus, kepimo ir gruzdinimo likučius. </t>
    </r>
    <r>
      <rPr>
        <sz val="11"/>
        <color rgb="FFFF0000"/>
        <rFont val="Times New Roman"/>
        <family val="1"/>
        <charset val="186"/>
      </rPr>
      <t xml:space="preserve"> </t>
    </r>
    <r>
      <rPr>
        <sz val="11"/>
        <color theme="1"/>
        <rFont val="Times New Roman"/>
        <family val="1"/>
        <charset val="186"/>
      </rPr>
      <t>Ekologiškas.</t>
    </r>
    <r>
      <rPr>
        <sz val="11"/>
        <rFont val="Times New Roman"/>
        <family val="1"/>
        <charset val="186"/>
      </rPr>
      <t xml:space="preserve"> Taip pat tinka baseinų ir pramoninių patalpų šarminiam valymui. Naudojamas skiestas 150 (</t>
    </r>
    <r>
      <rPr>
        <sz val="11"/>
        <rFont val="Calibri"/>
        <family val="2"/>
        <charset val="186"/>
      </rPr>
      <t>±</t>
    </r>
    <r>
      <rPr>
        <sz val="11"/>
        <rFont val="Times New Roman"/>
        <family val="1"/>
        <charset val="186"/>
      </rPr>
      <t xml:space="preserve">50  ml) į 10 l vandens arba neskiedžiamas. Paviršiaus aktyvioisios medžiagos pagamintos iš augalinės kilmės žaliavų. Koncentrato pH: apie 13,5 (±0,5). Talpa 4,5- 5 L. su dozatoriumi. Pateikti  Eko ženklo sertifikatą ar kitą lygiavertį dokumentą. Pateikti saugaus naudojimo maisto paruošimo vietose sertifkatą, saugos duomenų lapus ir naudojimo instrukciją gamintojo ir valstybine kalbomis.  </t>
    </r>
  </si>
  <si>
    <t>1.4</t>
  </si>
  <si>
    <t xml:space="preserve">Skirtas keraminių, porcelianinių ir kitų medžiagų indų atmirkymui nuo įsisenėjusių arba kitaip prikibusių organinės kilmės nešvarumų. Gerai tirpina riebalus, pagamintas  atsinaujinančių žaliavų pagrindu. Saugo medžiagą ir yra ekonomiškas naudojant. Skiedžiamas.  Nenaudojamas indaplovėse. Sudėtyje nėra ABS (Alkylbenzolsulfonate) grupės -paviršiaus aktyviųjų medžiagų. Tinka indų plovimui rankomis ir visų vandeniui atsparių paviršių ir daiktų plovimui. Koncentrato pH apie 7 (± 0,5).Talpa  1 L  (± 50 ml).  Pateikti saugaus naudojimo maisto paruošimo vietose sertifkatą, saugos duomenų lapus ir naudojimo instrukciją gamintojo ir valstybine kalbomis.         </t>
  </si>
  <si>
    <t>1.5</t>
  </si>
  <si>
    <r>
      <t xml:space="preserve">Šalina nešvarumus, tokius kaip riebalai, aliejus, baltymai, kepimo ir gruzdinimo likučiai, o taip pat svilėsiai. </t>
    </r>
    <r>
      <rPr>
        <sz val="11"/>
        <color theme="1"/>
        <rFont val="Times New Roman"/>
        <family val="1"/>
        <charset val="186"/>
      </rPr>
      <t>Ekologiškas.</t>
    </r>
    <r>
      <rPr>
        <sz val="11"/>
        <rFont val="Times New Roman"/>
        <family val="1"/>
        <charset val="186"/>
      </rPr>
      <t xml:space="preserve"> Tinka naudoti vandeniui ir šarmams atspariems paviršiams plauti virtuvėse ir maisto ruošimo vietose, pvz.: griliai, orkaitės, viryklės, keptuvės, gartraukių gaubtai, sienų ir grindų plytelės. Taip pat tinka baseinų ir pramoninių patalpų šarminiam valymui. Naudojamas skiestas arba neskiedžiamas atsižvelgiant į nešvarumų lygį. Paviršiaus aktyvioisios medžiagos pagamintos iš augalinės kilmės žaliavų. Koncentrato pH: apie 13,5 (</t>
    </r>
    <r>
      <rPr>
        <sz val="11"/>
        <rFont val="Calibri"/>
        <family val="2"/>
        <charset val="186"/>
      </rPr>
      <t>±</t>
    </r>
    <r>
      <rPr>
        <sz val="11"/>
        <rFont val="Times New Roman"/>
        <family val="1"/>
        <charset val="186"/>
      </rPr>
      <t>0,5).  Talpa 750 ml. (± 50 ml.) Su  putų purkštuku.  Pateikti Eko ženklo sertifikatą ar kitą lygiavertį dokumentą. Pateikti saugaus naudojimo maisto paruošimo vietose sertifkatą, saugos duomenų lapus ir naudojimo instrukciją gamintojo ir valstybine kalbomis</t>
    </r>
  </si>
  <si>
    <t>1.6</t>
  </si>
  <si>
    <t xml:space="preserve">Riebalų valymo priemonė </t>
  </si>
  <si>
    <r>
      <t>Tinka  riebaliniams ir baltyminiams nešvarumams šalinti.   Šarminis.   Gali būti naudojamas tiek su šaltu ir su šiltu vandeniu. Saugo nuo korozijos. Tinka plauti vandeniui ir šarmams atsparius paviršius: grindis, sienas, maisto ruošimo paviršius maisto perdirbimo įmonėse: valgyklų virtuvės, ligoninės. Tinka dirbti mašinomis putų išpurškimo būdu. Galima naudoti anoduoto aliuminio valymui. Naudojamas skiestas: 50-200 (</t>
    </r>
    <r>
      <rPr>
        <sz val="11"/>
        <rFont val="Calibri"/>
        <family val="2"/>
        <charset val="186"/>
      </rPr>
      <t>±</t>
    </r>
    <r>
      <rPr>
        <sz val="11"/>
        <rFont val="Times New Roman"/>
        <family val="1"/>
        <charset val="186"/>
      </rPr>
      <t>20) ml į 8 l vandens arba neskiedžiamas. Koncentrato pH apie 13 (± 0,5 )  Išfasavimas 5 L  (± 0,5 l) . Su dozatoriumi. Pateikti saugaus naudojimo maisto paruošimo vietose sertifkatą, saugos duomenų lapus ir naudojimo instrukciją gamintojo ir valstybine kalbomis</t>
    </r>
  </si>
  <si>
    <t>2 Pirkimo dalis</t>
  </si>
  <si>
    <t>2.1</t>
  </si>
  <si>
    <r>
      <t>Tinka valyti paviršius ir daiktus sanitarinėse patalpose: keraminės sienų ir grindų plytelės, kriauklės, unitazai, pisuarai.  Taip pat  paviršius kur reikalingas nukalkinimas, kombinuojant su balinimu ir oro gaivinimu. Šalina kalkių, muilo likučius, įskaitant balinimo efektą, visose sanitarinėse patalpose. Sudėtis: nejoninės PAM&lt;5%, organinės rūgštys, balinamasis komponentas deguonies pagrindu, stabilizatoriai, kvapiosios medžiagos. Naudojamas neskiestas arba skiedžiamas vandeniu: 20-40 ml (</t>
    </r>
    <r>
      <rPr>
        <sz val="11"/>
        <rFont val="Calibri"/>
        <family val="2"/>
        <charset val="186"/>
      </rPr>
      <t>±10)</t>
    </r>
    <r>
      <rPr>
        <sz val="11"/>
        <rFont val="Times New Roman"/>
        <family val="1"/>
        <charset val="186"/>
      </rPr>
      <t xml:space="preserve"> į 4 – 8 litrus šalto vandens. Koncentrato pH 1,5 (</t>
    </r>
    <r>
      <rPr>
        <sz val="11"/>
        <rFont val="Calibri"/>
        <family val="2"/>
        <charset val="186"/>
      </rPr>
      <t>±</t>
    </r>
    <r>
      <rPr>
        <sz val="11"/>
        <rFont val="Times New Roman"/>
        <family val="1"/>
        <charset val="186"/>
      </rPr>
      <t>0,5); tirpalo pH 7 (</t>
    </r>
    <r>
      <rPr>
        <sz val="11"/>
        <rFont val="Calibri"/>
        <family val="2"/>
        <charset val="186"/>
      </rPr>
      <t>±</t>
    </r>
    <r>
      <rPr>
        <sz val="11"/>
        <rFont val="Times New Roman"/>
        <family val="1"/>
        <charset val="186"/>
      </rPr>
      <t xml:space="preserve">1). Talpa  1 L  (± 50 ml).  Pateikti Saugos duomenų lapus ir naudojimo instrukciją gamintojo ir valstybine kalbomis.  </t>
    </r>
  </si>
  <si>
    <t>2.2</t>
  </si>
  <si>
    <t xml:space="preserve"> Klozetų ir pisuarų valiklis.   Šalina užsisenėjusias kalkių ir kalkių- muilo apnašas.  Valant palieka gaivų kvapą.   Tirštos  konsistencijos, geras sukibimas su paviršiumi . Skirtas valyti nuo klozetų ir pisuarų sunkiai pašalinamas apnašas. Neskiedžiamas. Koncentrato Ph  apie 0,5 (+ 0,5)  Talpa  1 L  (± 50 ml).  Pateikti Saugos duomenų lapus ir naudojimo instrukciją gamintojo ir valstybine kalbomis.</t>
  </si>
  <si>
    <t>3 Pirkimo dalis</t>
  </si>
  <si>
    <t>3.1</t>
  </si>
  <si>
    <t xml:space="preserve"> Tinka šalinti kalkių nuosėdas, nuoviras ir  su jais susijusius augalinės ir gyvulinės kilmės riebalus. Tinka valyti nerūdijantį plieną, visus vandeniui ir rūgštims atsparius paviršius ir daiktus: darbastalius, transportavimo vežimėlius, nerūdijančio plieno inventorių,  ypač virtuvėse ir maisto gamybos vietose. Pagamintas rūgščių pagrindu. Be dažiklių ir kvapiklių. Valo visus rūgštims ir vandeniui atsparius paviršius virtuvėse ir maisto ruošimo įmonėse. Nepalieka ruožų.  Suteikia blizgesį. Neskiedžiamas.  pH (koncentrato): 1±0,5. Talpa 500 ml. (± 50 ml.).  Pateikti saugaus naudojimo maisto paruošimo vietose sertifkatą, saugos duomenų lapus ir naudojimo instrukciją gamintojo ir valstybine kalbomis    </t>
  </si>
  <si>
    <t>3.2</t>
  </si>
  <si>
    <t>Skirtas visų  vandeniui atsparių paviršių valymui (linoleumas, akmens masės plytelės, plastmasė, metaliniai paviršiai). Intensyviai veikiantis valiklis, tirpinantis riebalus, nešvarumus, ir nikotiną. Ekonomiškas naudojant. Malonaus kvapo. Tinka profesionaliam langų valymui. Šarminis.  Naudojmas skiestas: 40-80  ml į 8 l šalto vandens. Koncentrato pH : apie 10 ±0,5.Talpa 1 L  (± 50 ml.) . Pateikti saugos duomenų lapus ir naudojimo instrukciją gamintojo ir valstybine kalbomis.</t>
  </si>
  <si>
    <t>3.3</t>
  </si>
  <si>
    <r>
      <t>Koncentruota, silpnai putojanti priemonė skirta valyti tiek rankiniu tiek automatiniu būdu. Kasdieniam valymui.</t>
    </r>
    <r>
      <rPr>
        <sz val="11"/>
        <color rgb="FFFF0000"/>
        <rFont val="Times New Roman"/>
        <family val="1"/>
        <charset val="186"/>
      </rPr>
      <t xml:space="preserve"> </t>
    </r>
    <r>
      <rPr>
        <sz val="11"/>
        <color theme="1"/>
        <rFont val="Times New Roman"/>
        <family val="1"/>
        <charset val="186"/>
      </rPr>
      <t>Ekologiška</t>
    </r>
    <r>
      <rPr>
        <sz val="11"/>
        <rFont val="Times New Roman"/>
        <family val="1"/>
        <charset val="186"/>
      </rPr>
      <t>. Turi tikti visoms vandeniui atsparioms grindų dangoms, akmeniui ir padengtoms apsaugine plėvele grindims. Tara plastikinė 5-6 L pakuotė.  Koncentrato Ph   8,5 (</t>
    </r>
    <r>
      <rPr>
        <sz val="11"/>
        <rFont val="Calibri"/>
        <family val="2"/>
        <charset val="186"/>
      </rPr>
      <t>± 1)</t>
    </r>
    <r>
      <rPr>
        <sz val="11"/>
        <rFont val="Times New Roman"/>
        <family val="1"/>
        <charset val="186"/>
      </rPr>
      <t>.  Skiedžiama 20 ml į 8 l vandens.   Turi greitai džiūti, nepalikti ruožų (plėvelių).  Pateikti Eko ženklo sertifikatą ar kitą lygiavertį dokumentą. Pateikti Saugos duomenų lapus ir naudojimo instrukciją gamintojo ir valstybine kalbomis.</t>
    </r>
  </si>
  <si>
    <t>3.4</t>
  </si>
  <si>
    <r>
      <t>Koncentruota, silpnai putojanti priemonė skirta valyti  rankiniu ir automatiniu būdu. Kasdieniam valymui; Turi tikti visoms vandeniui atsparioms grindų dangoms, akmeniui ir padengtoms apsaugine plėvele grindims. Talpa 1 L  (± 50 ml.).  Koncentrato Ph  8,5 (</t>
    </r>
    <r>
      <rPr>
        <sz val="11"/>
        <rFont val="Calibri"/>
        <family val="2"/>
        <charset val="186"/>
      </rPr>
      <t>±</t>
    </r>
    <r>
      <rPr>
        <sz val="11"/>
        <rFont val="Times New Roman"/>
        <family val="1"/>
        <charset val="186"/>
      </rPr>
      <t xml:space="preserve"> 1).  Darbinio tirpalo koncentracija – nuo 0,2 % iki 1 %. Turi greitai džiūti, nepalikti ruožų (plėvelių). Pateikti Saugos duomenų lapus ir naudojimo instrukciją gamintojo ir valstybine kalbomis.</t>
    </r>
  </si>
  <si>
    <t>3.5</t>
  </si>
  <si>
    <t xml:space="preserve">Specialus, paruoštas naudojimui, produktas skirtas metalinių paviršių,  valymui ir priežiūrai. Sudėtyje neturi rūgščių ir šarmų. Sudaro apsauginę plėvelę. Lengvai šalina pirštų antspaudus ir kitus nešvarumams nuo metalinių (nerūdijančio plieno, aliuminio) paviršių. Neskiedžiamas. Talpa 750 L  (± 50 ml.)  su purkštuku.  Pateikti Saugos duomenų lapus ir naudojimo instrukciją gamintojo ir valstybine kalbomis.         </t>
  </si>
  <si>
    <t>3.6</t>
  </si>
  <si>
    <r>
      <t xml:space="preserve">Greitai šalina nešvarumus nuo visų stiklinių ir kitų paviršių. Paruoštas naudojimui. Greitai džiūsta, nepalikdamas ruožų. Bekvapis. Sertifikuotas pagal DIN EN ISO 22088-3:2006-11 reikalavimus (Plastikas- nustatytas atsparumas įtrūkimams, esant aplinkos poveikiui). </t>
    </r>
    <r>
      <rPr>
        <sz val="11"/>
        <color rgb="FFFF0000"/>
        <rFont val="Times New Roman"/>
        <family val="1"/>
        <charset val="186"/>
      </rPr>
      <t xml:space="preserve"> </t>
    </r>
    <r>
      <rPr>
        <sz val="11"/>
        <color theme="1"/>
        <rFont val="Times New Roman"/>
        <family val="1"/>
        <charset val="186"/>
      </rPr>
      <t>Ekologiškas.</t>
    </r>
    <r>
      <rPr>
        <sz val="11"/>
        <rFont val="Times New Roman"/>
        <family val="1"/>
        <charset val="186"/>
      </rPr>
      <t xml:space="preserve"> Tinka valyti stiklinius paviršius ir vandeniui atsparius paviršius tokius, kaip stiklas, langai, stiklinės kabinos, veidrodžiai, vitrinos, akrilinio stiklo paviršiai. Neskiedžiamas. Koncentrato pH: 9±0,5. Talpa  500 ml. (± 50 ml). Pateikti Eko ženklo sertifikatą. Pateikti saugaus naudojimo maisto paruošimo vietose sertifkatą, saugos duomenų lapus ir naudojimo instrukciją gamintojo ir valstybine kalbomis.  </t>
    </r>
  </si>
  <si>
    <t>Kaina be PVM, Eur</t>
  </si>
  <si>
    <t>PVM, Eur</t>
  </si>
  <si>
    <t>Pasiūlymo kaina su PVM, Eur</t>
  </si>
  <si>
    <t>Tiekėjas (kartu su pasiūlymu) turi pateikti dokumentus, įrodančius parduodamos prekės atitikimą kokybės ir techniniams reikalavimams, nurodytiems pirkimo dokumentų techninėje specifikacijoje. Pateiktose techninių charakteristikų aprašymuose tiekėjas turi grafiškai nurodyti (t. y. pastebimai pažymėti – spalvotai markiruoti, ir/ar nurodyti rodyklėmis, ir/ar pabraukti) konkrečias teikiamų dokumentų vietas, kur aprašomos reikalaujamų techninių charakteristikų reikšmės. Tiekėjas turi pateikti siūlomos prekės gamintoją, modelį, nuorodą į siūlomą prekę gamintojo internetiniame tinklapyje (jeigu teikiama nuoroda, ji turi būti tiksli į konkrečią prekę); aprašymus su vertimu į lietuvių kalbą (pdf formatu). Tiekėjas, siūlantis lygiavertę prekę privalo patikimomis priemonėmis įrodyti, kad siūloma prekė yra lygiavertė ir visiškai atitinka techninėje specifikacijoje keliamus reikalavimus.</t>
  </si>
  <si>
    <t xml:space="preserve">*Ekologiškas. Siūlomas produktas turi atitikti jam nustatytus I tipo ekologinio ženklo reikalavimus pagal standartą LST EN ISO 14024 „Aplinkosauginiai ženklai ir aplinkosauginės deklaracijos. I tipo aplinkosauginis ženklinimas. Principai ir procedūros“ ir yra paženklintas I tipo ekologiniu ženklu arba kitu tiekėjo pateiktu lygiaverčiu įrodymu (pvz., EU Ecolabel, Nordic Swan, Blue Angel, El Distintiu, Milieukeur, Österreichisches Umweltzeichen, NF Environnement, The Hungarian Eco-label, Polish Eco Mark-Znak EKO arba kitu I tipo ekologiniu ženklu)“. </t>
  </si>
  <si>
    <t xml:space="preserve">Pašalina nešvarumus, tokius kaip riebalai, aliejus, baltymai, kepimo ir gruzdinimo likučiai, o taip pat svilėsiai.  Ekologiškas*.Tinka naudoti vandeniui ir šarmams atspariems paviršiams plauti virtuvėse ir maisto ruošimo vietose, pvz.: griliai, orkaitės, viryklės, keptuvės, gartraukių gaubtai, sienų ir grindų plytelės. Taip pat tinka baseinų ir pramoninių patalpų šarminiam valymui. Naudojamas skiestas arba neskiedžiamas atsižvelgiant į nešvarumų lygį. Paviršiaus aktyvioisios medžiagos pagamintos iš augalinės kilmės žaliavų. Talpa 4,5- 5 L. su dozatoriumi. Saugaus naudojimo maisto paruošimo vietose sertifkatas - privalomas. Pateikti Saugos duomenų lapus ir naudojimo instrukciją gamintojo ir valstybine kalbomis.  </t>
  </si>
  <si>
    <t>Koncentruota, silpnai putojanti priemonė skirta valyti tiek rankiniu tiek automatiniu būdu. Kasdieniam valymui. Ekologiška*. Turi tikti visoms vandeniui atsparioms grindų dangoms, akmeniui ir padengtoms apsaugine plėvele grindims. Tara plastikinė 5-6 L pakuotė.  Koncentrato Ph nuo 5 iki 8,5.  Minimali darbinio tirpalo koncentracija –nuo 0,2 % iki 0,5 %. 6.  Turi greitai džiūti, nepalikti ruožų (plėvelių).  Pateikti Saugos duomenų lapus ir naudojimo instrukciją gamintojo ir valstybine kalbomis.</t>
  </si>
  <si>
    <t>Veiksmingas, paruoštas naudojimui valiklis. Itin greitai šalina nešvarumus nuo visų stiklinių ir kitų paviršių. Greitai džiūsta, nepalikdamas ruožų. Bekvapis. Sertifikuotas pagal DIN EN ISO 22088-3:2006-11 reikalavimus (Plastikas- nustatytas atsparumas įtrūkimams, esant aplinkos poveikiui).  Ekologiškas*. Tinka valyti stiklinius paviršius ir vandeniui atsparius paviršius tokius, kaip stiklas, langai, stiklinės kabinos, veidrodžiai, vitrinos, akrilinio stiklo paviršiai. Neskiedžiamas. Koncentrato pH: 9±0,5. Talpa  500 ml. (± 50 ml). Saugaus naudojimo maisto paruošimo vietose sertifkatas - privalomas.  Pateikti Saugos duomenų lapus ir naudojimo instrukciją gamintojo ir valstybine kalbomis.</t>
  </si>
  <si>
    <t>Pateiktų  prekių galiojimas ne trumpesnis kaip 12 mėn.</t>
  </si>
  <si>
    <t>Tinka indų plovimui rankomis ir visų vandeniui atsparių paviršių ir daiktų plovimui. Gerai nuriebalina indus ir kitus paviršius. Saugo medžiagą.  Skiedžiamas.  Nenaudojamas indaplovėse. Sudėtyje nėra ABS (Alkylbenzolsulfonate) grupės -paviršiaus aktyviųjų medžiagų. Koncentrato pH 7 (± 0,5). Talpa 1 L (± 50 ml) talpoje. Pateikti saugaus naudojimo maisto paruošimo vietose sertifkatą, saugos duomenų lapus ir naudojimo instrukciją gamintojo ir valstybine kalbomis</t>
  </si>
  <si>
    <t xml:space="preserve">Skirtas keraminių, porcelianinių ir kitų medžiagų indų atmirkymui nuo įsisenėjusių arba kitaip prikibusių organinės kilmės nešvarumų. Gerai tirpina riebalus, pagamintas  atsinaujinančių žaliavų pagrindu. Saugo medžiagą ir yra ekonomiškas naudojant. Skiedžiamas.  Nenaudojamas indaplovėse. Sudėtyje nėra ABS (Alkylbenzolsulfonate) grupės -paviršiaus aktyviųjų medžiagų. Tinka indų plovimui rankomis ir visų vandeniui atsparių paviršių ir daiktų plovimui. Koncentrato pH  7 (± 0,5).Talpa  1 L  (± 50 ml).  Pateikti saugaus naudojimo maisto paruošimo vietose sertifkatą, saugos duomenų lapus ir naudojimo instrukciją gamintojo ir valstybine kalbomis.         </t>
  </si>
  <si>
    <t xml:space="preserve">Specialus, paruoštas naudojimui, produktas skirtas metalinių paviršių,  valymui ir priežiūrai. Sudėtyje neturi rūgščių ir šarmų. Sudaro apsauginę plėvelę. Lengvai šalina pirštų antspaudus ir kitus nešvarumams nuo metalinių (nerūdijančio plieno, aliuminio) paviršių. Neskiedžiamas. Talpa 0,75 L  (± 50 ml.)  su purkštuku.  Pateikti Saugos duomenų lapus ir naudojimo instrukciją gamintojo ir valstybine kalbomis.         </t>
  </si>
  <si>
    <r>
      <t>Tinka  riebaliniams ir baltyminiams nešvarumams šalinti. Šarminė. Gali būti naudojamas tiek su šaltu ir su šiltu vandeniu. Saugo nuo korozijos. Tinka plauti vandeniui ir šarmams atsparius paviršius: grindis, sienas, maisto ruošimo paviršius maisto perdirbimo įmonėse: valgyklų virtuvės, ligoninės. Tinka dirbti mašinomis putų išpurškimo būdu. Galima naudoti anoduoto aliuminio valymui. Naudojamas skiestas: 50-200 (</t>
    </r>
    <r>
      <rPr>
        <sz val="11"/>
        <rFont val="Calibri"/>
        <family val="2"/>
        <charset val="186"/>
      </rPr>
      <t>±</t>
    </r>
    <r>
      <rPr>
        <sz val="11"/>
        <rFont val="Times New Roman"/>
        <family val="1"/>
        <charset val="186"/>
      </rPr>
      <t>20) ml į 8 L vandens arba neskiedžiamas. Koncentrato pH 13 (± 0,5 )  Išfasavimas 5 L  (± 0,5 l) . Su dozatoriumi. Pateikti saugaus naudojimo maisto paruošimo vietose sertifkatą, saugos duomenų lapus ir naudojimo instrukciją gamintojo ir valstybine kalbomis</t>
    </r>
  </si>
  <si>
    <t xml:space="preserve"> Tinka šalinti kalkių nuosėdas, nuoviras ir  su jais susijusius augalinės ir gyvulinės kilmės riebalus. Tinka valyti nerūdijantį plieną, visus vandeniui ir rūgštims atsparius paviršius ir daiktus: darbastalius, transportavimo vežimėlius, nerūdijančio plieno inventorių,  ypač virtuvėse ir maisto gamybos vietose. Pagamintas rūgščių pagrindu. Be dažiklių ir kvapiklių. Valo visus rūgštims ir vandeniui atsparius paviršius virtuvėse ir maisto ruošimo įmonėse. Nepalieka ruožų.  Suteikia blizgesį. Neskiedžiamas. Koncentrato pH: 1 ±0,5. Talpa 0,5 L (± 50 ml.).  Pateikti saugaus naudojimo maisto paruošimo vietose sertifkatą, saugos duomenų lapus ir naudojimo instrukciją gamintojo ir valstybine kalbomis    </t>
  </si>
  <si>
    <r>
      <t>Koncentruota, silpnai putojanti priemonė skirta valyti tiek rankiniu tiek automatiniu būdu. Kasdieniam valymui.</t>
    </r>
    <r>
      <rPr>
        <sz val="11"/>
        <color rgb="FFFF0000"/>
        <rFont val="Times New Roman"/>
        <family val="1"/>
        <charset val="186"/>
      </rPr>
      <t xml:space="preserve"> </t>
    </r>
    <r>
      <rPr>
        <sz val="11"/>
        <color theme="1"/>
        <rFont val="Times New Roman"/>
        <family val="1"/>
        <charset val="186"/>
      </rPr>
      <t>Ekologiška</t>
    </r>
    <r>
      <rPr>
        <sz val="11"/>
        <rFont val="Times New Roman"/>
        <family val="1"/>
        <charset val="186"/>
      </rPr>
      <t>. Turi tikti visoms vandeniui atsparioms grindų dangoms, akmeniui ir padengtoms apsaugine plėvele grindims. Tara plastikinė 5-6 L pakuotė.  Koncentrato Ph   8,5 (</t>
    </r>
    <r>
      <rPr>
        <sz val="11"/>
        <rFont val="Calibri"/>
        <family val="2"/>
        <charset val="186"/>
      </rPr>
      <t>± 1)</t>
    </r>
    <r>
      <rPr>
        <sz val="11"/>
        <rFont val="Times New Roman"/>
        <family val="1"/>
        <charset val="186"/>
      </rPr>
      <t>.  Skiedžiama 20 ml į 8 L vandens. Turi greitai džiūti, nepalikti ruožų (plėvelių).  Pateikti Eko ženklo sertifikatą ar kitą lygiavertį dokumentą. Pateikti Saugos duomenų lapus ir naudojimo instrukciją gamintojo ir valstybine kalbomis.</t>
    </r>
  </si>
  <si>
    <r>
      <t xml:space="preserve">Greitai šalina nešvarumus nuo visų stiklinių ir kitų paviršių. Paruoštas naudojimui. Greitai džiūsta, nepalikdamas ruožų. Bekvapis. Sertifikuotas pagal DIN EN ISO 22088-3:2006-11 reikalavimus (Plastikas- nustatytas atsparumas įtrūkimams, esant aplinkos poveikiui). </t>
    </r>
    <r>
      <rPr>
        <sz val="11"/>
        <color rgb="FFFF0000"/>
        <rFont val="Times New Roman"/>
        <family val="1"/>
        <charset val="186"/>
      </rPr>
      <t xml:space="preserve"> </t>
    </r>
    <r>
      <rPr>
        <sz val="11"/>
        <color theme="1"/>
        <rFont val="Times New Roman"/>
        <family val="1"/>
        <charset val="186"/>
      </rPr>
      <t>Ekologiškas.</t>
    </r>
    <r>
      <rPr>
        <sz val="11"/>
        <rFont val="Times New Roman"/>
        <family val="1"/>
        <charset val="186"/>
      </rPr>
      <t xml:space="preserve"> Tinka valyti stiklinius paviršius ir vandeniui atsparius paviršius tokius, kaip stiklas, langai, stiklinės kabinos, veidrodžiai, vitrinos, akrilinio stiklo paviršiai. Neskiedžiamas. Koncentrato pH: 9 ±0,5. Talpa  0,5 L (± 50 ml). Pateikti Eko ženklo sertifikatą. Pateikti saugaus naudojimo maisto paruošimo vietose sertifkatą, saugos duomenų lapus ir naudojimo instrukciją gamintojo ir valstybine kalbomis.  </t>
    </r>
  </si>
  <si>
    <t>Skirtas visų  vandeniui atsparių paviršių valymui (linoleumas, akmens masės plytelės, plastmasė, metaliniai paviršiai). Intensyviai veikiantis valiklis, tirpinantis riebalus, nešvarumus, ir nikotiną. Ekonomiškas naudojant. Malonaus kvapo. Tinka profesionaliam langų valymui. Šarminis.  Naudojmas skiestas: 40-80  ml į 8 L šalto vandens. Koncentrato pH : 10 ±0,5. Talpa 1 L  (± 50 ml.) . Pateikti saugos duomenų lapus ir naudojimo instrukciją gamintojo ir valstybine kalbomis.</t>
  </si>
  <si>
    <r>
      <t xml:space="preserve">Šalina nešvarumus, tokius kaip riebalai, aliejus, baltymai, kepimo ir gruzdinimo likučiai, o taip pat svilėsiai. </t>
    </r>
    <r>
      <rPr>
        <sz val="11"/>
        <color theme="1"/>
        <rFont val="Times New Roman"/>
        <family val="1"/>
        <charset val="186"/>
      </rPr>
      <t>Ekologiškas.</t>
    </r>
    <r>
      <rPr>
        <sz val="11"/>
        <rFont val="Times New Roman"/>
        <family val="1"/>
        <charset val="186"/>
      </rPr>
      <t xml:space="preserve"> Tinka naudoti vandeniui ir šarmams atspariems paviršiams plauti virtuvėse ir maisto ruošimo vietose, pvz.: griliai, orkaitės, viryklės, keptuvės, gartraukių gaubtai, sienų ir grindų plytelės. Taip pat tinka baseinų ir pramoninių patalpų šarminiam valymui. Naudojamas skiestas arba neskiedžiamas atsižvelgiant į nešvarumų lygį. Paviršiaus aktyvioisios medžiagos pagamintos iš augalinės kilmės žaliavų. Koncentrato pH: 13,5 (</t>
    </r>
    <r>
      <rPr>
        <sz val="11"/>
        <rFont val="Calibri"/>
        <family val="2"/>
        <charset val="186"/>
      </rPr>
      <t>±</t>
    </r>
    <r>
      <rPr>
        <sz val="11"/>
        <rFont val="Times New Roman"/>
        <family val="1"/>
        <charset val="186"/>
      </rPr>
      <t>0,5).  Talpa 0,75 L (± 50 ml.) Su  putų purkštuku.  Pateikti Eko ženklo sertifikatą ar kitą lygiavertį dokumentą. Pateikti saugaus naudojimo maisto paruošimo vietose sertifkatą, saugos duomenų lapus ir naudojimo instrukciją gamintojo ir valstybine kalbomis</t>
    </r>
  </si>
  <si>
    <r>
      <t xml:space="preserve">Tinka valyti užsisenėjusius nešvarumus virtuvėse ir maisto ruošimo vietose, pvz.: griliai, orkaitės, viryklės, keptuvės, gartraukių gaubtai, sienų ir grindų plytelės. Šalina riebalus, aliejus, baltymus, kepimo ir gruzdinimo likučius. </t>
    </r>
    <r>
      <rPr>
        <sz val="11"/>
        <color rgb="FFFF0000"/>
        <rFont val="Times New Roman"/>
        <family val="1"/>
        <charset val="186"/>
      </rPr>
      <t xml:space="preserve"> </t>
    </r>
    <r>
      <rPr>
        <sz val="11"/>
        <color theme="1"/>
        <rFont val="Times New Roman"/>
        <family val="1"/>
        <charset val="186"/>
      </rPr>
      <t>Ekologiškas.</t>
    </r>
    <r>
      <rPr>
        <sz val="11"/>
        <rFont val="Times New Roman"/>
        <family val="1"/>
        <charset val="186"/>
      </rPr>
      <t xml:space="preserve"> Taip pat tinka baseinų ir pramoninių patalpų šarminiam valymui. Naudojamas skiestas 150 (</t>
    </r>
    <r>
      <rPr>
        <sz val="11"/>
        <rFont val="Calibri"/>
        <family val="2"/>
        <charset val="186"/>
      </rPr>
      <t>±</t>
    </r>
    <r>
      <rPr>
        <sz val="11"/>
        <rFont val="Times New Roman"/>
        <family val="1"/>
        <charset val="186"/>
      </rPr>
      <t xml:space="preserve">50  ml) į 10 L vandens arba neskiedžiamas. Paviršiaus aktyvioisios medžiagos pagamintos iš augalinės kilmės žaliavų. Koncentrato pH: 13,5 (±0,5). Talpa 4,5- 5 L. su dozatoriumi. Pateikti  Eko ženklo sertifikatą ar kitą lygiavertį dokumentą. Pateikti saugaus naudojimo maisto paruošimo vietose sertifkatą, saugos duomenų lapus ir naudojimo instrukciją gamintojo ir valstybine kalbomis.  </t>
    </r>
  </si>
  <si>
    <t>Tinka indų plovimui rankomis ir visų vandeniui atsparių paviršių ir daiktų plovimui. Gerai tirpina riebalus.  Saugo medžiagą. Ekonomiškas naudojant. Skiedžiama. Sudėtyje nėra ABS (Alkylbenzolsulfonate) grupės -paviršiaus aktyviųjų medžiagų. Koncentrato pH 7 (± 0,5).  Pakuotė 8- 10 L su dozavimo pompa. Pateikti saugaus naudojimo maisto paruošimo vietose sertifkatą, saugos duomenų lapus ir naudojimo instrukciją gamintojo ir valstybine kalbomis</t>
  </si>
  <si>
    <t>L</t>
  </si>
  <si>
    <t xml:space="preserve"> Klozetų ir pisuarų valiklis.   Šalina užsisenėjusias kalkių ir kalkių- muilo apnašas.  Valant palieka gaivų kvapą. Tirštos  konsistencijos, geras sukibimas su paviršiumi . Skirtas valyti nuo klozetų ir pisuarų sunkiai pašalinamas apnašas. Neskiedžiamas. Koncentrato Ph apie 0,5  Talpa  1 L  (± 50 ml).  Pateikti Saugos duomenų lapus ir naudojimo instrukciją gamintojo ir valstybine kalbomis.</t>
  </si>
  <si>
    <t>I pirkimo dalis. Valymo priemonės (valikliai, plovikliai)</t>
  </si>
  <si>
    <t>3 Pirkimo dalis. Valymo priemonės (patalpų)</t>
  </si>
  <si>
    <t>2 Pirkimo dalis. WC valikliai</t>
  </si>
  <si>
    <t>Pristatymo terminas: 10 d.d. uo užsakymo (el. paštu)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</si>
</sst>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27]General"/>
  </numFmts>
  <fonts count="13" x14ac:knownFonts="1">
    <font>
      <sz val="11"/>
      <color theme="1"/>
      <name val="Calibri"/>
      <family val="2"/>
      <charset val="186"/>
      <scheme val="minor"/>
    </font>
    <font>
      <sz val="11"/>
      <name val="Times New Roman"/>
      <family val="1"/>
      <charset val="186"/>
    </font>
    <font>
      <sz val="11"/>
      <color theme="1"/>
      <name val="Times New Roman"/>
      <family val="1"/>
      <charset val="186"/>
    </font>
    <font>
      <b/>
      <sz val="11"/>
      <name val="Times New Roman"/>
      <family val="1"/>
      <charset val="186"/>
    </font>
    <font>
      <sz val="10"/>
      <name val="Times New Roman"/>
      <family val="1"/>
      <charset val="186"/>
    </font>
    <font>
      <sz val="10"/>
      <color rgb="FFFF0000"/>
      <name val="Times New Roman"/>
      <family val="1"/>
      <charset val="186"/>
    </font>
    <font>
      <sz val="11"/>
      <color rgb="FF000000"/>
      <name val="Calibri"/>
      <family val="2"/>
      <charset val="186"/>
    </font>
    <font>
      <sz val="11"/>
      <color rgb="FF000000"/>
      <name val="Times New Roman"/>
      <family val="1"/>
      <charset val="186"/>
    </font>
    <font>
      <sz val="11"/>
      <color rgb="FFFF0000"/>
      <name val="Times New Roman"/>
      <family val="1"/>
      <charset val="186"/>
    </font>
    <font>
      <b/>
      <sz val="11"/>
      <color rgb="FFFF0000"/>
      <name val="Times New Roman"/>
      <family val="1"/>
      <charset val="186"/>
    </font>
    <font>
      <b/>
      <sz val="11"/>
      <name val="Calibri"/>
      <family val="2"/>
      <charset val="186"/>
    </font>
    <font>
      <sz val="11"/>
      <name val="Calibri"/>
      <family val="2"/>
      <charset val="186"/>
    </font>
    <font>
      <sz val="12"/>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164" fontId="6" fillId="0" borderId="0" applyBorder="0" applyProtection="0"/>
  </cellStyleXfs>
  <cellXfs count="69">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horizontal="center"/>
    </xf>
    <xf numFmtId="0" fontId="3" fillId="0" borderId="1" xfId="0" applyFont="1" applyBorder="1" applyAlignment="1">
      <alignment horizontal="center" vertical="center" wrapText="1"/>
    </xf>
    <xf numFmtId="0" fontId="1" fillId="0" borderId="1" xfId="0" applyFont="1" applyBorder="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top" wrapText="1"/>
    </xf>
    <xf numFmtId="2" fontId="1" fillId="0" borderId="1" xfId="0" applyNumberFormat="1" applyFont="1" applyBorder="1" applyAlignment="1">
      <alignment horizontal="center" vertical="center" wrapText="1"/>
    </xf>
    <xf numFmtId="2" fontId="1" fillId="0" borderId="1" xfId="0" applyNumberFormat="1"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0" xfId="0" applyFont="1" applyAlignment="1">
      <alignment vertical="center"/>
    </xf>
    <xf numFmtId="0" fontId="1" fillId="0" borderId="1" xfId="0" applyFont="1" applyBorder="1" applyAlignment="1">
      <alignment horizontal="center" vertical="top" wrapText="1"/>
    </xf>
    <xf numFmtId="0" fontId="1" fillId="0" borderId="1" xfId="0" applyFont="1" applyBorder="1" applyAlignment="1">
      <alignment vertical="center"/>
    </xf>
    <xf numFmtId="0" fontId="3" fillId="0" borderId="1" xfId="0" applyFont="1" applyBorder="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1" xfId="0" applyFont="1" applyBorder="1" applyAlignment="1">
      <alignment horizontal="left" vertical="center" wrapText="1"/>
    </xf>
    <xf numFmtId="0" fontId="1" fillId="0" borderId="0" xfId="0" applyFont="1" applyAlignment="1">
      <alignment horizontal="left" wrapText="1"/>
    </xf>
    <xf numFmtId="0" fontId="1" fillId="0" borderId="0" xfId="0" applyFont="1" applyAlignment="1">
      <alignment horizontal="center" wrapText="1"/>
    </xf>
    <xf numFmtId="0" fontId="1" fillId="0" borderId="1" xfId="0" applyFont="1" applyBorder="1" applyAlignment="1">
      <alignment horizontal="justify" vertical="top"/>
    </xf>
    <xf numFmtId="0" fontId="1" fillId="0" borderId="0" xfId="0" applyFont="1" applyAlignment="1">
      <alignment horizontal="justify" vertical="top"/>
    </xf>
    <xf numFmtId="0" fontId="3" fillId="0" borderId="1" xfId="0" applyFont="1" applyBorder="1" applyAlignment="1">
      <alignment horizontal="center" wrapText="1"/>
    </xf>
    <xf numFmtId="0" fontId="2" fillId="0" borderId="0" xfId="0" applyFont="1" applyAlignment="1">
      <alignment horizontal="left"/>
    </xf>
    <xf numFmtId="0" fontId="2" fillId="0" borderId="0" xfId="0" applyFont="1" applyAlignment="1">
      <alignment horizont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righ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wrapText="1"/>
    </xf>
    <xf numFmtId="0" fontId="1" fillId="0" borderId="0" xfId="0" applyFont="1" applyAlignment="1">
      <alignment wrapText="1"/>
    </xf>
    <xf numFmtId="0" fontId="3" fillId="0" borderId="0" xfId="0" applyFont="1" applyAlignment="1">
      <alignment vertical="center"/>
    </xf>
    <xf numFmtId="0" fontId="3" fillId="0" borderId="5" xfId="0" applyFont="1" applyBorder="1" applyAlignment="1">
      <alignment vertical="center" wrapText="1"/>
    </xf>
    <xf numFmtId="164" fontId="7" fillId="2" borderId="0" xfId="1" applyFont="1" applyFill="1" applyAlignment="1">
      <alignment horizontal="left" vertical="center" wrapText="1"/>
    </xf>
    <xf numFmtId="0" fontId="1" fillId="0" borderId="0" xfId="0" applyFont="1" applyAlignment="1">
      <alignment horizontal="left" vertical="top" wrapText="1"/>
    </xf>
    <xf numFmtId="2" fontId="4" fillId="0" borderId="1" xfId="0" applyNumberFormat="1" applyFont="1" applyBorder="1" applyAlignment="1">
      <alignment horizontal="left" vertical="top" wrapText="1"/>
    </xf>
    <xf numFmtId="2" fontId="1" fillId="0" borderId="1" xfId="0" applyNumberFormat="1" applyFont="1" applyBorder="1" applyAlignment="1">
      <alignment horizontal="left" vertical="top" wrapText="1"/>
    </xf>
    <xf numFmtId="0" fontId="1" fillId="0" borderId="1" xfId="0" applyFont="1" applyBorder="1" applyAlignment="1">
      <alignment horizontal="left" wrapText="1"/>
    </xf>
    <xf numFmtId="2" fontId="1" fillId="0" borderId="1" xfId="0" applyNumberFormat="1" applyFont="1" applyBorder="1" applyAlignment="1">
      <alignment horizontal="center" vertical="center"/>
    </xf>
    <xf numFmtId="0" fontId="3" fillId="0" borderId="1" xfId="0" applyFont="1" applyBorder="1" applyAlignment="1">
      <alignment horizontal="left" vertical="top" wrapText="1"/>
    </xf>
    <xf numFmtId="2" fontId="4" fillId="0" borderId="1" xfId="0" applyNumberFormat="1" applyFont="1" applyBorder="1" applyAlignment="1">
      <alignment horizontal="center" vertical="center" wrapText="1"/>
    </xf>
    <xf numFmtId="2" fontId="1" fillId="0" borderId="1" xfId="0" applyNumberFormat="1" applyFont="1" applyBorder="1" applyAlignment="1">
      <alignment horizontal="center" vertical="top" wrapText="1"/>
    </xf>
    <xf numFmtId="2" fontId="1" fillId="0" borderId="1" xfId="0" applyNumberFormat="1" applyFont="1" applyBorder="1" applyAlignment="1">
      <alignment vertical="center" wrapText="1"/>
    </xf>
    <xf numFmtId="0" fontId="1" fillId="0" borderId="0" xfId="0" applyFont="1" applyAlignment="1">
      <alignment vertical="center" wrapText="1"/>
    </xf>
    <xf numFmtId="2" fontId="1" fillId="0" borderId="0" xfId="0" applyNumberFormat="1" applyFont="1" applyAlignment="1">
      <alignment horizontal="center" vertical="center" wrapText="1"/>
    </xf>
    <xf numFmtId="2" fontId="1" fillId="0" borderId="0" xfId="0" applyNumberFormat="1" applyFont="1"/>
    <xf numFmtId="2" fontId="1" fillId="0" borderId="0" xfId="0" applyNumberFormat="1" applyFont="1" applyAlignment="1">
      <alignment horizontal="center" vertical="center"/>
    </xf>
    <xf numFmtId="0" fontId="1" fillId="3" borderId="1" xfId="0" applyFont="1" applyFill="1" applyBorder="1" applyAlignment="1">
      <alignment vertical="center" wrapText="1"/>
    </xf>
    <xf numFmtId="0" fontId="1" fillId="2" borderId="1" xfId="0" applyFont="1" applyFill="1" applyBorder="1" applyAlignment="1">
      <alignment horizontal="left" vertical="top" wrapText="1"/>
    </xf>
    <xf numFmtId="0" fontId="1" fillId="0" borderId="0" xfId="0" applyFont="1" applyAlignment="1">
      <alignmen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64" fontId="7" fillId="2" borderId="0" xfId="1" applyFont="1" applyFill="1" applyAlignment="1">
      <alignment horizontal="left" vertical="center" wrapText="1"/>
    </xf>
    <xf numFmtId="0" fontId="1" fillId="0" borderId="0" xfId="0" applyFont="1" applyAlignment="1">
      <alignment horizontal="left" wrapText="1"/>
    </xf>
    <xf numFmtId="0" fontId="3" fillId="0" borderId="0" xfId="0" applyFont="1" applyAlignment="1">
      <alignment horizontal="center" vertical="center"/>
    </xf>
    <xf numFmtId="0" fontId="1" fillId="0" borderId="0" xfId="0" applyFont="1" applyAlignment="1">
      <alignment horizontal="left" vertical="top" wrapText="1"/>
    </xf>
    <xf numFmtId="0" fontId="12" fillId="0" borderId="0" xfId="0" applyFont="1" applyAlignment="1">
      <alignment horizontal="left" vertical="center" wrapText="1"/>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0" xfId="0" applyFont="1" applyAlignment="1">
      <alignment horizontal="center" vertical="center" wrapText="1"/>
    </xf>
    <xf numFmtId="0" fontId="3" fillId="0" borderId="0" xfId="0" applyFont="1" applyAlignment="1">
      <alignment horizontal="right" vertical="center"/>
    </xf>
    <xf numFmtId="0" fontId="1" fillId="0" borderId="0" xfId="0" applyFont="1" applyAlignment="1">
      <alignment horizontal="center" wrapText="1"/>
    </xf>
  </cellXfs>
  <cellStyles count="2">
    <cellStyle name="Excel Built-in Normal" xfId="1" xr:uid="{6F1CF538-2C75-4A84-A6FB-7B3E406AECC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225BA-C15A-484C-BF32-93233C3F9382}">
  <dimension ref="A1:R39"/>
  <sheetViews>
    <sheetView topLeftCell="A6" workbookViewId="0">
      <selection activeCell="C8" sqref="C8"/>
    </sheetView>
  </sheetViews>
  <sheetFormatPr defaultRowHeight="15" x14ac:dyDescent="0.25"/>
  <cols>
    <col min="1" max="1" width="4.140625" style="1" customWidth="1"/>
    <col min="2" max="2" width="18.5703125" style="2" customWidth="1"/>
    <col min="3" max="3" width="79" style="1" customWidth="1"/>
    <col min="4" max="4" width="10.42578125" style="3" customWidth="1"/>
    <col min="5" max="5" width="13.5703125" style="1" customWidth="1"/>
    <col min="6" max="6" width="19.42578125" style="1" customWidth="1"/>
    <col min="7" max="7" width="11.7109375" style="1" customWidth="1"/>
    <col min="8" max="9" width="15.42578125" style="1" customWidth="1"/>
    <col min="10" max="10" width="9.140625" style="1"/>
    <col min="11" max="11" width="61.28515625" style="1" customWidth="1"/>
    <col min="12" max="14" width="9.140625" style="1"/>
    <col min="15" max="15" width="26.5703125" style="1" customWidth="1"/>
    <col min="16" max="16384" width="9.140625" style="1"/>
  </cols>
  <sheetData>
    <row r="1" spans="1:18" x14ac:dyDescent="0.25">
      <c r="A1" s="60" t="s">
        <v>0</v>
      </c>
      <c r="B1" s="60"/>
      <c r="C1" s="60"/>
      <c r="D1" s="60"/>
      <c r="E1" s="60"/>
      <c r="F1" s="60"/>
    </row>
    <row r="4" spans="1:18" ht="93" customHeight="1" x14ac:dyDescent="0.25">
      <c r="A4" s="59" t="s">
        <v>110</v>
      </c>
      <c r="B4" s="59"/>
      <c r="C4" s="59"/>
      <c r="D4" s="59"/>
      <c r="E4" s="59"/>
      <c r="F4" s="59"/>
      <c r="G4" s="59"/>
      <c r="I4" s="61"/>
      <c r="J4" s="61"/>
      <c r="K4" s="61"/>
      <c r="L4" s="61"/>
      <c r="M4" s="61"/>
      <c r="N4" s="61"/>
      <c r="O4" s="61"/>
      <c r="P4" s="61"/>
      <c r="Q4" s="61"/>
      <c r="R4" s="61"/>
    </row>
    <row r="5" spans="1:18" ht="66.75" customHeight="1" x14ac:dyDescent="0.25">
      <c r="A5" s="62" t="s">
        <v>111</v>
      </c>
      <c r="B5" s="62"/>
      <c r="C5" s="62"/>
      <c r="D5" s="62"/>
      <c r="E5" s="62"/>
      <c r="F5" s="62"/>
      <c r="G5" s="62"/>
    </row>
    <row r="6" spans="1:18" x14ac:dyDescent="0.25">
      <c r="A6" s="59" t="s">
        <v>115</v>
      </c>
      <c r="B6" s="59"/>
      <c r="C6" s="59"/>
      <c r="D6" s="59"/>
      <c r="E6" s="59"/>
      <c r="F6" s="59"/>
      <c r="G6" s="59"/>
      <c r="H6" s="59"/>
      <c r="I6" s="59"/>
      <c r="J6" s="59"/>
    </row>
    <row r="7" spans="1:18" ht="86.25" x14ac:dyDescent="0.25">
      <c r="A7" s="4" t="s">
        <v>1</v>
      </c>
      <c r="B7" s="20" t="s">
        <v>2</v>
      </c>
      <c r="C7" s="16" t="s">
        <v>3</v>
      </c>
      <c r="D7" s="4" t="s">
        <v>4</v>
      </c>
      <c r="E7" s="4" t="s">
        <v>5</v>
      </c>
      <c r="F7" s="25" t="s">
        <v>6</v>
      </c>
      <c r="G7" s="4" t="s">
        <v>7</v>
      </c>
      <c r="I7" s="58"/>
      <c r="J7" s="58"/>
      <c r="K7" s="58"/>
      <c r="L7" s="58"/>
      <c r="M7" s="58"/>
      <c r="N7" s="58"/>
      <c r="O7" s="58"/>
    </row>
    <row r="8" spans="1:18" x14ac:dyDescent="0.25">
      <c r="A8" s="4"/>
      <c r="B8" s="33"/>
      <c r="C8" s="32" t="s">
        <v>57</v>
      </c>
      <c r="D8" s="55" t="s">
        <v>56</v>
      </c>
      <c r="E8" s="56"/>
      <c r="F8" s="56"/>
      <c r="G8" s="57"/>
    </row>
    <row r="9" spans="1:18" ht="105" x14ac:dyDescent="0.25">
      <c r="A9" s="6">
        <v>1</v>
      </c>
      <c r="B9" s="7" t="s">
        <v>8</v>
      </c>
      <c r="C9" s="8" t="s">
        <v>9</v>
      </c>
      <c r="D9" s="6" t="s">
        <v>10</v>
      </c>
      <c r="E9" s="6">
        <v>900</v>
      </c>
      <c r="F9" s="9"/>
      <c r="G9" s="10"/>
      <c r="I9" s="6" t="s">
        <v>75</v>
      </c>
      <c r="J9" s="7" t="s">
        <v>8</v>
      </c>
      <c r="K9" s="8" t="s">
        <v>76</v>
      </c>
      <c r="L9" s="6" t="s">
        <v>10</v>
      </c>
      <c r="M9" s="6">
        <v>900</v>
      </c>
    </row>
    <row r="10" spans="1:18" ht="120" x14ac:dyDescent="0.25">
      <c r="A10" s="6">
        <v>2</v>
      </c>
      <c r="B10" s="7" t="s">
        <v>11</v>
      </c>
      <c r="C10" s="8" t="s">
        <v>48</v>
      </c>
      <c r="D10" s="6" t="s">
        <v>10</v>
      </c>
      <c r="E10" s="6">
        <v>400</v>
      </c>
      <c r="F10" s="6"/>
      <c r="G10" s="11"/>
      <c r="I10" s="6" t="s">
        <v>77</v>
      </c>
      <c r="J10" s="7" t="s">
        <v>11</v>
      </c>
      <c r="K10" s="42" t="s">
        <v>78</v>
      </c>
      <c r="L10" s="6" t="s">
        <v>10</v>
      </c>
      <c r="M10" s="6">
        <v>400</v>
      </c>
    </row>
    <row r="11" spans="1:18" ht="165" x14ac:dyDescent="0.25">
      <c r="A11" s="6">
        <v>3</v>
      </c>
      <c r="B11" s="7" t="s">
        <v>12</v>
      </c>
      <c r="C11" s="8" t="s">
        <v>112</v>
      </c>
      <c r="D11" s="6" t="s">
        <v>10</v>
      </c>
      <c r="E11" s="6">
        <v>200</v>
      </c>
      <c r="F11" s="11"/>
      <c r="G11" s="5"/>
      <c r="I11" s="6" t="s">
        <v>79</v>
      </c>
      <c r="J11" s="52" t="s">
        <v>80</v>
      </c>
      <c r="K11" s="8" t="s">
        <v>81</v>
      </c>
      <c r="L11" s="6" t="s">
        <v>10</v>
      </c>
      <c r="M11" s="6">
        <v>200</v>
      </c>
    </row>
    <row r="12" spans="1:18" ht="150" x14ac:dyDescent="0.25">
      <c r="A12" s="6">
        <v>4</v>
      </c>
      <c r="B12" s="7" t="s">
        <v>13</v>
      </c>
      <c r="C12" s="8" t="s">
        <v>49</v>
      </c>
      <c r="D12" s="6" t="s">
        <v>10</v>
      </c>
      <c r="E12" s="6">
        <v>450</v>
      </c>
      <c r="F12" s="6"/>
      <c r="G12" s="11"/>
      <c r="I12" s="6" t="s">
        <v>82</v>
      </c>
      <c r="J12" s="7" t="s">
        <v>13</v>
      </c>
      <c r="K12" s="8" t="s">
        <v>83</v>
      </c>
      <c r="L12" s="6" t="s">
        <v>10</v>
      </c>
      <c r="M12" s="6">
        <v>450</v>
      </c>
    </row>
    <row r="13" spans="1:18" ht="180" x14ac:dyDescent="0.25">
      <c r="A13" s="6">
        <v>5</v>
      </c>
      <c r="B13" s="7" t="s">
        <v>14</v>
      </c>
      <c r="C13" s="8" t="s">
        <v>15</v>
      </c>
      <c r="D13" s="6" t="s">
        <v>16</v>
      </c>
      <c r="E13" s="6">
        <v>150</v>
      </c>
      <c r="F13" s="11"/>
      <c r="G13" s="5"/>
      <c r="I13" s="6" t="s">
        <v>84</v>
      </c>
      <c r="J13" s="7" t="s">
        <v>14</v>
      </c>
      <c r="K13" s="8" t="s">
        <v>85</v>
      </c>
      <c r="L13" s="6" t="s">
        <v>16</v>
      </c>
      <c r="M13" s="6">
        <v>150</v>
      </c>
    </row>
    <row r="14" spans="1:18" ht="165" x14ac:dyDescent="0.25">
      <c r="A14" s="6">
        <v>6</v>
      </c>
      <c r="B14" s="7" t="s">
        <v>17</v>
      </c>
      <c r="C14" s="8" t="s">
        <v>50</v>
      </c>
      <c r="D14" s="6" t="s">
        <v>10</v>
      </c>
      <c r="E14" s="6">
        <v>650</v>
      </c>
      <c r="F14" s="6"/>
      <c r="G14" s="11"/>
      <c r="I14" s="6" t="s">
        <v>86</v>
      </c>
      <c r="J14" s="7" t="s">
        <v>87</v>
      </c>
      <c r="K14" s="8" t="s">
        <v>88</v>
      </c>
      <c r="L14" s="6" t="s">
        <v>10</v>
      </c>
      <c r="M14" s="6">
        <v>500</v>
      </c>
    </row>
    <row r="15" spans="1:18" ht="90" x14ac:dyDescent="0.25">
      <c r="A15" s="6">
        <v>7</v>
      </c>
      <c r="B15" s="7" t="s">
        <v>52</v>
      </c>
      <c r="C15" s="8" t="s">
        <v>53</v>
      </c>
      <c r="D15" s="28" t="s">
        <v>10</v>
      </c>
      <c r="E15" s="28">
        <v>100</v>
      </c>
      <c r="F15" s="29"/>
      <c r="G15" s="30"/>
      <c r="I15" s="6"/>
      <c r="J15" s="7"/>
      <c r="K15" s="44" t="s">
        <v>89</v>
      </c>
      <c r="L15" s="6"/>
      <c r="M15" s="6"/>
    </row>
    <row r="16" spans="1:18" ht="165" x14ac:dyDescent="0.25">
      <c r="A16" s="6">
        <v>8</v>
      </c>
      <c r="B16" s="7" t="s">
        <v>18</v>
      </c>
      <c r="C16" s="8" t="s">
        <v>19</v>
      </c>
      <c r="D16" s="6" t="s">
        <v>16</v>
      </c>
      <c r="E16" s="6">
        <v>100</v>
      </c>
      <c r="F16" s="11"/>
      <c r="G16" s="5"/>
      <c r="I16" s="6" t="s">
        <v>90</v>
      </c>
      <c r="J16" s="7" t="s">
        <v>17</v>
      </c>
      <c r="K16" s="8" t="s">
        <v>91</v>
      </c>
      <c r="L16" s="6" t="s">
        <v>10</v>
      </c>
      <c r="M16" s="6">
        <v>650</v>
      </c>
    </row>
    <row r="17" spans="1:13" ht="105" x14ac:dyDescent="0.25">
      <c r="A17" s="6">
        <v>9</v>
      </c>
      <c r="B17" s="7" t="s">
        <v>20</v>
      </c>
      <c r="C17" s="8" t="s">
        <v>21</v>
      </c>
      <c r="D17" s="6" t="s">
        <v>22</v>
      </c>
      <c r="E17" s="6">
        <v>500</v>
      </c>
      <c r="F17" s="6"/>
      <c r="G17" s="12"/>
      <c r="I17" s="6" t="s">
        <v>92</v>
      </c>
      <c r="J17" s="7" t="s">
        <v>52</v>
      </c>
      <c r="K17" s="8" t="s">
        <v>93</v>
      </c>
      <c r="L17" s="28" t="s">
        <v>10</v>
      </c>
      <c r="M17" s="28">
        <v>100</v>
      </c>
    </row>
    <row r="18" spans="1:13" ht="135" x14ac:dyDescent="0.25">
      <c r="A18" s="6">
        <v>10</v>
      </c>
      <c r="B18" s="7" t="s">
        <v>51</v>
      </c>
      <c r="C18" s="8" t="s">
        <v>23</v>
      </c>
      <c r="D18" s="6" t="s">
        <v>10</v>
      </c>
      <c r="E18" s="6">
        <v>500</v>
      </c>
      <c r="F18" s="11"/>
      <c r="G18" s="15"/>
      <c r="I18" s="6"/>
      <c r="J18" s="7"/>
      <c r="K18" s="44" t="s">
        <v>94</v>
      </c>
      <c r="L18" s="28"/>
      <c r="M18" s="28"/>
    </row>
    <row r="19" spans="1:13" ht="165" x14ac:dyDescent="0.25">
      <c r="A19" s="6">
        <v>11</v>
      </c>
      <c r="B19" s="7" t="s">
        <v>24</v>
      </c>
      <c r="C19" s="8" t="s">
        <v>113</v>
      </c>
      <c r="D19" s="6" t="s">
        <v>10</v>
      </c>
      <c r="E19" s="6">
        <v>2500</v>
      </c>
      <c r="F19" s="14"/>
      <c r="G19" s="11"/>
      <c r="I19" s="6" t="s">
        <v>95</v>
      </c>
      <c r="J19" s="7" t="s">
        <v>18</v>
      </c>
      <c r="K19" s="8" t="s">
        <v>96</v>
      </c>
      <c r="L19" s="6" t="s">
        <v>16</v>
      </c>
      <c r="M19" s="6">
        <v>100</v>
      </c>
    </row>
    <row r="20" spans="1:13" ht="120" x14ac:dyDescent="0.25">
      <c r="A20" s="6">
        <v>12</v>
      </c>
      <c r="B20" s="7" t="s">
        <v>25</v>
      </c>
      <c r="C20" s="8" t="s">
        <v>26</v>
      </c>
      <c r="D20" s="6" t="s">
        <v>10</v>
      </c>
      <c r="E20" s="6">
        <v>600</v>
      </c>
      <c r="F20" s="15"/>
      <c r="G20" s="11"/>
      <c r="I20" s="6" t="s">
        <v>97</v>
      </c>
      <c r="J20" s="7" t="s">
        <v>20</v>
      </c>
      <c r="K20" s="8" t="s">
        <v>98</v>
      </c>
      <c r="L20" s="6" t="s">
        <v>22</v>
      </c>
      <c r="M20" s="6">
        <v>500</v>
      </c>
    </row>
    <row r="21" spans="1:13" ht="120" x14ac:dyDescent="0.25">
      <c r="A21" s="6">
        <v>13</v>
      </c>
      <c r="B21" s="7" t="s">
        <v>27</v>
      </c>
      <c r="C21" s="8" t="s">
        <v>62</v>
      </c>
      <c r="D21" s="6" t="s">
        <v>16</v>
      </c>
      <c r="E21" s="6">
        <v>100</v>
      </c>
      <c r="F21" s="11"/>
      <c r="G21" s="7"/>
      <c r="I21" s="6" t="s">
        <v>99</v>
      </c>
      <c r="J21" s="7" t="s">
        <v>24</v>
      </c>
      <c r="K21" s="8" t="s">
        <v>100</v>
      </c>
      <c r="L21" s="6" t="s">
        <v>10</v>
      </c>
      <c r="M21" s="6">
        <v>2500</v>
      </c>
    </row>
    <row r="22" spans="1:13" ht="119.25" customHeight="1" x14ac:dyDescent="0.25">
      <c r="A22" s="6">
        <v>14</v>
      </c>
      <c r="B22" s="7" t="s">
        <v>28</v>
      </c>
      <c r="C22" s="8" t="s">
        <v>114</v>
      </c>
      <c r="D22" s="6" t="s">
        <v>16</v>
      </c>
      <c r="E22" s="6">
        <v>350</v>
      </c>
      <c r="F22" s="6"/>
      <c r="G22" s="7"/>
      <c r="I22" s="6" t="s">
        <v>101</v>
      </c>
      <c r="J22" s="7" t="s">
        <v>25</v>
      </c>
      <c r="K22" s="8" t="s">
        <v>102</v>
      </c>
      <c r="L22" s="6" t="s">
        <v>10</v>
      </c>
      <c r="M22" s="6">
        <v>600</v>
      </c>
    </row>
    <row r="23" spans="1:13" ht="28.5" customHeight="1" x14ac:dyDescent="0.25">
      <c r="A23" s="6"/>
      <c r="B23" s="31"/>
      <c r="C23" s="36" t="s">
        <v>58</v>
      </c>
      <c r="D23" s="55" t="s">
        <v>55</v>
      </c>
      <c r="E23" s="56"/>
      <c r="F23" s="56"/>
      <c r="G23" s="57"/>
      <c r="H23" s="13"/>
      <c r="I23" s="6" t="s">
        <v>103</v>
      </c>
      <c r="J23" s="7" t="s">
        <v>27</v>
      </c>
      <c r="K23" s="8" t="s">
        <v>104</v>
      </c>
      <c r="L23" s="6" t="s">
        <v>16</v>
      </c>
      <c r="M23" s="6">
        <v>100</v>
      </c>
    </row>
    <row r="24" spans="1:13" ht="165" x14ac:dyDescent="0.25">
      <c r="A24" s="6">
        <v>1</v>
      </c>
      <c r="B24" s="7" t="s">
        <v>29</v>
      </c>
      <c r="C24" s="8" t="s">
        <v>42</v>
      </c>
      <c r="D24" s="6" t="s">
        <v>30</v>
      </c>
      <c r="E24" s="6">
        <v>420</v>
      </c>
      <c r="F24" s="11"/>
      <c r="G24" s="5"/>
      <c r="I24" s="6" t="s">
        <v>105</v>
      </c>
      <c r="J24" s="7" t="s">
        <v>28</v>
      </c>
      <c r="K24" s="8" t="s">
        <v>106</v>
      </c>
      <c r="L24" s="6" t="s">
        <v>16</v>
      </c>
      <c r="M24" s="6">
        <v>350</v>
      </c>
    </row>
    <row r="25" spans="1:13" ht="60" x14ac:dyDescent="0.25">
      <c r="A25" s="6">
        <v>2</v>
      </c>
      <c r="B25" s="7" t="s">
        <v>31</v>
      </c>
      <c r="C25" s="8" t="s">
        <v>43</v>
      </c>
      <c r="D25" s="6" t="s">
        <v>30</v>
      </c>
      <c r="E25" s="6">
        <v>300</v>
      </c>
      <c r="F25" s="11"/>
      <c r="G25" s="5"/>
    </row>
    <row r="26" spans="1:13" ht="60" x14ac:dyDescent="0.25">
      <c r="A26" s="6">
        <v>3</v>
      </c>
      <c r="B26" s="7" t="s">
        <v>32</v>
      </c>
      <c r="C26" s="8" t="s">
        <v>44</v>
      </c>
      <c r="D26" s="6" t="s">
        <v>10</v>
      </c>
      <c r="E26" s="6">
        <v>50</v>
      </c>
      <c r="F26" s="11"/>
      <c r="G26" s="11"/>
    </row>
    <row r="27" spans="1:13" ht="28.5" customHeight="1" x14ac:dyDescent="0.25">
      <c r="A27" s="6"/>
      <c r="B27" s="31"/>
      <c r="C27" s="37" t="s">
        <v>59</v>
      </c>
      <c r="D27" s="55" t="s">
        <v>54</v>
      </c>
      <c r="E27" s="56"/>
      <c r="F27" s="56"/>
      <c r="G27" s="57"/>
      <c r="H27" s="37"/>
      <c r="I27" s="32"/>
      <c r="J27" s="32"/>
    </row>
    <row r="28" spans="1:13" ht="120" x14ac:dyDescent="0.25">
      <c r="A28" s="6">
        <v>1</v>
      </c>
      <c r="B28" s="7" t="s">
        <v>33</v>
      </c>
      <c r="C28" s="8" t="s">
        <v>34</v>
      </c>
      <c r="D28" s="6" t="s">
        <v>16</v>
      </c>
      <c r="E28" s="6">
        <v>35</v>
      </c>
      <c r="F28" s="11"/>
      <c r="G28" s="11"/>
    </row>
    <row r="29" spans="1:13" ht="90" x14ac:dyDescent="0.25">
      <c r="A29" s="6">
        <v>2</v>
      </c>
      <c r="B29" s="12" t="s">
        <v>35</v>
      </c>
      <c r="C29" s="23" t="s">
        <v>36</v>
      </c>
      <c r="D29" s="6" t="s">
        <v>16</v>
      </c>
      <c r="E29" s="6">
        <v>80</v>
      </c>
      <c r="F29" s="6"/>
      <c r="G29" s="11"/>
    </row>
    <row r="30" spans="1:13" ht="90" x14ac:dyDescent="0.25">
      <c r="A30" s="6">
        <v>3</v>
      </c>
      <c r="B30" s="12" t="s">
        <v>37</v>
      </c>
      <c r="C30" s="23" t="s">
        <v>38</v>
      </c>
      <c r="D30" s="6" t="s">
        <v>16</v>
      </c>
      <c r="E30" s="6">
        <v>80</v>
      </c>
      <c r="F30" s="6"/>
      <c r="G30" s="11"/>
    </row>
    <row r="31" spans="1:13" ht="135" x14ac:dyDescent="0.25">
      <c r="A31" s="6">
        <v>4</v>
      </c>
      <c r="B31" s="7" t="s">
        <v>39</v>
      </c>
      <c r="C31" s="7" t="s">
        <v>40</v>
      </c>
      <c r="D31" s="11" t="s">
        <v>16</v>
      </c>
      <c r="E31" s="11">
        <v>25</v>
      </c>
      <c r="F31" s="6"/>
      <c r="G31" s="11"/>
    </row>
    <row r="32" spans="1:13" x14ac:dyDescent="0.25">
      <c r="A32" s="13"/>
      <c r="B32" s="17"/>
      <c r="C32" s="24"/>
      <c r="D32" s="18"/>
      <c r="F32" s="18"/>
      <c r="G32" s="19"/>
    </row>
    <row r="33" spans="1:7" x14ac:dyDescent="0.25">
      <c r="A33" s="13"/>
      <c r="B33" s="17"/>
      <c r="C33" s="24"/>
      <c r="D33" s="18"/>
      <c r="F33" s="18"/>
      <c r="G33" s="19"/>
    </row>
    <row r="34" spans="1:7" x14ac:dyDescent="0.25">
      <c r="A34" s="1" t="s">
        <v>45</v>
      </c>
    </row>
    <row r="35" spans="1:7" x14ac:dyDescent="0.25">
      <c r="A35" s="1" t="s">
        <v>41</v>
      </c>
    </row>
    <row r="36" spans="1:7" x14ac:dyDescent="0.25">
      <c r="A36" s="26" t="s">
        <v>46</v>
      </c>
      <c r="B36" s="27"/>
    </row>
    <row r="37" spans="1:7" x14ac:dyDescent="0.25">
      <c r="A37" s="26" t="s">
        <v>47</v>
      </c>
      <c r="B37" s="27"/>
    </row>
    <row r="38" spans="1:7" x14ac:dyDescent="0.25">
      <c r="A38" s="1" t="s">
        <v>60</v>
      </c>
    </row>
    <row r="39" spans="1:7" x14ac:dyDescent="0.25">
      <c r="A39" s="1" t="s">
        <v>61</v>
      </c>
    </row>
  </sheetData>
  <mergeCells count="9">
    <mergeCell ref="D27:G27"/>
    <mergeCell ref="I7:O7"/>
    <mergeCell ref="A4:G4"/>
    <mergeCell ref="A1:F1"/>
    <mergeCell ref="D8:G8"/>
    <mergeCell ref="D23:G23"/>
    <mergeCell ref="I4:R4"/>
    <mergeCell ref="A5:G5"/>
    <mergeCell ref="A6:J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909D7-17E4-4540-97B5-AAE527E7E380}">
  <dimension ref="A1:N35"/>
  <sheetViews>
    <sheetView tabSelected="1" zoomScaleNormal="100" workbookViewId="0">
      <selection activeCell="C36" sqref="C36"/>
    </sheetView>
  </sheetViews>
  <sheetFormatPr defaultRowHeight="15" x14ac:dyDescent="0.25"/>
  <cols>
    <col min="1" max="1" width="4.140625" style="1" customWidth="1"/>
    <col min="2" max="2" width="16.5703125" style="2" customWidth="1"/>
    <col min="3" max="3" width="79" style="1" customWidth="1"/>
    <col min="4" max="4" width="10.42578125" style="3" customWidth="1"/>
    <col min="5" max="5" width="13.5703125" style="1" customWidth="1"/>
    <col min="6" max="6" width="19.42578125" style="1" customWidth="1"/>
    <col min="7" max="7" width="14.28515625" style="1" customWidth="1"/>
    <col min="8" max="9" width="15.42578125" style="1" customWidth="1"/>
    <col min="10" max="10" width="9.140625" style="1"/>
    <col min="11" max="11" width="26.5703125" style="1" customWidth="1"/>
    <col min="12" max="16384" width="9.140625" style="1"/>
  </cols>
  <sheetData>
    <row r="1" spans="1:14" x14ac:dyDescent="0.25">
      <c r="A1" s="60" t="s">
        <v>0</v>
      </c>
      <c r="B1" s="60"/>
      <c r="C1" s="60"/>
      <c r="D1" s="60"/>
      <c r="E1" s="60"/>
      <c r="F1" s="60"/>
      <c r="G1" s="60"/>
      <c r="H1" s="60"/>
      <c r="I1" s="60"/>
      <c r="J1" s="60"/>
    </row>
    <row r="4" spans="1:14" ht="79.5" customHeight="1" x14ac:dyDescent="0.25">
      <c r="A4" s="59" t="s">
        <v>110</v>
      </c>
      <c r="B4" s="59"/>
      <c r="C4" s="59"/>
      <c r="D4" s="59"/>
      <c r="E4" s="59"/>
      <c r="F4" s="59"/>
      <c r="G4" s="59"/>
      <c r="H4" s="59"/>
      <c r="I4" s="59"/>
      <c r="J4" s="59"/>
      <c r="K4" s="54"/>
      <c r="L4" s="54"/>
      <c r="M4" s="54"/>
      <c r="N4" s="54"/>
    </row>
    <row r="5" spans="1:14" ht="63" customHeight="1" x14ac:dyDescent="0.25">
      <c r="A5" s="62" t="s">
        <v>111</v>
      </c>
      <c r="B5" s="62"/>
      <c r="C5" s="62"/>
      <c r="D5" s="62"/>
      <c r="E5" s="62"/>
      <c r="F5" s="62"/>
      <c r="G5" s="62"/>
      <c r="H5" s="62"/>
      <c r="I5" s="62"/>
      <c r="J5" s="62"/>
    </row>
    <row r="6" spans="1:14" x14ac:dyDescent="0.25">
      <c r="A6" s="59"/>
      <c r="B6" s="59"/>
      <c r="C6" s="59"/>
      <c r="D6" s="59"/>
      <c r="E6" s="59"/>
      <c r="F6" s="59"/>
      <c r="G6" s="59"/>
      <c r="H6" s="59"/>
      <c r="I6" s="59"/>
      <c r="J6" s="59"/>
    </row>
    <row r="7" spans="1:14" ht="114" x14ac:dyDescent="0.25">
      <c r="A7" s="4" t="s">
        <v>1</v>
      </c>
      <c r="B7" s="4" t="s">
        <v>67</v>
      </c>
      <c r="C7" s="4" t="s">
        <v>3</v>
      </c>
      <c r="D7" s="4" t="s">
        <v>68</v>
      </c>
      <c r="E7" s="4" t="s">
        <v>5</v>
      </c>
      <c r="F7" s="4" t="s">
        <v>69</v>
      </c>
      <c r="G7" s="4" t="s">
        <v>70</v>
      </c>
      <c r="H7" s="4" t="s">
        <v>71</v>
      </c>
      <c r="I7" s="4" t="s">
        <v>72</v>
      </c>
      <c r="J7" s="4" t="s">
        <v>73</v>
      </c>
      <c r="K7" s="38"/>
    </row>
    <row r="8" spans="1:14" x14ac:dyDescent="0.25">
      <c r="A8" s="4"/>
      <c r="B8" s="4"/>
      <c r="C8" s="4" t="s">
        <v>129</v>
      </c>
      <c r="D8" s="4"/>
      <c r="E8" s="4"/>
      <c r="F8" s="4"/>
      <c r="G8" s="4"/>
      <c r="H8" s="4"/>
      <c r="I8" s="4"/>
      <c r="J8" s="4"/>
    </row>
    <row r="9" spans="1:14" ht="79.5" customHeight="1" x14ac:dyDescent="0.25">
      <c r="A9" s="6" t="s">
        <v>75</v>
      </c>
      <c r="B9" s="7" t="s">
        <v>8</v>
      </c>
      <c r="C9" s="8" t="s">
        <v>126</v>
      </c>
      <c r="D9" s="6" t="s">
        <v>127</v>
      </c>
      <c r="E9" s="6">
        <v>900</v>
      </c>
      <c r="F9" s="40"/>
      <c r="G9" s="41"/>
      <c r="H9" s="9"/>
      <c r="I9" s="9"/>
      <c r="J9" s="10">
        <f>E9*H9</f>
        <v>0</v>
      </c>
    </row>
    <row r="10" spans="1:14" ht="90" x14ac:dyDescent="0.25">
      <c r="A10" s="6" t="s">
        <v>77</v>
      </c>
      <c r="B10" s="7" t="s">
        <v>11</v>
      </c>
      <c r="C10" s="42" t="s">
        <v>116</v>
      </c>
      <c r="D10" s="6" t="s">
        <v>127</v>
      </c>
      <c r="E10" s="6">
        <v>400</v>
      </c>
      <c r="F10" s="40"/>
      <c r="G10" s="8"/>
      <c r="H10" s="43"/>
      <c r="I10" s="6"/>
      <c r="J10" s="10">
        <f t="shared" ref="J10:J24" si="0">E10*H10</f>
        <v>0</v>
      </c>
    </row>
    <row r="11" spans="1:14" ht="122.25" customHeight="1" x14ac:dyDescent="0.25">
      <c r="A11" s="6" t="s">
        <v>79</v>
      </c>
      <c r="B11" s="7" t="s">
        <v>80</v>
      </c>
      <c r="C11" s="8" t="s">
        <v>125</v>
      </c>
      <c r="D11" s="6" t="s">
        <v>127</v>
      </c>
      <c r="E11" s="6">
        <v>200</v>
      </c>
      <c r="F11" s="6"/>
      <c r="G11" s="11"/>
      <c r="H11" s="9"/>
      <c r="I11" s="11"/>
      <c r="J11" s="10">
        <f t="shared" si="0"/>
        <v>0</v>
      </c>
    </row>
    <row r="12" spans="1:14" ht="120" x14ac:dyDescent="0.25">
      <c r="A12" s="6" t="s">
        <v>82</v>
      </c>
      <c r="B12" s="7" t="s">
        <v>13</v>
      </c>
      <c r="C12" s="8" t="s">
        <v>117</v>
      </c>
      <c r="D12" s="6" t="s">
        <v>127</v>
      </c>
      <c r="E12" s="6">
        <v>450</v>
      </c>
      <c r="F12" s="6"/>
      <c r="G12" s="6"/>
      <c r="H12" s="43"/>
      <c r="I12" s="6"/>
      <c r="J12" s="10">
        <f t="shared" si="0"/>
        <v>0</v>
      </c>
    </row>
    <row r="13" spans="1:14" ht="150" x14ac:dyDescent="0.25">
      <c r="A13" s="6" t="s">
        <v>84</v>
      </c>
      <c r="B13" s="7" t="s">
        <v>14</v>
      </c>
      <c r="C13" s="8" t="s">
        <v>124</v>
      </c>
      <c r="D13" s="6" t="s">
        <v>16</v>
      </c>
      <c r="E13" s="6">
        <v>150</v>
      </c>
      <c r="F13" s="6"/>
      <c r="G13" s="11"/>
      <c r="H13" s="9"/>
      <c r="I13" s="11"/>
      <c r="J13" s="10">
        <f t="shared" si="0"/>
        <v>0</v>
      </c>
    </row>
    <row r="14" spans="1:14" ht="120" x14ac:dyDescent="0.25">
      <c r="A14" s="6" t="s">
        <v>86</v>
      </c>
      <c r="B14" s="7" t="s">
        <v>87</v>
      </c>
      <c r="C14" s="8" t="s">
        <v>119</v>
      </c>
      <c r="D14" s="6" t="s">
        <v>127</v>
      </c>
      <c r="E14" s="6">
        <v>500</v>
      </c>
      <c r="F14" s="6"/>
      <c r="G14" s="11"/>
      <c r="H14" s="9"/>
      <c r="I14" s="11"/>
      <c r="J14" s="10">
        <f t="shared" si="0"/>
        <v>0</v>
      </c>
    </row>
    <row r="15" spans="1:14" x14ac:dyDescent="0.25">
      <c r="A15" s="6"/>
      <c r="B15" s="7"/>
      <c r="C15" s="44" t="s">
        <v>131</v>
      </c>
      <c r="D15" s="6"/>
      <c r="E15" s="6"/>
      <c r="F15" s="6"/>
      <c r="G15" s="11"/>
      <c r="H15" s="9"/>
      <c r="I15" s="11"/>
      <c r="J15" s="10"/>
    </row>
    <row r="16" spans="1:14" ht="120" x14ac:dyDescent="0.25">
      <c r="A16" s="6" t="s">
        <v>90</v>
      </c>
      <c r="B16" s="7" t="s">
        <v>17</v>
      </c>
      <c r="C16" s="8" t="s">
        <v>91</v>
      </c>
      <c r="D16" s="6" t="s">
        <v>127</v>
      </c>
      <c r="E16" s="6">
        <v>650</v>
      </c>
      <c r="F16" s="6"/>
      <c r="G16" s="6"/>
      <c r="H16" s="43"/>
      <c r="I16" s="6"/>
      <c r="J16" s="10">
        <f t="shared" si="0"/>
        <v>0</v>
      </c>
    </row>
    <row r="17" spans="1:10" ht="75" x14ac:dyDescent="0.25">
      <c r="A17" s="6" t="s">
        <v>92</v>
      </c>
      <c r="B17" s="7" t="s">
        <v>52</v>
      </c>
      <c r="C17" s="53" t="s">
        <v>128</v>
      </c>
      <c r="D17" s="28" t="s">
        <v>127</v>
      </c>
      <c r="E17" s="28">
        <v>100</v>
      </c>
      <c r="F17" s="28"/>
      <c r="G17" s="29"/>
      <c r="H17" s="45"/>
      <c r="I17" s="29"/>
      <c r="J17" s="10">
        <f t="shared" si="0"/>
        <v>0</v>
      </c>
    </row>
    <row r="18" spans="1:10" x14ac:dyDescent="0.25">
      <c r="A18" s="6"/>
      <c r="B18" s="7"/>
      <c r="C18" s="44" t="s">
        <v>130</v>
      </c>
      <c r="D18" s="28"/>
      <c r="E18" s="28"/>
      <c r="F18" s="28"/>
      <c r="G18" s="29"/>
      <c r="H18" s="45"/>
      <c r="I18" s="29"/>
      <c r="J18" s="10"/>
    </row>
    <row r="19" spans="1:10" ht="120" x14ac:dyDescent="0.25">
      <c r="A19" s="6" t="s">
        <v>95</v>
      </c>
      <c r="B19" s="7" t="s">
        <v>18</v>
      </c>
      <c r="C19" s="8" t="s">
        <v>120</v>
      </c>
      <c r="D19" s="6" t="s">
        <v>16</v>
      </c>
      <c r="E19" s="6">
        <v>100</v>
      </c>
      <c r="F19" s="6"/>
      <c r="G19" s="11"/>
      <c r="H19" s="9"/>
      <c r="I19" s="11"/>
      <c r="J19" s="10">
        <f t="shared" si="0"/>
        <v>0</v>
      </c>
    </row>
    <row r="20" spans="1:10" ht="90" x14ac:dyDescent="0.25">
      <c r="A20" s="6" t="s">
        <v>97</v>
      </c>
      <c r="B20" s="7" t="s">
        <v>20</v>
      </c>
      <c r="C20" s="8" t="s">
        <v>123</v>
      </c>
      <c r="D20" s="6" t="s">
        <v>127</v>
      </c>
      <c r="E20" s="6">
        <v>500</v>
      </c>
      <c r="F20" s="6"/>
      <c r="G20" s="6"/>
      <c r="H20" s="43"/>
      <c r="I20" s="6"/>
      <c r="J20" s="10">
        <f t="shared" si="0"/>
        <v>0</v>
      </c>
    </row>
    <row r="21" spans="1:10" ht="90" x14ac:dyDescent="0.25">
      <c r="A21" s="6" t="s">
        <v>99</v>
      </c>
      <c r="B21" s="7" t="s">
        <v>24</v>
      </c>
      <c r="C21" s="8" t="s">
        <v>121</v>
      </c>
      <c r="D21" s="6" t="s">
        <v>127</v>
      </c>
      <c r="E21" s="6">
        <v>2500</v>
      </c>
      <c r="F21" s="6"/>
      <c r="G21" s="14"/>
      <c r="H21" s="46"/>
      <c r="I21" s="14"/>
      <c r="J21" s="10">
        <f t="shared" si="0"/>
        <v>0</v>
      </c>
    </row>
    <row r="22" spans="1:10" ht="90" x14ac:dyDescent="0.25">
      <c r="A22" s="6" t="s">
        <v>101</v>
      </c>
      <c r="B22" s="7" t="s">
        <v>25</v>
      </c>
      <c r="C22" s="8" t="s">
        <v>102</v>
      </c>
      <c r="D22" s="6" t="s">
        <v>127</v>
      </c>
      <c r="E22" s="6">
        <v>600</v>
      </c>
      <c r="F22" s="6"/>
      <c r="G22" s="15"/>
      <c r="H22" s="10"/>
      <c r="I22" s="15"/>
      <c r="J22" s="10">
        <f t="shared" si="0"/>
        <v>0</v>
      </c>
    </row>
    <row r="23" spans="1:10" ht="80.25" customHeight="1" x14ac:dyDescent="0.25">
      <c r="A23" s="6" t="s">
        <v>103</v>
      </c>
      <c r="B23" s="7" t="s">
        <v>27</v>
      </c>
      <c r="C23" s="8" t="s">
        <v>118</v>
      </c>
      <c r="D23" s="6" t="s">
        <v>16</v>
      </c>
      <c r="E23" s="6">
        <v>100</v>
      </c>
      <c r="F23" s="6"/>
      <c r="G23" s="11"/>
      <c r="H23" s="9"/>
      <c r="I23" s="11"/>
      <c r="J23" s="10">
        <f t="shared" si="0"/>
        <v>0</v>
      </c>
    </row>
    <row r="24" spans="1:10" ht="120" x14ac:dyDescent="0.25">
      <c r="A24" s="6" t="s">
        <v>105</v>
      </c>
      <c r="B24" s="7" t="s">
        <v>28</v>
      </c>
      <c r="C24" s="8" t="s">
        <v>122</v>
      </c>
      <c r="D24" s="6" t="s">
        <v>16</v>
      </c>
      <c r="E24" s="6">
        <v>350</v>
      </c>
      <c r="F24" s="6"/>
      <c r="G24" s="6"/>
      <c r="H24" s="43"/>
      <c r="I24" s="6"/>
      <c r="J24" s="10">
        <f t="shared" si="0"/>
        <v>0</v>
      </c>
    </row>
    <row r="25" spans="1:10" x14ac:dyDescent="0.25">
      <c r="A25" s="63" t="s">
        <v>107</v>
      </c>
      <c r="B25" s="64"/>
      <c r="C25" s="64"/>
      <c r="D25" s="64"/>
      <c r="E25" s="64"/>
      <c r="F25" s="64"/>
      <c r="G25" s="64"/>
      <c r="H25" s="64"/>
      <c r="I25" s="65"/>
      <c r="J25" s="47">
        <f>SUM(J9:J24)</f>
        <v>0</v>
      </c>
    </row>
    <row r="26" spans="1:10" x14ac:dyDescent="0.25">
      <c r="A26" s="63" t="s">
        <v>108</v>
      </c>
      <c r="B26" s="64"/>
      <c r="C26" s="64"/>
      <c r="D26" s="64"/>
      <c r="E26" s="64"/>
      <c r="F26" s="64"/>
      <c r="G26" s="64"/>
      <c r="H26" s="64"/>
      <c r="I26" s="65"/>
      <c r="J26" s="47">
        <f>J25*0.21</f>
        <v>0</v>
      </c>
    </row>
    <row r="27" spans="1:10" ht="28.5" customHeight="1" x14ac:dyDescent="0.25">
      <c r="A27" s="63" t="s">
        <v>109</v>
      </c>
      <c r="B27" s="64"/>
      <c r="C27" s="64"/>
      <c r="D27" s="64"/>
      <c r="E27" s="64"/>
      <c r="F27" s="64"/>
      <c r="G27" s="64"/>
      <c r="H27" s="64"/>
      <c r="I27" s="65"/>
      <c r="J27" s="47">
        <f>J25+J26</f>
        <v>0</v>
      </c>
    </row>
    <row r="28" spans="1:10" x14ac:dyDescent="0.25">
      <c r="A28" s="18"/>
      <c r="B28" s="48"/>
      <c r="C28" s="39"/>
      <c r="D28" s="18"/>
      <c r="E28" s="18"/>
      <c r="F28" s="18"/>
      <c r="G28" s="48"/>
    </row>
    <row r="29" spans="1:10" x14ac:dyDescent="0.25">
      <c r="A29" s="1" t="s">
        <v>45</v>
      </c>
    </row>
    <row r="30" spans="1:10" x14ac:dyDescent="0.25">
      <c r="A30" s="1" t="s">
        <v>41</v>
      </c>
    </row>
    <row r="31" spans="1:10" x14ac:dyDescent="0.25">
      <c r="A31" s="1" t="s">
        <v>132</v>
      </c>
    </row>
    <row r="32" spans="1:10" x14ac:dyDescent="0.25">
      <c r="A32" s="26" t="s">
        <v>46</v>
      </c>
      <c r="B32" s="27"/>
    </row>
    <row r="33" spans="1:8" x14ac:dyDescent="0.25">
      <c r="A33" s="26" t="s">
        <v>47</v>
      </c>
      <c r="B33" s="27"/>
      <c r="G33" s="32"/>
      <c r="H33" s="32"/>
    </row>
    <row r="34" spans="1:8" x14ac:dyDescent="0.25">
      <c r="A34" s="1" t="s">
        <v>60</v>
      </c>
    </row>
    <row r="35" spans="1:8" x14ac:dyDescent="0.25">
      <c r="A35" s="1" t="s">
        <v>61</v>
      </c>
    </row>
  </sheetData>
  <mergeCells count="7">
    <mergeCell ref="A1:J1"/>
    <mergeCell ref="A25:I25"/>
    <mergeCell ref="A26:I26"/>
    <mergeCell ref="A27:I27"/>
    <mergeCell ref="A6:J6"/>
    <mergeCell ref="A4:J4"/>
    <mergeCell ref="A5:J5"/>
  </mergeCells>
  <pageMargins left="0.51181102362204722" right="0.51181102362204722" top="0.55118110236220474" bottom="0.55118110236220474" header="0.31496062992125984" footer="0.31496062992125984"/>
  <pageSetup paperSize="9" scale="46" orientation="portrait" r:id="rId1"/>
  <colBreaks count="1" manualBreakCount="1">
    <brk id="10" max="3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6B358-979B-4AF9-BB4F-6A87FFE67FB7}">
  <dimension ref="A1:J42"/>
  <sheetViews>
    <sheetView workbookViewId="0">
      <selection activeCell="A10" sqref="A10:J30"/>
    </sheetView>
  </sheetViews>
  <sheetFormatPr defaultRowHeight="15" x14ac:dyDescent="0.25"/>
  <cols>
    <col min="3" max="3" width="67.42578125" customWidth="1"/>
  </cols>
  <sheetData>
    <row r="1" spans="1:10" x14ac:dyDescent="0.25">
      <c r="A1" s="60" t="s">
        <v>0</v>
      </c>
      <c r="B1" s="60"/>
      <c r="C1" s="60"/>
      <c r="D1" s="60"/>
      <c r="E1" s="60"/>
      <c r="F1" s="60"/>
      <c r="G1" s="60"/>
      <c r="H1" s="60" t="s">
        <v>63</v>
      </c>
      <c r="I1" s="60"/>
      <c r="J1" s="1"/>
    </row>
    <row r="2" spans="1:10" x14ac:dyDescent="0.25">
      <c r="A2" s="1"/>
      <c r="B2" s="2"/>
      <c r="C2" s="1"/>
      <c r="D2" s="3"/>
      <c r="E2" s="1"/>
      <c r="F2" s="1"/>
      <c r="G2" s="1"/>
      <c r="H2" s="1"/>
      <c r="I2" s="1"/>
      <c r="J2" s="1"/>
    </row>
    <row r="3" spans="1:10" x14ac:dyDescent="0.25">
      <c r="A3" s="1"/>
      <c r="B3" s="2"/>
      <c r="C3" s="1"/>
      <c r="D3" s="3"/>
      <c r="E3" s="1"/>
      <c r="F3" s="1"/>
      <c r="G3" s="1"/>
      <c r="H3" s="1"/>
      <c r="I3" s="1"/>
      <c r="J3" s="1"/>
    </row>
    <row r="4" spans="1:10" ht="150.75" customHeight="1" x14ac:dyDescent="0.25">
      <c r="A4" s="61" t="s">
        <v>64</v>
      </c>
      <c r="B4" s="61"/>
      <c r="C4" s="61"/>
      <c r="D4" s="61"/>
      <c r="E4" s="61"/>
      <c r="F4" s="61"/>
      <c r="G4" s="61"/>
      <c r="H4" s="61"/>
      <c r="I4" s="61"/>
      <c r="J4" s="61"/>
    </row>
    <row r="5" spans="1:10" x14ac:dyDescent="0.25">
      <c r="A5" s="59" t="s">
        <v>65</v>
      </c>
      <c r="B5" s="59"/>
      <c r="C5" s="59"/>
      <c r="D5" s="59"/>
      <c r="E5" s="59"/>
      <c r="F5" s="59"/>
      <c r="G5" s="59"/>
      <c r="H5" s="59"/>
      <c r="I5" s="59"/>
      <c r="J5" s="59"/>
    </row>
    <row r="6" spans="1:10" x14ac:dyDescent="0.25">
      <c r="A6" s="21"/>
      <c r="B6" s="21"/>
      <c r="C6" s="21"/>
      <c r="D6" s="21"/>
      <c r="E6" s="21"/>
      <c r="F6" s="21"/>
      <c r="G6" s="21"/>
      <c r="H6" s="21"/>
      <c r="I6" s="21"/>
      <c r="J6" s="21"/>
    </row>
    <row r="7" spans="1:10" x14ac:dyDescent="0.25">
      <c r="A7" s="21"/>
      <c r="B7" s="21"/>
      <c r="C7" s="21"/>
      <c r="D7" s="22"/>
      <c r="E7" s="21"/>
      <c r="F7" s="21"/>
      <c r="G7" s="21"/>
      <c r="H7" s="21"/>
      <c r="I7" s="21"/>
      <c r="J7" s="1"/>
    </row>
    <row r="8" spans="1:10" x14ac:dyDescent="0.25">
      <c r="A8" s="68" t="s">
        <v>66</v>
      </c>
      <c r="B8" s="68"/>
      <c r="C8" s="68"/>
      <c r="D8" s="68"/>
      <c r="E8" s="68"/>
      <c r="F8" s="68"/>
      <c r="G8" s="68"/>
      <c r="H8" s="68"/>
      <c r="I8" s="68"/>
      <c r="J8" s="68"/>
    </row>
    <row r="9" spans="1:10" x14ac:dyDescent="0.25">
      <c r="A9" s="2"/>
      <c r="B9" s="2"/>
      <c r="C9" s="34"/>
      <c r="D9" s="35"/>
      <c r="E9" s="35"/>
      <c r="F9" s="35"/>
      <c r="G9" s="35"/>
      <c r="H9" s="35"/>
      <c r="I9" s="35"/>
      <c r="J9" s="1"/>
    </row>
    <row r="10" spans="1:10" ht="199.5" x14ac:dyDescent="0.25">
      <c r="A10" s="4" t="s">
        <v>1</v>
      </c>
      <c r="B10" s="4" t="s">
        <v>67</v>
      </c>
      <c r="C10" s="4" t="s">
        <v>3</v>
      </c>
      <c r="D10" s="4" t="s">
        <v>68</v>
      </c>
      <c r="E10" s="4" t="s">
        <v>5</v>
      </c>
      <c r="F10" s="4" t="s">
        <v>69</v>
      </c>
      <c r="G10" s="4" t="s">
        <v>70</v>
      </c>
      <c r="H10" s="4" t="s">
        <v>71</v>
      </c>
      <c r="I10" s="4" t="s">
        <v>72</v>
      </c>
      <c r="J10" s="4" t="s">
        <v>73</v>
      </c>
    </row>
    <row r="11" spans="1:10" ht="42.75" x14ac:dyDescent="0.25">
      <c r="A11" s="4"/>
      <c r="B11" s="4"/>
      <c r="C11" s="4" t="s">
        <v>74</v>
      </c>
      <c r="D11" s="4"/>
      <c r="E11" s="4"/>
      <c r="F11" s="4"/>
      <c r="G11" s="4"/>
      <c r="H11" s="4"/>
      <c r="I11" s="4"/>
      <c r="J11" s="4"/>
    </row>
    <row r="12" spans="1:10" ht="105" x14ac:dyDescent="0.25">
      <c r="A12" s="6" t="s">
        <v>75</v>
      </c>
      <c r="B12" s="7" t="s">
        <v>8</v>
      </c>
      <c r="C12" s="8" t="s">
        <v>76</v>
      </c>
      <c r="D12" s="6" t="s">
        <v>10</v>
      </c>
      <c r="E12" s="6">
        <v>900</v>
      </c>
      <c r="F12" s="40"/>
      <c r="G12" s="41"/>
      <c r="H12" s="9"/>
      <c r="I12" s="9"/>
      <c r="J12" s="10">
        <f>E12*H12</f>
        <v>0</v>
      </c>
    </row>
    <row r="13" spans="1:10" ht="105" x14ac:dyDescent="0.25">
      <c r="A13" s="6" t="s">
        <v>77</v>
      </c>
      <c r="B13" s="7" t="s">
        <v>11</v>
      </c>
      <c r="C13" s="42" t="s">
        <v>78</v>
      </c>
      <c r="D13" s="6" t="s">
        <v>10</v>
      </c>
      <c r="E13" s="6">
        <v>400</v>
      </c>
      <c r="F13" s="40"/>
      <c r="G13" s="8"/>
      <c r="H13" s="43"/>
      <c r="I13" s="6"/>
      <c r="J13" s="10">
        <f t="shared" ref="J13:J27" si="0">E13*H13</f>
        <v>0</v>
      </c>
    </row>
    <row r="14" spans="1:10" ht="150" x14ac:dyDescent="0.25">
      <c r="A14" s="6" t="s">
        <v>79</v>
      </c>
      <c r="B14" s="7" t="s">
        <v>80</v>
      </c>
      <c r="C14" s="8" t="s">
        <v>81</v>
      </c>
      <c r="D14" s="6" t="s">
        <v>10</v>
      </c>
      <c r="E14" s="6">
        <v>200</v>
      </c>
      <c r="F14" s="6"/>
      <c r="G14" s="11"/>
      <c r="H14" s="9"/>
      <c r="I14" s="11"/>
      <c r="J14" s="10">
        <f t="shared" si="0"/>
        <v>0</v>
      </c>
    </row>
    <row r="15" spans="1:10" ht="135" x14ac:dyDescent="0.25">
      <c r="A15" s="6" t="s">
        <v>82</v>
      </c>
      <c r="B15" s="7" t="s">
        <v>13</v>
      </c>
      <c r="C15" s="8" t="s">
        <v>83</v>
      </c>
      <c r="D15" s="6" t="s">
        <v>10</v>
      </c>
      <c r="E15" s="6">
        <v>450</v>
      </c>
      <c r="F15" s="6"/>
      <c r="G15" s="6"/>
      <c r="H15" s="43"/>
      <c r="I15" s="6"/>
      <c r="J15" s="10">
        <f t="shared" si="0"/>
        <v>0</v>
      </c>
    </row>
    <row r="16" spans="1:10" ht="165" x14ac:dyDescent="0.25">
      <c r="A16" s="6" t="s">
        <v>84</v>
      </c>
      <c r="B16" s="7" t="s">
        <v>14</v>
      </c>
      <c r="C16" s="8" t="s">
        <v>85</v>
      </c>
      <c r="D16" s="6" t="s">
        <v>16</v>
      </c>
      <c r="E16" s="6">
        <v>150</v>
      </c>
      <c r="F16" s="6"/>
      <c r="G16" s="11"/>
      <c r="H16" s="9"/>
      <c r="I16" s="11"/>
      <c r="J16" s="10">
        <f t="shared" si="0"/>
        <v>0</v>
      </c>
    </row>
    <row r="17" spans="1:10" ht="150" x14ac:dyDescent="0.25">
      <c r="A17" s="6" t="s">
        <v>86</v>
      </c>
      <c r="B17" s="7" t="s">
        <v>87</v>
      </c>
      <c r="C17" s="8" t="s">
        <v>88</v>
      </c>
      <c r="D17" s="6" t="s">
        <v>10</v>
      </c>
      <c r="E17" s="6">
        <v>500</v>
      </c>
      <c r="F17" s="6"/>
      <c r="G17" s="11"/>
      <c r="H17" s="9"/>
      <c r="I17" s="11"/>
      <c r="J17" s="10">
        <f t="shared" si="0"/>
        <v>0</v>
      </c>
    </row>
    <row r="18" spans="1:10" x14ac:dyDescent="0.25">
      <c r="A18" s="6"/>
      <c r="B18" s="7"/>
      <c r="C18" s="44" t="s">
        <v>89</v>
      </c>
      <c r="D18" s="6"/>
      <c r="E18" s="6"/>
      <c r="F18" s="6"/>
      <c r="G18" s="11"/>
      <c r="H18" s="9"/>
      <c r="I18" s="11"/>
      <c r="J18" s="10"/>
    </row>
    <row r="19" spans="1:10" ht="150" x14ac:dyDescent="0.25">
      <c r="A19" s="6" t="s">
        <v>90</v>
      </c>
      <c r="B19" s="7" t="s">
        <v>17</v>
      </c>
      <c r="C19" s="8" t="s">
        <v>91</v>
      </c>
      <c r="D19" s="6" t="s">
        <v>10</v>
      </c>
      <c r="E19" s="6">
        <v>650</v>
      </c>
      <c r="F19" s="6"/>
      <c r="G19" s="6"/>
      <c r="H19" s="43"/>
      <c r="I19" s="6"/>
      <c r="J19" s="10">
        <f t="shared" si="0"/>
        <v>0</v>
      </c>
    </row>
    <row r="20" spans="1:10" ht="90" x14ac:dyDescent="0.25">
      <c r="A20" s="6" t="s">
        <v>92</v>
      </c>
      <c r="B20" s="7" t="s">
        <v>52</v>
      </c>
      <c r="C20" s="8" t="s">
        <v>93</v>
      </c>
      <c r="D20" s="28" t="s">
        <v>10</v>
      </c>
      <c r="E20" s="28">
        <v>100</v>
      </c>
      <c r="F20" s="28"/>
      <c r="G20" s="29"/>
      <c r="H20" s="45"/>
      <c r="I20" s="29"/>
      <c r="J20" s="10">
        <f t="shared" si="0"/>
        <v>0</v>
      </c>
    </row>
    <row r="21" spans="1:10" x14ac:dyDescent="0.25">
      <c r="A21" s="6"/>
      <c r="B21" s="7"/>
      <c r="C21" s="44" t="s">
        <v>94</v>
      </c>
      <c r="D21" s="28"/>
      <c r="E21" s="28"/>
      <c r="F21" s="28"/>
      <c r="G21" s="29"/>
      <c r="H21" s="45"/>
      <c r="I21" s="29"/>
      <c r="J21" s="10"/>
    </row>
    <row r="22" spans="1:10" ht="150" x14ac:dyDescent="0.25">
      <c r="A22" s="6" t="s">
        <v>95</v>
      </c>
      <c r="B22" s="7" t="s">
        <v>18</v>
      </c>
      <c r="C22" s="8" t="s">
        <v>96</v>
      </c>
      <c r="D22" s="6" t="s">
        <v>16</v>
      </c>
      <c r="E22" s="6">
        <v>100</v>
      </c>
      <c r="F22" s="6"/>
      <c r="G22" s="11"/>
      <c r="H22" s="9"/>
      <c r="I22" s="11"/>
      <c r="J22" s="10">
        <f t="shared" si="0"/>
        <v>0</v>
      </c>
    </row>
    <row r="23" spans="1:10" ht="105" x14ac:dyDescent="0.25">
      <c r="A23" s="6" t="s">
        <v>97</v>
      </c>
      <c r="B23" s="7" t="s">
        <v>20</v>
      </c>
      <c r="C23" s="8" t="s">
        <v>98</v>
      </c>
      <c r="D23" s="6" t="s">
        <v>22</v>
      </c>
      <c r="E23" s="6">
        <v>500</v>
      </c>
      <c r="F23" s="6"/>
      <c r="G23" s="6"/>
      <c r="H23" s="43"/>
      <c r="I23" s="6"/>
      <c r="J23" s="10">
        <f t="shared" si="0"/>
        <v>0</v>
      </c>
    </row>
    <row r="24" spans="1:10" ht="105" x14ac:dyDescent="0.25">
      <c r="A24" s="6" t="s">
        <v>99</v>
      </c>
      <c r="B24" s="7" t="s">
        <v>24</v>
      </c>
      <c r="C24" s="8" t="s">
        <v>100</v>
      </c>
      <c r="D24" s="6" t="s">
        <v>10</v>
      </c>
      <c r="E24" s="6">
        <v>2500</v>
      </c>
      <c r="F24" s="6"/>
      <c r="G24" s="14"/>
      <c r="H24" s="46"/>
      <c r="I24" s="14"/>
      <c r="J24" s="10">
        <f t="shared" si="0"/>
        <v>0</v>
      </c>
    </row>
    <row r="25" spans="1:10" ht="90" x14ac:dyDescent="0.25">
      <c r="A25" s="6" t="s">
        <v>101</v>
      </c>
      <c r="B25" s="7" t="s">
        <v>25</v>
      </c>
      <c r="C25" s="8" t="s">
        <v>102</v>
      </c>
      <c r="D25" s="6" t="s">
        <v>10</v>
      </c>
      <c r="E25" s="6">
        <v>600</v>
      </c>
      <c r="F25" s="6"/>
      <c r="G25" s="15"/>
      <c r="H25" s="10"/>
      <c r="I25" s="15"/>
      <c r="J25" s="10">
        <f t="shared" si="0"/>
        <v>0</v>
      </c>
    </row>
    <row r="26" spans="1:10" ht="90" x14ac:dyDescent="0.25">
      <c r="A26" s="6" t="s">
        <v>103</v>
      </c>
      <c r="B26" s="7" t="s">
        <v>27</v>
      </c>
      <c r="C26" s="8" t="s">
        <v>104</v>
      </c>
      <c r="D26" s="6" t="s">
        <v>16</v>
      </c>
      <c r="E26" s="6">
        <v>100</v>
      </c>
      <c r="F26" s="6"/>
      <c r="G26" s="11"/>
      <c r="H26" s="9"/>
      <c r="I26" s="11"/>
      <c r="J26" s="10">
        <f t="shared" si="0"/>
        <v>0</v>
      </c>
    </row>
    <row r="27" spans="1:10" ht="150" x14ac:dyDescent="0.25">
      <c r="A27" s="6" t="s">
        <v>105</v>
      </c>
      <c r="B27" s="7" t="s">
        <v>28</v>
      </c>
      <c r="C27" s="8" t="s">
        <v>106</v>
      </c>
      <c r="D27" s="6" t="s">
        <v>16</v>
      </c>
      <c r="E27" s="6">
        <v>350</v>
      </c>
      <c r="F27" s="6"/>
      <c r="G27" s="6"/>
      <c r="H27" s="43"/>
      <c r="I27" s="6"/>
      <c r="J27" s="10">
        <f t="shared" si="0"/>
        <v>0</v>
      </c>
    </row>
    <row r="28" spans="1:10" x14ac:dyDescent="0.25">
      <c r="A28" s="63" t="s">
        <v>107</v>
      </c>
      <c r="B28" s="64"/>
      <c r="C28" s="64"/>
      <c r="D28" s="64"/>
      <c r="E28" s="64"/>
      <c r="F28" s="64"/>
      <c r="G28" s="64"/>
      <c r="H28" s="64"/>
      <c r="I28" s="65"/>
      <c r="J28" s="47">
        <f>SUM(J12:J27)</f>
        <v>0</v>
      </c>
    </row>
    <row r="29" spans="1:10" x14ac:dyDescent="0.25">
      <c r="A29" s="63" t="s">
        <v>108</v>
      </c>
      <c r="B29" s="64"/>
      <c r="C29" s="64"/>
      <c r="D29" s="64"/>
      <c r="E29" s="64"/>
      <c r="F29" s="64"/>
      <c r="G29" s="64"/>
      <c r="H29" s="64"/>
      <c r="I29" s="65"/>
      <c r="J29" s="47">
        <f>J28*0.21</f>
        <v>0</v>
      </c>
    </row>
    <row r="30" spans="1:10" x14ac:dyDescent="0.25">
      <c r="A30" s="63" t="s">
        <v>109</v>
      </c>
      <c r="B30" s="64"/>
      <c r="C30" s="64"/>
      <c r="D30" s="64"/>
      <c r="E30" s="64"/>
      <c r="F30" s="64"/>
      <c r="G30" s="64"/>
      <c r="H30" s="64"/>
      <c r="I30" s="65"/>
      <c r="J30" s="47">
        <f>J28+J29</f>
        <v>0</v>
      </c>
    </row>
    <row r="31" spans="1:10" x14ac:dyDescent="0.25">
      <c r="A31" s="60"/>
      <c r="B31" s="60"/>
      <c r="C31" s="60"/>
      <c r="D31" s="60"/>
      <c r="E31" s="60"/>
      <c r="F31" s="60"/>
      <c r="G31" s="60"/>
      <c r="H31" s="60"/>
      <c r="I31" s="60"/>
      <c r="J31" s="60"/>
    </row>
    <row r="32" spans="1:10" x14ac:dyDescent="0.25">
      <c r="A32" s="33"/>
      <c r="B32" s="33"/>
      <c r="C32" s="33"/>
      <c r="D32" s="33"/>
      <c r="E32" s="33"/>
      <c r="F32" s="33"/>
      <c r="G32" s="33"/>
      <c r="H32" s="33"/>
      <c r="I32" s="33"/>
      <c r="J32" s="33"/>
    </row>
    <row r="33" spans="1:10" x14ac:dyDescent="0.25">
      <c r="A33" s="18"/>
      <c r="B33" s="48"/>
      <c r="C33" s="39"/>
      <c r="D33" s="18"/>
      <c r="E33" s="18"/>
      <c r="F33" s="18"/>
      <c r="G33" s="19"/>
      <c r="H33" s="49"/>
      <c r="I33" s="19"/>
      <c r="J33" s="50"/>
    </row>
    <row r="34" spans="1:10" x14ac:dyDescent="0.25">
      <c r="A34" s="18"/>
      <c r="B34" s="48"/>
      <c r="C34" s="39"/>
      <c r="D34" s="18"/>
      <c r="E34" s="18"/>
      <c r="F34" s="18"/>
      <c r="G34" s="19"/>
      <c r="H34" s="49"/>
      <c r="I34" s="19"/>
      <c r="J34" s="50"/>
    </row>
    <row r="35" spans="1:10" x14ac:dyDescent="0.25">
      <c r="A35" s="18"/>
      <c r="B35" s="48"/>
      <c r="C35" s="39"/>
      <c r="D35" s="18"/>
      <c r="E35" s="18"/>
      <c r="F35" s="18"/>
      <c r="G35" s="19"/>
      <c r="H35" s="49"/>
      <c r="I35" s="19"/>
      <c r="J35" s="50"/>
    </row>
    <row r="36" spans="1:10" x14ac:dyDescent="0.25">
      <c r="A36" s="67"/>
      <c r="B36" s="67"/>
      <c r="C36" s="67"/>
      <c r="D36" s="67"/>
      <c r="E36" s="67"/>
      <c r="F36" s="67"/>
      <c r="G36" s="67"/>
      <c r="H36" s="67"/>
      <c r="I36" s="67"/>
      <c r="J36" s="49"/>
    </row>
    <row r="37" spans="1:10" x14ac:dyDescent="0.25">
      <c r="A37" s="67"/>
      <c r="B37" s="67"/>
      <c r="C37" s="67"/>
      <c r="D37" s="67"/>
      <c r="E37" s="67"/>
      <c r="F37" s="67"/>
      <c r="G37" s="67"/>
      <c r="H37" s="67"/>
      <c r="I37" s="67"/>
      <c r="J37" s="49"/>
    </row>
    <row r="38" spans="1:10" x14ac:dyDescent="0.25">
      <c r="A38" s="67"/>
      <c r="B38" s="67"/>
      <c r="C38" s="67"/>
      <c r="D38" s="67"/>
      <c r="E38" s="67"/>
      <c r="F38" s="67"/>
      <c r="G38" s="67"/>
      <c r="H38" s="67"/>
      <c r="I38" s="67"/>
      <c r="J38" s="49"/>
    </row>
    <row r="39" spans="1:10" x14ac:dyDescent="0.25">
      <c r="A39" s="66"/>
      <c r="B39" s="66"/>
      <c r="C39" s="66"/>
      <c r="D39" s="66"/>
      <c r="E39" s="66"/>
      <c r="F39" s="66"/>
      <c r="G39" s="66"/>
      <c r="H39" s="66"/>
      <c r="I39" s="66"/>
      <c r="J39" s="66"/>
    </row>
    <row r="40" spans="1:10" x14ac:dyDescent="0.25">
      <c r="A40" s="33"/>
      <c r="B40" s="33"/>
      <c r="C40" s="33"/>
      <c r="D40" s="33"/>
      <c r="E40" s="33"/>
      <c r="F40" s="33"/>
      <c r="G40" s="33"/>
      <c r="H40" s="33"/>
      <c r="I40" s="33"/>
      <c r="J40" s="33"/>
    </row>
    <row r="41" spans="1:10" x14ac:dyDescent="0.25">
      <c r="A41" s="18"/>
      <c r="B41" s="48"/>
      <c r="C41" s="39"/>
      <c r="D41" s="18"/>
      <c r="E41" s="18"/>
      <c r="F41" s="18"/>
      <c r="G41" s="19"/>
      <c r="H41" s="49"/>
      <c r="I41" s="19"/>
      <c r="J41" s="49"/>
    </row>
    <row r="42" spans="1:10" x14ac:dyDescent="0.25">
      <c r="A42" s="18"/>
      <c r="B42" s="17"/>
      <c r="C42" s="24"/>
      <c r="D42" s="18"/>
      <c r="E42" s="18"/>
      <c r="F42" s="18"/>
      <c r="G42" s="18"/>
      <c r="H42" s="51"/>
      <c r="I42" s="18"/>
      <c r="J42" s="49"/>
    </row>
  </sheetData>
  <mergeCells count="13">
    <mergeCell ref="A28:I28"/>
    <mergeCell ref="A1:G1"/>
    <mergeCell ref="H1:I1"/>
    <mergeCell ref="A4:J4"/>
    <mergeCell ref="A5:J5"/>
    <mergeCell ref="A8:J8"/>
    <mergeCell ref="A39:J39"/>
    <mergeCell ref="A29:I29"/>
    <mergeCell ref="A30:I30"/>
    <mergeCell ref="A31:J31"/>
    <mergeCell ref="A36:I36"/>
    <mergeCell ref="A37:I37"/>
    <mergeCell ref="A38:I3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ED1170E779E741A552CD3DBB0AD206" ma:contentTypeVersion="12" ma:contentTypeDescription="Create a new document." ma:contentTypeScope="" ma:versionID="212580728464ac55fee265e410d9ec5f">
  <xsd:schema xmlns:xsd="http://www.w3.org/2001/XMLSchema" xmlns:xs="http://www.w3.org/2001/XMLSchema" xmlns:p="http://schemas.microsoft.com/office/2006/metadata/properties" xmlns:ns3="5bae7d12-13eb-4134-a1d8-2ddc8d2534e1" targetNamespace="http://schemas.microsoft.com/office/2006/metadata/properties" ma:root="true" ma:fieldsID="bc91d7e98ea6d95ab049580aed435384" ns3:_="">
    <xsd:import namespace="5bae7d12-13eb-4134-a1d8-2ddc8d2534e1"/>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e7d12-13eb-4134-a1d8-2ddc8d253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bae7d12-13eb-4134-a1d8-2ddc8d2534e1" xsi:nil="true"/>
  </documentManagement>
</p:properties>
</file>

<file path=customXml/itemProps1.xml><?xml version="1.0" encoding="utf-8"?>
<ds:datastoreItem xmlns:ds="http://schemas.openxmlformats.org/officeDocument/2006/customXml" ds:itemID="{3F6D85F2-51F8-4AA7-B4C4-33F92B11CA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e7d12-13eb-4134-a1d8-2ddc8d2534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78AC43-960C-4E95-8D88-BDC96575E143}">
  <ds:schemaRefs>
    <ds:schemaRef ds:uri="http://schemas.microsoft.com/sharepoint/v3/contenttype/forms"/>
  </ds:schemaRefs>
</ds:datastoreItem>
</file>

<file path=customXml/itemProps3.xml><?xml version="1.0" encoding="utf-8"?>
<ds:datastoreItem xmlns:ds="http://schemas.openxmlformats.org/officeDocument/2006/customXml" ds:itemID="{C492AF48-014E-42D0-81F5-5D8AFF90EF80}">
  <ds:schemaRefs>
    <ds:schemaRef ds:uri="http://www.w3.org/XML/1998/namespace"/>
    <ds:schemaRef ds:uri="http://purl.org/dc/dcmitype/"/>
    <ds:schemaRef ds:uri="http://purl.org/dc/terms/"/>
    <ds:schemaRef ds:uri="http://schemas.microsoft.com/office/2006/metadata/properties"/>
    <ds:schemaRef ds:uri="5bae7d12-13eb-4134-a1d8-2ddc8d2534e1"/>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Lapas2</vt:lpstr>
      <vt:lpstr>Lapas3</vt: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Jurgita Kaminskaitė</dc:creator>
  <cp:lastModifiedBy>Rasa Sidaravičienė</cp:lastModifiedBy>
  <cp:lastPrinted>2025-06-10T05:49:25Z</cp:lastPrinted>
  <dcterms:created xsi:type="dcterms:W3CDTF">2025-02-06T13:05:43Z</dcterms:created>
  <dcterms:modified xsi:type="dcterms:W3CDTF">2025-06-11T09:48:21Z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0x01010054ED1170E779E741A552CD3DBB0AD206</vt:lpwstr>
  </property>
</Properties>
</file>