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kaunosvara-my.sharepoint.com/personal/jurpla_svara_lt/Documents/Desktop/"/>
    </mc:Choice>
  </mc:AlternateContent>
  <xr:revisionPtr revIDLastSave="0" documentId="8_{B75C4566-D3D4-4C32-86D8-0F1C25295690}" xr6:coauthVersionLast="47" xr6:coauthVersionMax="47" xr10:uidLastSave="{00000000-0000-0000-0000-000000000000}"/>
  <bookViews>
    <workbookView xWindow="-120" yWindow="-120" windowWidth="29040" windowHeight="15840" xr2:uid="{4E0D524A-80DA-4364-93C0-1D46BE006C91}"/>
  </bookViews>
  <sheets>
    <sheet name="Sheet1" sheetId="1" r:id="rId1"/>
  </sheets>
  <definedNames>
    <definedName name="_xlnm._FilterDatabase" localSheetId="0" hidden="1">Sheet1!$E$2:$N$55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5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3" i="1"/>
  <c r="M55" i="1" l="1"/>
</calcChain>
</file>

<file path=xl/sharedStrings.xml><?xml version="1.0" encoding="utf-8"?>
<sst xmlns="http://schemas.openxmlformats.org/spreadsheetml/2006/main" count="293" uniqueCount="190">
  <si>
    <t>Eil. Nr.</t>
  </si>
  <si>
    <t>Markė</t>
  </si>
  <si>
    <t>Modelis</t>
  </si>
  <si>
    <t>Valstybinis Nr.</t>
  </si>
  <si>
    <t>Garažo numeris</t>
  </si>
  <si>
    <t>Identifikavimo/ tapatumo numeris</t>
  </si>
  <si>
    <t>Gamybos metai</t>
  </si>
  <si>
    <t>Paskirtis</t>
  </si>
  <si>
    <t>AEBI SCHMIDT</t>
  </si>
  <si>
    <t>AG STRATOS S50</t>
  </si>
  <si>
    <t/>
  </si>
  <si>
    <t>S3S11270</t>
  </si>
  <si>
    <t xml:space="preserve">BOBCAT </t>
  </si>
  <si>
    <t>TL38.70</t>
  </si>
  <si>
    <t>G183Z</t>
  </si>
  <si>
    <t>B69B11155</t>
  </si>
  <si>
    <t>Krautuvas</t>
  </si>
  <si>
    <t>T66</t>
  </si>
  <si>
    <t>G029R</t>
  </si>
  <si>
    <t>B51V11594</t>
  </si>
  <si>
    <t xml:space="preserve">BUCHER </t>
  </si>
  <si>
    <t>CITYCAT V20</t>
  </si>
  <si>
    <t>T3878D</t>
  </si>
  <si>
    <t>TEBC30AV9PKV00870</t>
  </si>
  <si>
    <t>Šlavimo mašina</t>
  </si>
  <si>
    <t>CATERPILLAR</t>
  </si>
  <si>
    <t>G951R</t>
  </si>
  <si>
    <t>CAT00444VH7M00815</t>
  </si>
  <si>
    <t>Ekskavatorius, statybinė technika</t>
  </si>
  <si>
    <t xml:space="preserve">Caterpillar </t>
  </si>
  <si>
    <t>444F2</t>
  </si>
  <si>
    <t>C920M</t>
  </si>
  <si>
    <t>CAT0444FCHWS00365</t>
  </si>
  <si>
    <t>Ekskavatorius-krautuvas</t>
  </si>
  <si>
    <t>Cleango</t>
  </si>
  <si>
    <t>C500P</t>
  </si>
  <si>
    <t>WSVS561P2H4610197</t>
  </si>
  <si>
    <t>Gatvių priežiūros/valymo mašina</t>
  </si>
  <si>
    <t>Doppstadt</t>
  </si>
  <si>
    <t xml:space="preserve"> -  </t>
  </si>
  <si>
    <t>NT277</t>
  </si>
  <si>
    <t>W09268227L2D38006</t>
  </si>
  <si>
    <t>Smulkintuvas</t>
  </si>
  <si>
    <t>GOUPIL</t>
  </si>
  <si>
    <t>G6</t>
  </si>
  <si>
    <t>EB5057</t>
  </si>
  <si>
    <t>VRWG6MZZZP0K00171</t>
  </si>
  <si>
    <t>Valymo mašina</t>
  </si>
  <si>
    <t>EB5024</t>
  </si>
  <si>
    <t>VRWG6MZZZP0K00172</t>
  </si>
  <si>
    <t>EB5122</t>
  </si>
  <si>
    <t>VRWGWMZZZP0K00821</t>
  </si>
  <si>
    <t>Hako</t>
  </si>
  <si>
    <t>CITYMASTER 1600</t>
  </si>
  <si>
    <t>E485V</t>
  </si>
  <si>
    <t>WHW14911200940100</t>
  </si>
  <si>
    <t>E486V</t>
  </si>
  <si>
    <t>WHW14911200946100</t>
  </si>
  <si>
    <t>CITYMASTER</t>
  </si>
  <si>
    <t>E487V</t>
  </si>
  <si>
    <t>WHW14911200947100</t>
  </si>
  <si>
    <t>E488V</t>
  </si>
  <si>
    <t>WHW14911200949100</t>
  </si>
  <si>
    <t>HAKO</t>
  </si>
  <si>
    <t>CITYMASTER 1650 ZE</t>
  </si>
  <si>
    <t>G158E</t>
  </si>
  <si>
    <t>WHW14912020046500</t>
  </si>
  <si>
    <t>Kelių valymo mašina</t>
  </si>
  <si>
    <t>MULTICAR M31</t>
  </si>
  <si>
    <t>G813U</t>
  </si>
  <si>
    <t>WMU2M31E8RWGH0029</t>
  </si>
  <si>
    <t xml:space="preserve">Gatvių priežiūros mašina </t>
  </si>
  <si>
    <t>HAMM</t>
  </si>
  <si>
    <t>HD13VO</t>
  </si>
  <si>
    <t>BN</t>
  </si>
  <si>
    <t>H2013994</t>
  </si>
  <si>
    <t>Volas</t>
  </si>
  <si>
    <t>Hymach</t>
  </si>
  <si>
    <t>1267019AV0224846</t>
  </si>
  <si>
    <t>Savaeigė žoliapjovė</t>
  </si>
  <si>
    <t xml:space="preserve">IVECO </t>
  </si>
  <si>
    <t>120E</t>
  </si>
  <si>
    <t>MPO862</t>
  </si>
  <si>
    <t>ZCFAH1EJ602735616</t>
  </si>
  <si>
    <t>Sunkvežimis</t>
  </si>
  <si>
    <t>AD300XZ</t>
  </si>
  <si>
    <t>MJV734</t>
  </si>
  <si>
    <t>WJME62RU00C489629</t>
  </si>
  <si>
    <t>H užtraukėjas</t>
  </si>
  <si>
    <t>JOHN DEERE</t>
  </si>
  <si>
    <t>6195M</t>
  </si>
  <si>
    <t>T1705D</t>
  </si>
  <si>
    <t>1L06195MTPK182185</t>
  </si>
  <si>
    <t>Traktorius (statybinė technika)</t>
  </si>
  <si>
    <t xml:space="preserve">JOHN DEERE </t>
  </si>
  <si>
    <t>5115M</t>
  </si>
  <si>
    <t>T1658D</t>
  </si>
  <si>
    <t>1PY5115MPPE001723</t>
  </si>
  <si>
    <t>Traktorius</t>
  </si>
  <si>
    <t>Johnston Sweepers</t>
  </si>
  <si>
    <t>C201</t>
  </si>
  <si>
    <t>C095S</t>
  </si>
  <si>
    <t>SA92V62XXH6068090</t>
  </si>
  <si>
    <t>C096S</t>
  </si>
  <si>
    <t>SA92V62XXH6068091</t>
  </si>
  <si>
    <t>C488M</t>
  </si>
  <si>
    <t>SA92V62XXH6068088</t>
  </si>
  <si>
    <t>C870L</t>
  </si>
  <si>
    <t>SA92V62XXH6068087</t>
  </si>
  <si>
    <t>Kubota</t>
  </si>
  <si>
    <t>L2602</t>
  </si>
  <si>
    <t>E612D</t>
  </si>
  <si>
    <t>KBTLCDHCJK8030365</t>
  </si>
  <si>
    <t>E613D</t>
  </si>
  <si>
    <t>KBTLCDHCHK8030356</t>
  </si>
  <si>
    <t>ST401-C</t>
  </si>
  <si>
    <t>E614D</t>
  </si>
  <si>
    <t>KBTBCCHCAK8050559</t>
  </si>
  <si>
    <t>E615D</t>
  </si>
  <si>
    <t>KBTBCCHCAK8050562</t>
  </si>
  <si>
    <t>E616D</t>
  </si>
  <si>
    <t>KBTBCCHCVK8050494</t>
  </si>
  <si>
    <t>E617D</t>
  </si>
  <si>
    <t>KBTBCCHCEK8050565</t>
  </si>
  <si>
    <t>Liebherr</t>
  </si>
  <si>
    <t>PR 724LGP</t>
  </si>
  <si>
    <t>E393I</t>
  </si>
  <si>
    <t>VAUZ0753PZT014431</t>
  </si>
  <si>
    <t>Vikšrinis buldozeris</t>
  </si>
  <si>
    <t>LS Mtron</t>
  </si>
  <si>
    <t>LTD XP101</t>
  </si>
  <si>
    <t>F572H</t>
  </si>
  <si>
    <t>KLJ23062HKJ0011216</t>
  </si>
  <si>
    <t>F573H</t>
  </si>
  <si>
    <t>KLJ23062EKJ001220</t>
  </si>
  <si>
    <t xml:space="preserve">Multigo </t>
  </si>
  <si>
    <t>T1345B</t>
  </si>
  <si>
    <t>WSVT4H7RSL1500093</t>
  </si>
  <si>
    <t>Gatvių valymo automobilis</t>
  </si>
  <si>
    <t xml:space="preserve">RENAULT </t>
  </si>
  <si>
    <t>K</t>
  </si>
  <si>
    <t>MZU392</t>
  </si>
  <si>
    <t>VF631N164RD001077</t>
  </si>
  <si>
    <t xml:space="preserve"> Barstytuvas</t>
  </si>
  <si>
    <t>Schmidt</t>
  </si>
  <si>
    <t>S3B12213</t>
  </si>
  <si>
    <t>Barstytuvas</t>
  </si>
  <si>
    <t>SWINGO 200</t>
  </si>
  <si>
    <t>T7051C</t>
  </si>
  <si>
    <t>WSVS5H2S3L1740807</t>
  </si>
  <si>
    <t>CLEANGO 400</t>
  </si>
  <si>
    <t>T7063C</t>
  </si>
  <si>
    <t>WSVS561P3L4630450</t>
  </si>
  <si>
    <t>SENNEBOGEN</t>
  </si>
  <si>
    <t>355E</t>
  </si>
  <si>
    <t>G675U</t>
  </si>
  <si>
    <t xml:space="preserve">  355.0.1544</t>
  </si>
  <si>
    <t xml:space="preserve">Vogele </t>
  </si>
  <si>
    <t>SUPER 1300-3I</t>
  </si>
  <si>
    <t>F261Y</t>
  </si>
  <si>
    <t>Asfalto klotuvas</t>
  </si>
  <si>
    <t>KOBIT ST 1200</t>
  </si>
  <si>
    <t>Gudranatorius (išpurškimo įrenginys)</t>
  </si>
  <si>
    <t xml:space="preserve">RASCO </t>
  </si>
  <si>
    <t xml:space="preserve"> SOLID LLB</t>
  </si>
  <si>
    <t>Smėlio - druskos barstytuvas (anstatas)</t>
  </si>
  <si>
    <t>****</t>
  </si>
  <si>
    <t>1TC994RLLNT060019</t>
  </si>
  <si>
    <t>Traktorius/Žoliapjovė</t>
  </si>
  <si>
    <t>GILETTA CL10,45</t>
  </si>
  <si>
    <t>*****</t>
  </si>
  <si>
    <t>********</t>
  </si>
  <si>
    <t>Druskos tirpalo laistymo įranga</t>
  </si>
  <si>
    <t>RASCO</t>
  </si>
  <si>
    <t>LIQUID 10M</t>
  </si>
  <si>
    <t>Druskos tirpalo purkštuvas</t>
  </si>
  <si>
    <t xml:space="preserve"> Wirtgen</t>
  </si>
  <si>
    <t>W60RI</t>
  </si>
  <si>
    <t>Kelių frezeris</t>
  </si>
  <si>
    <t>Suderinta vertė €</t>
  </si>
  <si>
    <t>Naudos gavėjas</t>
  </si>
  <si>
    <t>Swedbank lizingas</t>
  </si>
  <si>
    <t>SEB Bankas</t>
  </si>
  <si>
    <t>Kauno miesto savivaldybės administracija</t>
  </si>
  <si>
    <t>Tarifas 2024</t>
  </si>
  <si>
    <t>Įmoka 2024</t>
  </si>
  <si>
    <t>BENDRA DRAUDIMO ĮMOKŲ SUMA PASIŪLYMŲ PALYGINIMUI</t>
  </si>
  <si>
    <t>Metinė draudimo įmoka, EUR BE PVM</t>
  </si>
  <si>
    <t>-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</si>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</sst>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86"/>
      <scheme val="minor"/>
    </font>
    <font>
      <sz val="10"/>
      <color theme="1"/>
      <name val="Arial"/>
      <family val="2"/>
      <charset val="186"/>
    </font>
    <font>
      <sz val="11"/>
      <color theme="1"/>
      <name val="Tahoma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1" fillId="0" borderId="1" xfId="0" applyFont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10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1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7" fillId="4" borderId="1" xfId="0" applyFont="1" applyFill="1" applyBorder="1" applyAlignment="1">
      <alignment wrapText="1"/>
    </xf>
    <xf numFmtId="1" fontId="7" fillId="4" borderId="1" xfId="0" applyNumberFormat="1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5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5" fillId="2" borderId="1" xfId="2" applyNumberFormat="1" applyFont="1" applyFill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7" fillId="4" borderId="1" xfId="0" applyFont="1" applyFill="1" applyBorder="1" applyAlignment="1" applyProtection="1">
      <alignment horizontal="center"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3" fontId="7" fillId="4" borderId="2" xfId="0" applyNumberFormat="1" applyFont="1" applyFill="1" applyBorder="1" applyAlignment="1">
      <alignment horizontal="right" wrapText="1"/>
    </xf>
    <xf numFmtId="3" fontId="7" fillId="4" borderId="3" xfId="0" applyNumberFormat="1" applyFont="1" applyFill="1" applyBorder="1" applyAlignment="1">
      <alignment horizontal="right" wrapText="1"/>
    </xf>
    <xf numFmtId="3" fontId="7" fillId="4" borderId="4" xfId="0" applyNumberFormat="1" applyFont="1" applyFill="1" applyBorder="1" applyAlignment="1">
      <alignment horizontal="right" wrapText="1"/>
    </xf>
  </cellXfs>
  <cellStyles count="3">
    <cellStyle name="Normal" xfId="0" builtinId="0"/>
    <cellStyle name="Normal 11 3" xfId="1" xr:uid="{50F1F695-2CA5-47CF-B31E-DB93F45E1CE7}"/>
    <cellStyle name="Normal 2" xfId="2" xr:uid="{A66DFD53-468C-4BBB-B849-E2772C41E752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2" name="Picture 5202" descr="spacer">
          <a:extLst>
            <a:ext uri="{FF2B5EF4-FFF2-40B4-BE49-F238E27FC236}">
              <a16:creationId xmlns:a16="http://schemas.microsoft.com/office/drawing/2014/main" id="{2B704DA2-6009-464A-9A7E-13EF879C9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3" name="Picture 5203" descr="spacer">
          <a:extLst>
            <a:ext uri="{FF2B5EF4-FFF2-40B4-BE49-F238E27FC236}">
              <a16:creationId xmlns:a16="http://schemas.microsoft.com/office/drawing/2014/main" id="{5A437EBA-48CF-480C-9EB1-C922DD221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4" name="Picture 5204" descr="spacer">
          <a:extLst>
            <a:ext uri="{FF2B5EF4-FFF2-40B4-BE49-F238E27FC236}">
              <a16:creationId xmlns:a16="http://schemas.microsoft.com/office/drawing/2014/main" id="{EC1319D6-D570-475A-B332-80CE4AA00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5" name="Picture 5205" descr="spacer">
          <a:extLst>
            <a:ext uri="{FF2B5EF4-FFF2-40B4-BE49-F238E27FC236}">
              <a16:creationId xmlns:a16="http://schemas.microsoft.com/office/drawing/2014/main" id="{B409C450-0069-412C-AB4A-882105A3D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6" name="Picture 5210" descr="spacer">
          <a:extLst>
            <a:ext uri="{FF2B5EF4-FFF2-40B4-BE49-F238E27FC236}">
              <a16:creationId xmlns:a16="http://schemas.microsoft.com/office/drawing/2014/main" id="{E5A8A2C7-B31A-4CEC-9269-FB186B0DF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7" name="Picture 5211" descr="spacer">
          <a:extLst>
            <a:ext uri="{FF2B5EF4-FFF2-40B4-BE49-F238E27FC236}">
              <a16:creationId xmlns:a16="http://schemas.microsoft.com/office/drawing/2014/main" id="{5ACD1DE8-3027-4453-991D-C2A93EBE4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8" name="Picture 5212" descr="spacer">
          <a:extLst>
            <a:ext uri="{FF2B5EF4-FFF2-40B4-BE49-F238E27FC236}">
              <a16:creationId xmlns:a16="http://schemas.microsoft.com/office/drawing/2014/main" id="{45200BD2-D4E5-47A1-8979-227342C58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9" name="Picture 5213" descr="spacer">
          <a:extLst>
            <a:ext uri="{FF2B5EF4-FFF2-40B4-BE49-F238E27FC236}">
              <a16:creationId xmlns:a16="http://schemas.microsoft.com/office/drawing/2014/main" id="{6A1017FC-1B92-415A-A071-0BDA7B5CE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0" name="Picture 5226" descr="spacer">
          <a:extLst>
            <a:ext uri="{FF2B5EF4-FFF2-40B4-BE49-F238E27FC236}">
              <a16:creationId xmlns:a16="http://schemas.microsoft.com/office/drawing/2014/main" id="{DAAF81B1-4798-4AC5-A560-8FCCD6E70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1" name="Picture 5227" descr="spacer">
          <a:extLst>
            <a:ext uri="{FF2B5EF4-FFF2-40B4-BE49-F238E27FC236}">
              <a16:creationId xmlns:a16="http://schemas.microsoft.com/office/drawing/2014/main" id="{0B93CFEE-9642-4CDE-8292-59C8E9F34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2" name="Picture 5228" descr="spacer">
          <a:extLst>
            <a:ext uri="{FF2B5EF4-FFF2-40B4-BE49-F238E27FC236}">
              <a16:creationId xmlns:a16="http://schemas.microsoft.com/office/drawing/2014/main" id="{8BCB7F91-A340-4056-9B17-7AAA73870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3" name="Picture 5229" descr="spacer">
          <a:extLst>
            <a:ext uri="{FF2B5EF4-FFF2-40B4-BE49-F238E27FC236}">
              <a16:creationId xmlns:a16="http://schemas.microsoft.com/office/drawing/2014/main" id="{D681725C-C993-4DCE-9342-C98FC4873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4" name="Picture 5230" descr="spacer">
          <a:extLst>
            <a:ext uri="{FF2B5EF4-FFF2-40B4-BE49-F238E27FC236}">
              <a16:creationId xmlns:a16="http://schemas.microsoft.com/office/drawing/2014/main" id="{3EE72765-E245-455D-A341-F835C9726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5" name="Picture 5231" descr="spacer">
          <a:extLst>
            <a:ext uri="{FF2B5EF4-FFF2-40B4-BE49-F238E27FC236}">
              <a16:creationId xmlns:a16="http://schemas.microsoft.com/office/drawing/2014/main" id="{61A07991-CC44-482C-B4DA-DB98C53B5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6" name="Picture 5232" descr="spacer">
          <a:extLst>
            <a:ext uri="{FF2B5EF4-FFF2-40B4-BE49-F238E27FC236}">
              <a16:creationId xmlns:a16="http://schemas.microsoft.com/office/drawing/2014/main" id="{A5BFC80D-1782-4CE9-9BA5-19EF02263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7" name="Picture 5233" descr="spacer">
          <a:extLst>
            <a:ext uri="{FF2B5EF4-FFF2-40B4-BE49-F238E27FC236}">
              <a16:creationId xmlns:a16="http://schemas.microsoft.com/office/drawing/2014/main" id="{DBC38F74-D49F-4826-A965-9A6356711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8" name="Picture 5238" descr="spacer">
          <a:extLst>
            <a:ext uri="{FF2B5EF4-FFF2-40B4-BE49-F238E27FC236}">
              <a16:creationId xmlns:a16="http://schemas.microsoft.com/office/drawing/2014/main" id="{133F071A-1486-41D3-BB1E-36043CCC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9" name="Picture 5239" descr="spacer">
          <a:extLst>
            <a:ext uri="{FF2B5EF4-FFF2-40B4-BE49-F238E27FC236}">
              <a16:creationId xmlns:a16="http://schemas.microsoft.com/office/drawing/2014/main" id="{6C2EC5C8-9568-4A29-A2DE-274E50AE5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20" name="Picture 5256" descr="spacer">
          <a:extLst>
            <a:ext uri="{FF2B5EF4-FFF2-40B4-BE49-F238E27FC236}">
              <a16:creationId xmlns:a16="http://schemas.microsoft.com/office/drawing/2014/main" id="{4951C182-73D6-462F-93D6-E9E4041D1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21" name="Picture 5257" descr="spacer">
          <a:extLst>
            <a:ext uri="{FF2B5EF4-FFF2-40B4-BE49-F238E27FC236}">
              <a16:creationId xmlns:a16="http://schemas.microsoft.com/office/drawing/2014/main" id="{E9F4F414-A4C6-4202-AAC4-F0B3708E4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22" name="Picture 5268" descr="spacer">
          <a:extLst>
            <a:ext uri="{FF2B5EF4-FFF2-40B4-BE49-F238E27FC236}">
              <a16:creationId xmlns:a16="http://schemas.microsoft.com/office/drawing/2014/main" id="{9855C9A0-BD9D-4AD0-9615-F686029CE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23" name="Picture 5269" descr="spacer">
          <a:extLst>
            <a:ext uri="{FF2B5EF4-FFF2-40B4-BE49-F238E27FC236}">
              <a16:creationId xmlns:a16="http://schemas.microsoft.com/office/drawing/2014/main" id="{9E9F32BD-4B9E-4B12-A671-3A68D213E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24" name="Picture 5270" descr="spacer">
          <a:extLst>
            <a:ext uri="{FF2B5EF4-FFF2-40B4-BE49-F238E27FC236}">
              <a16:creationId xmlns:a16="http://schemas.microsoft.com/office/drawing/2014/main" id="{54C54BE0-BA41-4C77-8D14-69C79C2B9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25" name="Picture 5271" descr="spacer">
          <a:extLst>
            <a:ext uri="{FF2B5EF4-FFF2-40B4-BE49-F238E27FC236}">
              <a16:creationId xmlns:a16="http://schemas.microsoft.com/office/drawing/2014/main" id="{42539F1F-E06F-4E5A-90E4-9437CFDA2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26" name="Picture 5276" descr="spacer">
          <a:extLst>
            <a:ext uri="{FF2B5EF4-FFF2-40B4-BE49-F238E27FC236}">
              <a16:creationId xmlns:a16="http://schemas.microsoft.com/office/drawing/2014/main" id="{B6420B59-7E07-439D-9AC6-F18AD7F88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27" name="Picture 5277" descr="spacer">
          <a:extLst>
            <a:ext uri="{FF2B5EF4-FFF2-40B4-BE49-F238E27FC236}">
              <a16:creationId xmlns:a16="http://schemas.microsoft.com/office/drawing/2014/main" id="{71E3AACE-7B9D-426C-8587-DEEE29226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28" name="Picture 5278" descr="spacer">
          <a:extLst>
            <a:ext uri="{FF2B5EF4-FFF2-40B4-BE49-F238E27FC236}">
              <a16:creationId xmlns:a16="http://schemas.microsoft.com/office/drawing/2014/main" id="{84E69719-4A53-495D-A5A1-99718A982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29" name="Picture 5279" descr="spacer">
          <a:extLst>
            <a:ext uri="{FF2B5EF4-FFF2-40B4-BE49-F238E27FC236}">
              <a16:creationId xmlns:a16="http://schemas.microsoft.com/office/drawing/2014/main" id="{CBBF8122-AE79-4211-802A-1EEF85173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30" name="Picture 5292" descr="spacer">
          <a:extLst>
            <a:ext uri="{FF2B5EF4-FFF2-40B4-BE49-F238E27FC236}">
              <a16:creationId xmlns:a16="http://schemas.microsoft.com/office/drawing/2014/main" id="{28ED4D42-E4A7-4D08-9B69-C9484320B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31" name="Picture 5293" descr="spacer">
          <a:extLst>
            <a:ext uri="{FF2B5EF4-FFF2-40B4-BE49-F238E27FC236}">
              <a16:creationId xmlns:a16="http://schemas.microsoft.com/office/drawing/2014/main" id="{37CEC881-EB60-41B6-A4D1-E313CC1B4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32" name="Picture 5294" descr="spacer">
          <a:extLst>
            <a:ext uri="{FF2B5EF4-FFF2-40B4-BE49-F238E27FC236}">
              <a16:creationId xmlns:a16="http://schemas.microsoft.com/office/drawing/2014/main" id="{2542B8DD-0E8B-4AD6-81AF-9ABE2BB23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33" name="Picture 5295" descr="spacer">
          <a:extLst>
            <a:ext uri="{FF2B5EF4-FFF2-40B4-BE49-F238E27FC236}">
              <a16:creationId xmlns:a16="http://schemas.microsoft.com/office/drawing/2014/main" id="{69B4E88F-FAD9-43AD-9458-00B32E2FD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34" name="Picture 5296" descr="spacer">
          <a:extLst>
            <a:ext uri="{FF2B5EF4-FFF2-40B4-BE49-F238E27FC236}">
              <a16:creationId xmlns:a16="http://schemas.microsoft.com/office/drawing/2014/main" id="{079B675F-D0AD-4707-9279-E04088C7B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35" name="Picture 5297" descr="spacer">
          <a:extLst>
            <a:ext uri="{FF2B5EF4-FFF2-40B4-BE49-F238E27FC236}">
              <a16:creationId xmlns:a16="http://schemas.microsoft.com/office/drawing/2014/main" id="{C4B0A30D-480E-4189-8680-9689A92C5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36" name="Picture 5298" descr="spacer">
          <a:extLst>
            <a:ext uri="{FF2B5EF4-FFF2-40B4-BE49-F238E27FC236}">
              <a16:creationId xmlns:a16="http://schemas.microsoft.com/office/drawing/2014/main" id="{BB930814-F3DA-4AA4-8903-161112C1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37" name="Picture 5299" descr="spacer">
          <a:extLst>
            <a:ext uri="{FF2B5EF4-FFF2-40B4-BE49-F238E27FC236}">
              <a16:creationId xmlns:a16="http://schemas.microsoft.com/office/drawing/2014/main" id="{B167C7A7-E789-4C27-9AE1-634C557E1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38" name="Picture 5304" descr="spacer">
          <a:extLst>
            <a:ext uri="{FF2B5EF4-FFF2-40B4-BE49-F238E27FC236}">
              <a16:creationId xmlns:a16="http://schemas.microsoft.com/office/drawing/2014/main" id="{17447CE4-6B42-4DB9-90C4-D924FE854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39" name="Picture 5305" descr="spacer">
          <a:extLst>
            <a:ext uri="{FF2B5EF4-FFF2-40B4-BE49-F238E27FC236}">
              <a16:creationId xmlns:a16="http://schemas.microsoft.com/office/drawing/2014/main" id="{95193397-0EE8-493E-A12F-F8AE5D870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40" name="Picture 5322" descr="spacer">
          <a:extLst>
            <a:ext uri="{FF2B5EF4-FFF2-40B4-BE49-F238E27FC236}">
              <a16:creationId xmlns:a16="http://schemas.microsoft.com/office/drawing/2014/main" id="{F700819C-E5E2-4CDA-B2D9-090A2B1B7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41" name="Picture 5323" descr="spacer">
          <a:extLst>
            <a:ext uri="{FF2B5EF4-FFF2-40B4-BE49-F238E27FC236}">
              <a16:creationId xmlns:a16="http://schemas.microsoft.com/office/drawing/2014/main" id="{AD68C168-7F05-40D8-8E95-6BFD342EC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42" name="Picture 5334" descr="spacer">
          <a:extLst>
            <a:ext uri="{FF2B5EF4-FFF2-40B4-BE49-F238E27FC236}">
              <a16:creationId xmlns:a16="http://schemas.microsoft.com/office/drawing/2014/main" id="{E8990311-8263-44B4-B77C-3D93AC1E2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43" name="Picture 5335" descr="spacer">
          <a:extLst>
            <a:ext uri="{FF2B5EF4-FFF2-40B4-BE49-F238E27FC236}">
              <a16:creationId xmlns:a16="http://schemas.microsoft.com/office/drawing/2014/main" id="{C437E857-7268-402D-A92E-214EDC294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44" name="Picture 5336" descr="spacer">
          <a:extLst>
            <a:ext uri="{FF2B5EF4-FFF2-40B4-BE49-F238E27FC236}">
              <a16:creationId xmlns:a16="http://schemas.microsoft.com/office/drawing/2014/main" id="{9DED115C-E312-4E30-AB72-162FC1900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45" name="Picture 5337" descr="spacer">
          <a:extLst>
            <a:ext uri="{FF2B5EF4-FFF2-40B4-BE49-F238E27FC236}">
              <a16:creationId xmlns:a16="http://schemas.microsoft.com/office/drawing/2014/main" id="{6205718B-26B4-4F42-A9D0-3F13936EF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46" name="Picture 5338" descr="spacer">
          <a:extLst>
            <a:ext uri="{FF2B5EF4-FFF2-40B4-BE49-F238E27FC236}">
              <a16:creationId xmlns:a16="http://schemas.microsoft.com/office/drawing/2014/main" id="{616D7B93-4E42-45A4-B841-D4FC1A966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47" name="Picture 5339" descr="spacer">
          <a:extLst>
            <a:ext uri="{FF2B5EF4-FFF2-40B4-BE49-F238E27FC236}">
              <a16:creationId xmlns:a16="http://schemas.microsoft.com/office/drawing/2014/main" id="{3422845E-CCB9-4C11-8BED-3B3E5088E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48" name="Picture 5340" descr="spacer">
          <a:extLst>
            <a:ext uri="{FF2B5EF4-FFF2-40B4-BE49-F238E27FC236}">
              <a16:creationId xmlns:a16="http://schemas.microsoft.com/office/drawing/2014/main" id="{57109F0F-8CD5-4D22-AC5D-C635D1E55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49" name="Picture 5341" descr="spacer">
          <a:extLst>
            <a:ext uri="{FF2B5EF4-FFF2-40B4-BE49-F238E27FC236}">
              <a16:creationId xmlns:a16="http://schemas.microsoft.com/office/drawing/2014/main" id="{E0A33983-9A68-47F7-8327-6EA8D6E0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50" name="Picture 5342" descr="spacer">
          <a:extLst>
            <a:ext uri="{FF2B5EF4-FFF2-40B4-BE49-F238E27FC236}">
              <a16:creationId xmlns:a16="http://schemas.microsoft.com/office/drawing/2014/main" id="{3A5BF448-E189-4E96-88BA-36C21EFB6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51" name="Picture 5343" descr="spacer">
          <a:extLst>
            <a:ext uri="{FF2B5EF4-FFF2-40B4-BE49-F238E27FC236}">
              <a16:creationId xmlns:a16="http://schemas.microsoft.com/office/drawing/2014/main" id="{545AF7E8-486A-49BB-A0F7-A36DED5B4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52" name="Picture 5344" descr="spacer">
          <a:extLst>
            <a:ext uri="{FF2B5EF4-FFF2-40B4-BE49-F238E27FC236}">
              <a16:creationId xmlns:a16="http://schemas.microsoft.com/office/drawing/2014/main" id="{BB295FEE-DC54-42F7-8C27-D87F50679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53" name="Picture 5345" descr="spacer">
          <a:extLst>
            <a:ext uri="{FF2B5EF4-FFF2-40B4-BE49-F238E27FC236}">
              <a16:creationId xmlns:a16="http://schemas.microsoft.com/office/drawing/2014/main" id="{DB802366-EF75-4D14-915C-BAC651E25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54" name="Picture 5346" descr="spacer">
          <a:extLst>
            <a:ext uri="{FF2B5EF4-FFF2-40B4-BE49-F238E27FC236}">
              <a16:creationId xmlns:a16="http://schemas.microsoft.com/office/drawing/2014/main" id="{77A3DDA1-761A-4D61-8598-5D1E19954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55" name="Picture 5347" descr="spacer">
          <a:extLst>
            <a:ext uri="{FF2B5EF4-FFF2-40B4-BE49-F238E27FC236}">
              <a16:creationId xmlns:a16="http://schemas.microsoft.com/office/drawing/2014/main" id="{2F13442F-5B7C-4B43-80FE-E5540AF74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56" name="Picture 5350" descr="spacer">
          <a:extLst>
            <a:ext uri="{FF2B5EF4-FFF2-40B4-BE49-F238E27FC236}">
              <a16:creationId xmlns:a16="http://schemas.microsoft.com/office/drawing/2014/main" id="{734E101B-BEBE-46E5-B5CB-290D7D8A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57" name="Picture 5351" descr="spacer">
          <a:extLst>
            <a:ext uri="{FF2B5EF4-FFF2-40B4-BE49-F238E27FC236}">
              <a16:creationId xmlns:a16="http://schemas.microsoft.com/office/drawing/2014/main" id="{50B9296D-A6B2-4A21-8A33-D4E9BD35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58" name="Picture 5352" descr="spacer">
          <a:extLst>
            <a:ext uri="{FF2B5EF4-FFF2-40B4-BE49-F238E27FC236}">
              <a16:creationId xmlns:a16="http://schemas.microsoft.com/office/drawing/2014/main" id="{344D0A2E-56D2-485C-978B-0B0C32E6F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59" name="Picture 5353" descr="spacer">
          <a:extLst>
            <a:ext uri="{FF2B5EF4-FFF2-40B4-BE49-F238E27FC236}">
              <a16:creationId xmlns:a16="http://schemas.microsoft.com/office/drawing/2014/main" id="{B92D4E83-4601-49C2-96C7-8B18F3AFF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60" name="Picture 5354" descr="spacer">
          <a:extLst>
            <a:ext uri="{FF2B5EF4-FFF2-40B4-BE49-F238E27FC236}">
              <a16:creationId xmlns:a16="http://schemas.microsoft.com/office/drawing/2014/main" id="{B507F0DD-2C50-41CA-8572-4B040EB35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61" name="Picture 5355" descr="spacer">
          <a:extLst>
            <a:ext uri="{FF2B5EF4-FFF2-40B4-BE49-F238E27FC236}">
              <a16:creationId xmlns:a16="http://schemas.microsoft.com/office/drawing/2014/main" id="{1AC8C56C-828A-43AF-9543-6EEAAACBE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62" name="Picture 5356" descr="spacer">
          <a:extLst>
            <a:ext uri="{FF2B5EF4-FFF2-40B4-BE49-F238E27FC236}">
              <a16:creationId xmlns:a16="http://schemas.microsoft.com/office/drawing/2014/main" id="{C2326FA7-4C68-4CC4-8E48-23AE1AC76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63" name="Picture 5357" descr="spacer">
          <a:extLst>
            <a:ext uri="{FF2B5EF4-FFF2-40B4-BE49-F238E27FC236}">
              <a16:creationId xmlns:a16="http://schemas.microsoft.com/office/drawing/2014/main" id="{736157F8-D3C5-4F6D-A42B-35FE58B55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64" name="Picture 5360" descr="spacer">
          <a:extLst>
            <a:ext uri="{FF2B5EF4-FFF2-40B4-BE49-F238E27FC236}">
              <a16:creationId xmlns:a16="http://schemas.microsoft.com/office/drawing/2014/main" id="{4349211C-D095-4D91-A3B4-BDDCDAD18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65" name="Picture 5361" descr="spacer">
          <a:extLst>
            <a:ext uri="{FF2B5EF4-FFF2-40B4-BE49-F238E27FC236}">
              <a16:creationId xmlns:a16="http://schemas.microsoft.com/office/drawing/2014/main" id="{66FBD0CC-D23D-44D6-BF79-C6D865E9F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66" name="Picture 5362" descr="spacer">
          <a:extLst>
            <a:ext uri="{FF2B5EF4-FFF2-40B4-BE49-F238E27FC236}">
              <a16:creationId xmlns:a16="http://schemas.microsoft.com/office/drawing/2014/main" id="{7BC73C89-0BEA-4511-A889-425AE1CF5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67" name="Picture 5363" descr="spacer">
          <a:extLst>
            <a:ext uri="{FF2B5EF4-FFF2-40B4-BE49-F238E27FC236}">
              <a16:creationId xmlns:a16="http://schemas.microsoft.com/office/drawing/2014/main" id="{166F3754-EEB4-4A73-BA74-6FD590647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68" name="Picture 5364" descr="spacer">
          <a:extLst>
            <a:ext uri="{FF2B5EF4-FFF2-40B4-BE49-F238E27FC236}">
              <a16:creationId xmlns:a16="http://schemas.microsoft.com/office/drawing/2014/main" id="{4CB2AF0D-6AC5-4CEB-8048-DF117678B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69" name="Picture 5365" descr="spacer">
          <a:extLst>
            <a:ext uri="{FF2B5EF4-FFF2-40B4-BE49-F238E27FC236}">
              <a16:creationId xmlns:a16="http://schemas.microsoft.com/office/drawing/2014/main" id="{B00ACCE6-8A3C-485E-B9BF-337270034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70" name="Picture 5366" descr="spacer">
          <a:extLst>
            <a:ext uri="{FF2B5EF4-FFF2-40B4-BE49-F238E27FC236}">
              <a16:creationId xmlns:a16="http://schemas.microsoft.com/office/drawing/2014/main" id="{6DB3B013-E022-4FBF-8FE7-A49374DD5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71" name="Picture 5367" descr="spacer">
          <a:extLst>
            <a:ext uri="{FF2B5EF4-FFF2-40B4-BE49-F238E27FC236}">
              <a16:creationId xmlns:a16="http://schemas.microsoft.com/office/drawing/2014/main" id="{6F1A4574-B962-4207-8357-E0077618C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72" name="Picture 5370" descr="spacer">
          <a:extLst>
            <a:ext uri="{FF2B5EF4-FFF2-40B4-BE49-F238E27FC236}">
              <a16:creationId xmlns:a16="http://schemas.microsoft.com/office/drawing/2014/main" id="{BEB1CA41-808C-4B1B-8B08-B91D2976C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73" name="Picture 5371" descr="spacer">
          <a:extLst>
            <a:ext uri="{FF2B5EF4-FFF2-40B4-BE49-F238E27FC236}">
              <a16:creationId xmlns:a16="http://schemas.microsoft.com/office/drawing/2014/main" id="{A8FB27A8-0BB7-4466-A6F4-11F020E90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74" name="Picture 5372" descr="spacer">
          <a:extLst>
            <a:ext uri="{FF2B5EF4-FFF2-40B4-BE49-F238E27FC236}">
              <a16:creationId xmlns:a16="http://schemas.microsoft.com/office/drawing/2014/main" id="{ED3FD691-C495-4FC2-959E-729BAA301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75" name="Picture 5373" descr="spacer">
          <a:extLst>
            <a:ext uri="{FF2B5EF4-FFF2-40B4-BE49-F238E27FC236}">
              <a16:creationId xmlns:a16="http://schemas.microsoft.com/office/drawing/2014/main" id="{BE4F465D-46CA-44CD-A83B-F06D31485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76" name="Picture 5382" descr="spacer">
          <a:extLst>
            <a:ext uri="{FF2B5EF4-FFF2-40B4-BE49-F238E27FC236}">
              <a16:creationId xmlns:a16="http://schemas.microsoft.com/office/drawing/2014/main" id="{E31312A5-98C2-4013-B05E-69FA3A6D3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77" name="Picture 5383" descr="spacer">
          <a:extLst>
            <a:ext uri="{FF2B5EF4-FFF2-40B4-BE49-F238E27FC236}">
              <a16:creationId xmlns:a16="http://schemas.microsoft.com/office/drawing/2014/main" id="{D7C9F8FF-815D-40BB-994C-8BC6EA62E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78" name="Picture 5426" descr="spacer">
          <a:extLst>
            <a:ext uri="{FF2B5EF4-FFF2-40B4-BE49-F238E27FC236}">
              <a16:creationId xmlns:a16="http://schemas.microsoft.com/office/drawing/2014/main" id="{3615F361-C958-4D7B-8B0D-A361768DE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79" name="Picture 5427" descr="spacer">
          <a:extLst>
            <a:ext uri="{FF2B5EF4-FFF2-40B4-BE49-F238E27FC236}">
              <a16:creationId xmlns:a16="http://schemas.microsoft.com/office/drawing/2014/main" id="{7C7650F8-3146-4E8D-A411-6601A721A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80" name="Picture 5226" descr="spacer">
          <a:extLst>
            <a:ext uri="{FF2B5EF4-FFF2-40B4-BE49-F238E27FC236}">
              <a16:creationId xmlns:a16="http://schemas.microsoft.com/office/drawing/2014/main" id="{9F7F850B-5A5A-4B44-8B38-E37442C93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81" name="Picture 5227" descr="spacer">
          <a:extLst>
            <a:ext uri="{FF2B5EF4-FFF2-40B4-BE49-F238E27FC236}">
              <a16:creationId xmlns:a16="http://schemas.microsoft.com/office/drawing/2014/main" id="{75D74385-B3BE-4F9A-8864-4CCC75AD6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82" name="Picture 5228" descr="spacer">
          <a:extLst>
            <a:ext uri="{FF2B5EF4-FFF2-40B4-BE49-F238E27FC236}">
              <a16:creationId xmlns:a16="http://schemas.microsoft.com/office/drawing/2014/main" id="{0016A46F-B685-4824-A3B2-6971D23CF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83" name="Picture 5229" descr="spacer">
          <a:extLst>
            <a:ext uri="{FF2B5EF4-FFF2-40B4-BE49-F238E27FC236}">
              <a16:creationId xmlns:a16="http://schemas.microsoft.com/office/drawing/2014/main" id="{7E6532F8-0727-47EC-AE42-FA169B6D6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84" name="Picture 5230" descr="spacer">
          <a:extLst>
            <a:ext uri="{FF2B5EF4-FFF2-40B4-BE49-F238E27FC236}">
              <a16:creationId xmlns:a16="http://schemas.microsoft.com/office/drawing/2014/main" id="{AB3A57CA-9074-4160-A947-06AFB29FE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85" name="Picture 5231" descr="spacer">
          <a:extLst>
            <a:ext uri="{FF2B5EF4-FFF2-40B4-BE49-F238E27FC236}">
              <a16:creationId xmlns:a16="http://schemas.microsoft.com/office/drawing/2014/main" id="{C490B4D3-D626-48B7-84E4-3C27CCDC9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86" name="Picture 5292" descr="spacer">
          <a:extLst>
            <a:ext uri="{FF2B5EF4-FFF2-40B4-BE49-F238E27FC236}">
              <a16:creationId xmlns:a16="http://schemas.microsoft.com/office/drawing/2014/main" id="{2C1E1481-0972-4437-AFD8-517CD5744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87" name="Picture 5293" descr="spacer">
          <a:extLst>
            <a:ext uri="{FF2B5EF4-FFF2-40B4-BE49-F238E27FC236}">
              <a16:creationId xmlns:a16="http://schemas.microsoft.com/office/drawing/2014/main" id="{89A2A487-AEEF-4201-BC8D-57AC2624C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88" name="Picture 5294" descr="spacer">
          <a:extLst>
            <a:ext uri="{FF2B5EF4-FFF2-40B4-BE49-F238E27FC236}">
              <a16:creationId xmlns:a16="http://schemas.microsoft.com/office/drawing/2014/main" id="{0E48002B-5237-4017-BDDB-0CF6B72BD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89" name="Picture 5295" descr="spacer">
          <a:extLst>
            <a:ext uri="{FF2B5EF4-FFF2-40B4-BE49-F238E27FC236}">
              <a16:creationId xmlns:a16="http://schemas.microsoft.com/office/drawing/2014/main" id="{97FC7B34-58F3-47C9-A0C4-B977B6DDD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90" name="Picture 5296" descr="spacer">
          <a:extLst>
            <a:ext uri="{FF2B5EF4-FFF2-40B4-BE49-F238E27FC236}">
              <a16:creationId xmlns:a16="http://schemas.microsoft.com/office/drawing/2014/main" id="{768E50AD-D057-4A10-A50E-BAE7B6E9D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91" name="Picture 5297" descr="spacer">
          <a:extLst>
            <a:ext uri="{FF2B5EF4-FFF2-40B4-BE49-F238E27FC236}">
              <a16:creationId xmlns:a16="http://schemas.microsoft.com/office/drawing/2014/main" id="{4A1CA58E-972A-4CBD-819C-7B55C5EC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92" name="Picture 5350" descr="spacer">
          <a:extLst>
            <a:ext uri="{FF2B5EF4-FFF2-40B4-BE49-F238E27FC236}">
              <a16:creationId xmlns:a16="http://schemas.microsoft.com/office/drawing/2014/main" id="{D4949810-7600-4E7A-93E7-09134CAC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93" name="Picture 5351" descr="spacer">
          <a:extLst>
            <a:ext uri="{FF2B5EF4-FFF2-40B4-BE49-F238E27FC236}">
              <a16:creationId xmlns:a16="http://schemas.microsoft.com/office/drawing/2014/main" id="{5955BFF5-2DAA-41CD-8904-44F74951E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94" name="Picture 5386" descr="spacer">
          <a:extLst>
            <a:ext uri="{FF2B5EF4-FFF2-40B4-BE49-F238E27FC236}">
              <a16:creationId xmlns:a16="http://schemas.microsoft.com/office/drawing/2014/main" id="{1F3F7333-AA1A-4A79-B21E-9125E5BE4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95" name="Picture 5387" descr="spacer">
          <a:extLst>
            <a:ext uri="{FF2B5EF4-FFF2-40B4-BE49-F238E27FC236}">
              <a16:creationId xmlns:a16="http://schemas.microsoft.com/office/drawing/2014/main" id="{010ADB98-BE5E-43BD-BAE7-79D9457AD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96" name="Picture 5404" descr="spacer">
          <a:extLst>
            <a:ext uri="{FF2B5EF4-FFF2-40B4-BE49-F238E27FC236}">
              <a16:creationId xmlns:a16="http://schemas.microsoft.com/office/drawing/2014/main" id="{756B218B-1E8A-4CC7-AC6E-BB255C0CF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97" name="Picture 5405" descr="spacer">
          <a:extLst>
            <a:ext uri="{FF2B5EF4-FFF2-40B4-BE49-F238E27FC236}">
              <a16:creationId xmlns:a16="http://schemas.microsoft.com/office/drawing/2014/main" id="{CD3D88EF-B8D2-4594-8240-547F0F579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98" name="Picture 5476" descr="spacer">
          <a:extLst>
            <a:ext uri="{FF2B5EF4-FFF2-40B4-BE49-F238E27FC236}">
              <a16:creationId xmlns:a16="http://schemas.microsoft.com/office/drawing/2014/main" id="{630F487D-74AF-4A86-B281-B33535CD3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99" name="Picture 5477" descr="spacer">
          <a:extLst>
            <a:ext uri="{FF2B5EF4-FFF2-40B4-BE49-F238E27FC236}">
              <a16:creationId xmlns:a16="http://schemas.microsoft.com/office/drawing/2014/main" id="{92293801-236C-4129-B4D5-65B8CA72C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00" name="Picture 5200" descr="spacer">
          <a:extLst>
            <a:ext uri="{FF2B5EF4-FFF2-40B4-BE49-F238E27FC236}">
              <a16:creationId xmlns:a16="http://schemas.microsoft.com/office/drawing/2014/main" id="{63142513-2E0A-4AEE-AD31-70B22D545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01" name="Picture 5201" descr="spacer">
          <a:extLst>
            <a:ext uri="{FF2B5EF4-FFF2-40B4-BE49-F238E27FC236}">
              <a16:creationId xmlns:a16="http://schemas.microsoft.com/office/drawing/2014/main" id="{CD19B993-5C6D-4C06-AB9E-4C46701DC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02" name="Picture 5266" descr="spacer">
          <a:extLst>
            <a:ext uri="{FF2B5EF4-FFF2-40B4-BE49-F238E27FC236}">
              <a16:creationId xmlns:a16="http://schemas.microsoft.com/office/drawing/2014/main" id="{A02135BB-103D-4796-A129-BA78417C3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03" name="Picture 5267" descr="spacer">
          <a:extLst>
            <a:ext uri="{FF2B5EF4-FFF2-40B4-BE49-F238E27FC236}">
              <a16:creationId xmlns:a16="http://schemas.microsoft.com/office/drawing/2014/main" id="{C310C0F0-079F-4689-8895-C38A8286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04" name="Picture 5380" descr="spacer">
          <a:extLst>
            <a:ext uri="{FF2B5EF4-FFF2-40B4-BE49-F238E27FC236}">
              <a16:creationId xmlns:a16="http://schemas.microsoft.com/office/drawing/2014/main" id="{AE80FA03-004E-4296-8039-0FF9B156D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05" name="Picture 5381" descr="spacer">
          <a:extLst>
            <a:ext uri="{FF2B5EF4-FFF2-40B4-BE49-F238E27FC236}">
              <a16:creationId xmlns:a16="http://schemas.microsoft.com/office/drawing/2014/main" id="{F1D7D2EE-12B3-4DCD-A788-8B1499BB7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06" name="Picture 5412" descr="spacer">
          <a:extLst>
            <a:ext uri="{FF2B5EF4-FFF2-40B4-BE49-F238E27FC236}">
              <a16:creationId xmlns:a16="http://schemas.microsoft.com/office/drawing/2014/main" id="{C8C5CAB7-C6C8-4EAB-BAD3-EE119AAF0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07" name="Picture 5413" descr="spacer">
          <a:extLst>
            <a:ext uri="{FF2B5EF4-FFF2-40B4-BE49-F238E27FC236}">
              <a16:creationId xmlns:a16="http://schemas.microsoft.com/office/drawing/2014/main" id="{A02C62BA-A5FE-4B30-AAF9-8EBE4237F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08" name="Picture 5414" descr="spacer">
          <a:extLst>
            <a:ext uri="{FF2B5EF4-FFF2-40B4-BE49-F238E27FC236}">
              <a16:creationId xmlns:a16="http://schemas.microsoft.com/office/drawing/2014/main" id="{1D52CF07-74EB-4C88-AED0-CA9A4B094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09" name="Picture 5415" descr="spacer">
          <a:extLst>
            <a:ext uri="{FF2B5EF4-FFF2-40B4-BE49-F238E27FC236}">
              <a16:creationId xmlns:a16="http://schemas.microsoft.com/office/drawing/2014/main" id="{B003DD45-35A8-4FED-AE70-D652A88F1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10" name="Picture 5420" descr="spacer">
          <a:extLst>
            <a:ext uri="{FF2B5EF4-FFF2-40B4-BE49-F238E27FC236}">
              <a16:creationId xmlns:a16="http://schemas.microsoft.com/office/drawing/2014/main" id="{5CF34C7B-A9A4-437F-A308-41C9C05DC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11" name="Picture 5421" descr="spacer">
          <a:extLst>
            <a:ext uri="{FF2B5EF4-FFF2-40B4-BE49-F238E27FC236}">
              <a16:creationId xmlns:a16="http://schemas.microsoft.com/office/drawing/2014/main" id="{B19C515C-F4E0-4FBE-A6F5-2EAA26F95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12" name="Picture 5422" descr="spacer">
          <a:extLst>
            <a:ext uri="{FF2B5EF4-FFF2-40B4-BE49-F238E27FC236}">
              <a16:creationId xmlns:a16="http://schemas.microsoft.com/office/drawing/2014/main" id="{B86C7B69-576A-4A56-A499-7FA8818EE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13" name="Picture 5423" descr="spacer">
          <a:extLst>
            <a:ext uri="{FF2B5EF4-FFF2-40B4-BE49-F238E27FC236}">
              <a16:creationId xmlns:a16="http://schemas.microsoft.com/office/drawing/2014/main" id="{40811726-C74B-42BD-B524-600A2C20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14" name="Picture 5430" descr="spacer">
          <a:extLst>
            <a:ext uri="{FF2B5EF4-FFF2-40B4-BE49-F238E27FC236}">
              <a16:creationId xmlns:a16="http://schemas.microsoft.com/office/drawing/2014/main" id="{1A2015D8-888D-4639-969A-6891936FA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15" name="Picture 5431" descr="spacer">
          <a:extLst>
            <a:ext uri="{FF2B5EF4-FFF2-40B4-BE49-F238E27FC236}">
              <a16:creationId xmlns:a16="http://schemas.microsoft.com/office/drawing/2014/main" id="{1FE88047-4D17-4B30-B9D1-5DAF20426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16" name="Picture 5446" descr="spacer">
          <a:extLst>
            <a:ext uri="{FF2B5EF4-FFF2-40B4-BE49-F238E27FC236}">
              <a16:creationId xmlns:a16="http://schemas.microsoft.com/office/drawing/2014/main" id="{47A2A4FD-F613-41B6-B518-62F821127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17" name="Picture 5447" descr="spacer">
          <a:extLst>
            <a:ext uri="{FF2B5EF4-FFF2-40B4-BE49-F238E27FC236}">
              <a16:creationId xmlns:a16="http://schemas.microsoft.com/office/drawing/2014/main" id="{28F8BDBB-6614-4ABD-9F2C-076622B91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18" name="Picture 5486" descr="spacer">
          <a:extLst>
            <a:ext uri="{FF2B5EF4-FFF2-40B4-BE49-F238E27FC236}">
              <a16:creationId xmlns:a16="http://schemas.microsoft.com/office/drawing/2014/main" id="{9E62A0D5-DA0F-49AA-8442-C1AEF0323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19" name="Picture 5487" descr="spacer">
          <a:extLst>
            <a:ext uri="{FF2B5EF4-FFF2-40B4-BE49-F238E27FC236}">
              <a16:creationId xmlns:a16="http://schemas.microsoft.com/office/drawing/2014/main" id="{79D1EF94-5634-499B-85BF-5A7847F6B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20" name="Picture 5488" descr="spacer">
          <a:extLst>
            <a:ext uri="{FF2B5EF4-FFF2-40B4-BE49-F238E27FC236}">
              <a16:creationId xmlns:a16="http://schemas.microsoft.com/office/drawing/2014/main" id="{E3313459-CBAB-4D50-93CC-14317E8FE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21" name="Picture 5489" descr="spacer">
          <a:extLst>
            <a:ext uri="{FF2B5EF4-FFF2-40B4-BE49-F238E27FC236}">
              <a16:creationId xmlns:a16="http://schemas.microsoft.com/office/drawing/2014/main" id="{92E889BC-FACF-40F2-94A9-613E96885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22" name="Picture 5490" descr="spacer">
          <a:extLst>
            <a:ext uri="{FF2B5EF4-FFF2-40B4-BE49-F238E27FC236}">
              <a16:creationId xmlns:a16="http://schemas.microsoft.com/office/drawing/2014/main" id="{533B36F1-F5E1-4D54-A856-90C1DEB9C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23" name="Picture 5491" descr="spacer">
          <a:extLst>
            <a:ext uri="{FF2B5EF4-FFF2-40B4-BE49-F238E27FC236}">
              <a16:creationId xmlns:a16="http://schemas.microsoft.com/office/drawing/2014/main" id="{A2979A95-2495-4DAF-B7EA-B36D6B27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24" name="Picture 5494" descr="spacer">
          <a:extLst>
            <a:ext uri="{FF2B5EF4-FFF2-40B4-BE49-F238E27FC236}">
              <a16:creationId xmlns:a16="http://schemas.microsoft.com/office/drawing/2014/main" id="{D085C62C-323D-4CF6-8F67-2C5F7AE9E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25" name="Picture 5495" descr="spacer">
          <a:extLst>
            <a:ext uri="{FF2B5EF4-FFF2-40B4-BE49-F238E27FC236}">
              <a16:creationId xmlns:a16="http://schemas.microsoft.com/office/drawing/2014/main" id="{8E312575-ADFD-42DA-8113-F0961AE8C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26" name="Picture 5510" descr="spacer">
          <a:extLst>
            <a:ext uri="{FF2B5EF4-FFF2-40B4-BE49-F238E27FC236}">
              <a16:creationId xmlns:a16="http://schemas.microsoft.com/office/drawing/2014/main" id="{78BA9E16-7FB1-479E-993D-E9D5300DF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27" name="Picture 5511" descr="spacer">
          <a:extLst>
            <a:ext uri="{FF2B5EF4-FFF2-40B4-BE49-F238E27FC236}">
              <a16:creationId xmlns:a16="http://schemas.microsoft.com/office/drawing/2014/main" id="{4899715A-CCAB-40CD-92D0-2B5519C66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28" name="Picture 5546" descr="spacer">
          <a:extLst>
            <a:ext uri="{FF2B5EF4-FFF2-40B4-BE49-F238E27FC236}">
              <a16:creationId xmlns:a16="http://schemas.microsoft.com/office/drawing/2014/main" id="{65B21AF9-3678-473C-82C3-E2EAAC21E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29" name="Picture 5547" descr="spacer">
          <a:extLst>
            <a:ext uri="{FF2B5EF4-FFF2-40B4-BE49-F238E27FC236}">
              <a16:creationId xmlns:a16="http://schemas.microsoft.com/office/drawing/2014/main" id="{FDAC0728-939D-44AE-B0FD-69D01B093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30" name="Picture 5548" descr="spacer">
          <a:extLst>
            <a:ext uri="{FF2B5EF4-FFF2-40B4-BE49-F238E27FC236}">
              <a16:creationId xmlns:a16="http://schemas.microsoft.com/office/drawing/2014/main" id="{3714A79A-6520-4033-9D4D-3AA1C2E16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31" name="Picture 5549" descr="spacer">
          <a:extLst>
            <a:ext uri="{FF2B5EF4-FFF2-40B4-BE49-F238E27FC236}">
              <a16:creationId xmlns:a16="http://schemas.microsoft.com/office/drawing/2014/main" id="{C6C63131-39CC-4207-AF9D-7166A5459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32" name="Picture 5550" descr="spacer">
          <a:extLst>
            <a:ext uri="{FF2B5EF4-FFF2-40B4-BE49-F238E27FC236}">
              <a16:creationId xmlns:a16="http://schemas.microsoft.com/office/drawing/2014/main" id="{F4AA9158-A912-439A-AF11-E67087F32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33" name="Picture 5551" descr="spacer">
          <a:extLst>
            <a:ext uri="{FF2B5EF4-FFF2-40B4-BE49-F238E27FC236}">
              <a16:creationId xmlns:a16="http://schemas.microsoft.com/office/drawing/2014/main" id="{9ED97686-AE63-4DE3-ACC9-78573120A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34" name="Picture 5606" descr="spacer">
          <a:extLst>
            <a:ext uri="{FF2B5EF4-FFF2-40B4-BE49-F238E27FC236}">
              <a16:creationId xmlns:a16="http://schemas.microsoft.com/office/drawing/2014/main" id="{12C611E8-E3C1-4983-B1CE-6D6BCDA66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35" name="Picture 5607" descr="spacer">
          <a:extLst>
            <a:ext uri="{FF2B5EF4-FFF2-40B4-BE49-F238E27FC236}">
              <a16:creationId xmlns:a16="http://schemas.microsoft.com/office/drawing/2014/main" id="{2926AD25-8E58-4203-8264-8064968ED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36" name="Picture 5608" descr="spacer">
          <a:extLst>
            <a:ext uri="{FF2B5EF4-FFF2-40B4-BE49-F238E27FC236}">
              <a16:creationId xmlns:a16="http://schemas.microsoft.com/office/drawing/2014/main" id="{7FA47EA0-18FA-4259-95AC-583387882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37" name="Picture 5609" descr="spacer">
          <a:extLst>
            <a:ext uri="{FF2B5EF4-FFF2-40B4-BE49-F238E27FC236}">
              <a16:creationId xmlns:a16="http://schemas.microsoft.com/office/drawing/2014/main" id="{D05645C3-04C2-4F86-88D4-0E4477E80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38" name="Picture 5610" descr="spacer">
          <a:extLst>
            <a:ext uri="{FF2B5EF4-FFF2-40B4-BE49-F238E27FC236}">
              <a16:creationId xmlns:a16="http://schemas.microsoft.com/office/drawing/2014/main" id="{AB9AAB37-8694-41F0-8911-1D7E13F6B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39" name="Picture 5611" descr="spacer">
          <a:extLst>
            <a:ext uri="{FF2B5EF4-FFF2-40B4-BE49-F238E27FC236}">
              <a16:creationId xmlns:a16="http://schemas.microsoft.com/office/drawing/2014/main" id="{995DEB83-8D83-4495-9703-308DBFFC2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40" name="Picture 5612" descr="spacer">
          <a:extLst>
            <a:ext uri="{FF2B5EF4-FFF2-40B4-BE49-F238E27FC236}">
              <a16:creationId xmlns:a16="http://schemas.microsoft.com/office/drawing/2014/main" id="{E02C5775-74CE-4BF7-BB73-4DF2D08F6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2807804</xdr:colOff>
      <xdr:row>2</xdr:row>
      <xdr:rowOff>0</xdr:rowOff>
    </xdr:from>
    <xdr:to>
      <xdr:col>2</xdr:col>
      <xdr:colOff>20650</xdr:colOff>
      <xdr:row>2</xdr:row>
      <xdr:rowOff>0</xdr:rowOff>
    </xdr:to>
    <xdr:pic>
      <xdr:nvPicPr>
        <xdr:cNvPr id="141" name="Picture 5613" descr="spacer">
          <a:extLst>
            <a:ext uri="{FF2B5EF4-FFF2-40B4-BE49-F238E27FC236}">
              <a16:creationId xmlns:a16="http://schemas.microsoft.com/office/drawing/2014/main" id="{E8F254C0-F431-4548-9C2E-FD77AF0F4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64" y="533400"/>
          <a:ext cx="117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1632B-6623-4BDF-B0A8-96C92482ADCA}">
  <dimension ref="A2:O55"/>
  <sheetViews>
    <sheetView tabSelected="1" zoomScale="90" zoomScaleNormal="90" workbookViewId="0">
      <selection activeCell="T8" sqref="T8"/>
    </sheetView>
  </sheetViews>
  <sheetFormatPr defaultColWidth="8.7109375" defaultRowHeight="12.75" x14ac:dyDescent="0.2"/>
  <cols>
    <col min="1" max="1" width="5.85546875" style="4" customWidth="1"/>
    <col min="2" max="2" width="13.5703125" style="4" customWidth="1"/>
    <col min="3" max="3" width="21.140625" style="4" customWidth="1"/>
    <col min="4" max="5" width="8.7109375" style="4"/>
    <col min="6" max="6" width="22.42578125" style="4" customWidth="1"/>
    <col min="7" max="7" width="10" style="4" customWidth="1"/>
    <col min="8" max="8" width="16.85546875" style="4" customWidth="1"/>
    <col min="9" max="9" width="13" style="4" customWidth="1"/>
    <col min="10" max="10" width="22.5703125" style="4" customWidth="1"/>
    <col min="11" max="11" width="8.85546875" style="4" hidden="1" customWidth="1"/>
    <col min="12" max="12" width="13.42578125" style="4" hidden="1" customWidth="1"/>
    <col min="13" max="13" width="12.42578125" style="4" hidden="1" customWidth="1"/>
    <col min="14" max="14" width="8.85546875" style="4" hidden="1" customWidth="1"/>
    <col min="15" max="15" width="22.5703125" style="32" customWidth="1"/>
    <col min="16" max="16384" width="8.7109375" style="4"/>
  </cols>
  <sheetData>
    <row r="2" spans="1:15" ht="25.5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4" t="s">
        <v>179</v>
      </c>
      <c r="J2" s="13" t="s">
        <v>180</v>
      </c>
      <c r="K2" s="2"/>
      <c r="L2" s="3" t="s">
        <v>184</v>
      </c>
      <c r="M2" s="3" t="s">
        <v>185</v>
      </c>
      <c r="N2" s="3"/>
      <c r="O2" s="29" t="s">
        <v>187</v>
      </c>
    </row>
    <row r="3" spans="1:15" ht="25.5" x14ac:dyDescent="0.2">
      <c r="A3" s="15">
        <v>1</v>
      </c>
      <c r="B3" s="16" t="s">
        <v>8</v>
      </c>
      <c r="C3" s="16" t="s">
        <v>9</v>
      </c>
      <c r="D3" s="17" t="s">
        <v>10</v>
      </c>
      <c r="E3" s="18">
        <v>2463</v>
      </c>
      <c r="F3" s="18" t="s">
        <v>11</v>
      </c>
      <c r="G3" s="19">
        <v>2019</v>
      </c>
      <c r="H3" s="16"/>
      <c r="I3" s="20">
        <v>10000</v>
      </c>
      <c r="J3" s="1" t="s">
        <v>181</v>
      </c>
      <c r="K3" s="1"/>
      <c r="L3" s="5">
        <v>8.8999999999999999E-3</v>
      </c>
      <c r="M3" s="6">
        <f>I3*L3</f>
        <v>89</v>
      </c>
      <c r="N3" s="1"/>
      <c r="O3" s="30"/>
    </row>
    <row r="4" spans="1:15" x14ac:dyDescent="0.2">
      <c r="A4" s="15">
        <v>2</v>
      </c>
      <c r="B4" s="16" t="s">
        <v>12</v>
      </c>
      <c r="C4" s="16" t="s">
        <v>13</v>
      </c>
      <c r="D4" s="17" t="s">
        <v>14</v>
      </c>
      <c r="E4" s="18">
        <v>1652</v>
      </c>
      <c r="F4" s="18" t="s">
        <v>15</v>
      </c>
      <c r="G4" s="19">
        <v>2023</v>
      </c>
      <c r="H4" s="16" t="s">
        <v>16</v>
      </c>
      <c r="I4" s="20">
        <v>88101</v>
      </c>
      <c r="J4" s="1" t="s">
        <v>182</v>
      </c>
      <c r="K4" s="1"/>
      <c r="L4" s="5">
        <v>8.8999999999999999E-3</v>
      </c>
      <c r="M4" s="6">
        <f t="shared" ref="M4:M54" si="0">I4*L4</f>
        <v>784.09889999999996</v>
      </c>
      <c r="N4" s="1"/>
      <c r="O4" s="30"/>
    </row>
    <row r="5" spans="1:15" x14ac:dyDescent="0.2">
      <c r="A5" s="15">
        <v>3</v>
      </c>
      <c r="B5" s="16" t="s">
        <v>12</v>
      </c>
      <c r="C5" s="16" t="s">
        <v>17</v>
      </c>
      <c r="D5" s="17" t="s">
        <v>18</v>
      </c>
      <c r="E5" s="18">
        <v>1617</v>
      </c>
      <c r="F5" s="18" t="s">
        <v>19</v>
      </c>
      <c r="G5" s="19">
        <v>2023</v>
      </c>
      <c r="H5" s="16" t="s">
        <v>16</v>
      </c>
      <c r="I5" s="20">
        <v>80415</v>
      </c>
      <c r="J5" s="1" t="s">
        <v>182</v>
      </c>
      <c r="K5" s="1"/>
      <c r="L5" s="5">
        <v>8.8999999999999999E-3</v>
      </c>
      <c r="M5" s="6">
        <f t="shared" si="0"/>
        <v>715.69349999999997</v>
      </c>
      <c r="N5" s="1"/>
      <c r="O5" s="30"/>
    </row>
    <row r="6" spans="1:15" x14ac:dyDescent="0.2">
      <c r="A6" s="15">
        <v>4</v>
      </c>
      <c r="B6" s="16" t="s">
        <v>20</v>
      </c>
      <c r="C6" s="16" t="s">
        <v>21</v>
      </c>
      <c r="D6" s="17" t="s">
        <v>22</v>
      </c>
      <c r="E6" s="18">
        <v>2403</v>
      </c>
      <c r="F6" s="18" t="s">
        <v>23</v>
      </c>
      <c r="G6" s="19">
        <v>2023</v>
      </c>
      <c r="H6" s="16" t="s">
        <v>24</v>
      </c>
      <c r="I6" s="20">
        <v>165870</v>
      </c>
      <c r="J6" s="1" t="s">
        <v>182</v>
      </c>
      <c r="K6" s="1"/>
      <c r="L6" s="5">
        <v>8.8999999999999999E-3</v>
      </c>
      <c r="M6" s="6">
        <f t="shared" si="0"/>
        <v>1476.2429999999999</v>
      </c>
      <c r="N6" s="1"/>
      <c r="O6" s="30"/>
    </row>
    <row r="7" spans="1:15" ht="25.5" x14ac:dyDescent="0.2">
      <c r="A7" s="15">
        <v>5</v>
      </c>
      <c r="B7" s="16" t="s">
        <v>25</v>
      </c>
      <c r="C7" s="16">
        <v>444</v>
      </c>
      <c r="D7" s="17" t="s">
        <v>26</v>
      </c>
      <c r="E7" s="18">
        <v>1639</v>
      </c>
      <c r="F7" s="18" t="s">
        <v>27</v>
      </c>
      <c r="G7" s="19">
        <v>2023</v>
      </c>
      <c r="H7" s="16" t="s">
        <v>28</v>
      </c>
      <c r="I7" s="20">
        <v>171000</v>
      </c>
      <c r="J7" s="1" t="s">
        <v>182</v>
      </c>
      <c r="K7" s="1"/>
      <c r="L7" s="5">
        <v>8.8999999999999999E-3</v>
      </c>
      <c r="M7" s="6">
        <f t="shared" si="0"/>
        <v>1521.9</v>
      </c>
      <c r="N7" s="1"/>
      <c r="O7" s="30"/>
    </row>
    <row r="8" spans="1:15" ht="25.5" x14ac:dyDescent="0.2">
      <c r="A8" s="15">
        <v>6</v>
      </c>
      <c r="B8" s="16" t="s">
        <v>29</v>
      </c>
      <c r="C8" s="16" t="s">
        <v>30</v>
      </c>
      <c r="D8" s="17" t="s">
        <v>31</v>
      </c>
      <c r="E8" s="18">
        <v>1627</v>
      </c>
      <c r="F8" s="18" t="s">
        <v>32</v>
      </c>
      <c r="G8" s="19">
        <v>2016</v>
      </c>
      <c r="H8" s="16" t="s">
        <v>33</v>
      </c>
      <c r="I8" s="20">
        <v>43193.7</v>
      </c>
      <c r="J8" s="16" t="s">
        <v>189</v>
      </c>
      <c r="K8" s="1"/>
      <c r="L8" s="5">
        <v>8.8999999999999999E-3</v>
      </c>
      <c r="M8" s="6">
        <f t="shared" si="0"/>
        <v>384.42392999999998</v>
      </c>
      <c r="N8" s="1"/>
      <c r="O8" s="30"/>
    </row>
    <row r="9" spans="1:15" ht="38.25" x14ac:dyDescent="0.2">
      <c r="A9" s="15">
        <v>7</v>
      </c>
      <c r="B9" s="16" t="s">
        <v>34</v>
      </c>
      <c r="C9" s="16">
        <v>500</v>
      </c>
      <c r="D9" s="17" t="s">
        <v>35</v>
      </c>
      <c r="E9" s="18">
        <v>2415</v>
      </c>
      <c r="F9" s="18" t="s">
        <v>36</v>
      </c>
      <c r="G9" s="19">
        <v>2017</v>
      </c>
      <c r="H9" s="16" t="s">
        <v>37</v>
      </c>
      <c r="I9" s="20">
        <v>10000</v>
      </c>
      <c r="J9" s="1" t="s">
        <v>183</v>
      </c>
      <c r="K9" s="1"/>
      <c r="L9" s="5">
        <v>8.8999999999999999E-3</v>
      </c>
      <c r="M9" s="6">
        <f t="shared" si="0"/>
        <v>89</v>
      </c>
      <c r="N9" s="1"/>
      <c r="O9" s="30"/>
    </row>
    <row r="10" spans="1:15" x14ac:dyDescent="0.2">
      <c r="A10" s="15">
        <v>8</v>
      </c>
      <c r="B10" s="16" t="s">
        <v>38</v>
      </c>
      <c r="C10" s="16" t="s">
        <v>39</v>
      </c>
      <c r="D10" s="17" t="s">
        <v>40</v>
      </c>
      <c r="E10" s="18">
        <v>1651</v>
      </c>
      <c r="F10" s="18" t="s">
        <v>41</v>
      </c>
      <c r="G10" s="19">
        <v>2020</v>
      </c>
      <c r="H10" s="16" t="s">
        <v>42</v>
      </c>
      <c r="I10" s="20">
        <v>320025.59999999998</v>
      </c>
      <c r="J10" s="1" t="s">
        <v>182</v>
      </c>
      <c r="K10" s="1"/>
      <c r="L10" s="5">
        <v>8.8999999999999999E-3</v>
      </c>
      <c r="M10" s="6">
        <f t="shared" si="0"/>
        <v>2848.2278399999996</v>
      </c>
      <c r="N10" s="1"/>
      <c r="O10" s="30"/>
    </row>
    <row r="11" spans="1:15" x14ac:dyDescent="0.2">
      <c r="A11" s="15">
        <v>9</v>
      </c>
      <c r="B11" s="16" t="s">
        <v>43</v>
      </c>
      <c r="C11" s="16" t="s">
        <v>44</v>
      </c>
      <c r="D11" s="17" t="s">
        <v>45</v>
      </c>
      <c r="E11" s="18">
        <v>2350</v>
      </c>
      <c r="F11" s="18" t="s">
        <v>46</v>
      </c>
      <c r="G11" s="19">
        <v>2024</v>
      </c>
      <c r="H11" s="16" t="s">
        <v>47</v>
      </c>
      <c r="I11" s="20">
        <v>52110</v>
      </c>
      <c r="J11" s="16" t="s">
        <v>39</v>
      </c>
      <c r="K11" s="1"/>
      <c r="L11" s="5">
        <v>8.8999999999999999E-3</v>
      </c>
      <c r="M11" s="6">
        <f t="shared" si="0"/>
        <v>463.779</v>
      </c>
      <c r="N11" s="1"/>
      <c r="O11" s="30"/>
    </row>
    <row r="12" spans="1:15" x14ac:dyDescent="0.2">
      <c r="A12" s="15">
        <v>10</v>
      </c>
      <c r="B12" s="16" t="s">
        <v>43</v>
      </c>
      <c r="C12" s="16" t="s">
        <v>44</v>
      </c>
      <c r="D12" s="17" t="s">
        <v>48</v>
      </c>
      <c r="E12" s="18">
        <v>2334</v>
      </c>
      <c r="F12" s="18" t="s">
        <v>49</v>
      </c>
      <c r="G12" s="19">
        <v>2024</v>
      </c>
      <c r="H12" s="16" t="s">
        <v>47</v>
      </c>
      <c r="I12" s="20">
        <v>52110</v>
      </c>
      <c r="J12" s="16" t="s">
        <v>39</v>
      </c>
      <c r="K12" s="1"/>
      <c r="L12" s="5">
        <v>8.8999999999999999E-3</v>
      </c>
      <c r="M12" s="6">
        <f t="shared" si="0"/>
        <v>463.779</v>
      </c>
      <c r="N12" s="1"/>
      <c r="O12" s="30"/>
    </row>
    <row r="13" spans="1:15" x14ac:dyDescent="0.2">
      <c r="A13" s="15">
        <v>11</v>
      </c>
      <c r="B13" s="16" t="s">
        <v>43</v>
      </c>
      <c r="C13" s="16" t="s">
        <v>44</v>
      </c>
      <c r="D13" s="17" t="s">
        <v>50</v>
      </c>
      <c r="E13" s="18">
        <v>2351</v>
      </c>
      <c r="F13" s="18" t="s">
        <v>51</v>
      </c>
      <c r="G13" s="19">
        <v>2024</v>
      </c>
      <c r="H13" s="16" t="s">
        <v>47</v>
      </c>
      <c r="I13" s="20">
        <v>52110</v>
      </c>
      <c r="J13" s="16" t="s">
        <v>39</v>
      </c>
      <c r="K13" s="1"/>
      <c r="L13" s="5">
        <v>8.8999999999999999E-3</v>
      </c>
      <c r="M13" s="6">
        <f t="shared" si="0"/>
        <v>463.779</v>
      </c>
      <c r="N13" s="1"/>
      <c r="O13" s="30"/>
    </row>
    <row r="14" spans="1:15" ht="38.25" x14ac:dyDescent="0.2">
      <c r="A14" s="15">
        <v>12</v>
      </c>
      <c r="B14" s="16" t="s">
        <v>52</v>
      </c>
      <c r="C14" s="16" t="s">
        <v>53</v>
      </c>
      <c r="D14" s="21" t="s">
        <v>54</v>
      </c>
      <c r="E14" s="22">
        <v>2417</v>
      </c>
      <c r="F14" s="22" t="s">
        <v>55</v>
      </c>
      <c r="G14" s="19">
        <v>2020</v>
      </c>
      <c r="H14" s="16" t="s">
        <v>37</v>
      </c>
      <c r="I14" s="20">
        <v>58093.2</v>
      </c>
      <c r="J14" s="1"/>
      <c r="K14" s="1"/>
      <c r="L14" s="5">
        <v>8.8999999999999999E-3</v>
      </c>
      <c r="M14" s="6">
        <f t="shared" si="0"/>
        <v>517.02947999999992</v>
      </c>
      <c r="N14" s="1"/>
      <c r="O14" s="30"/>
    </row>
    <row r="15" spans="1:15" ht="38.25" x14ac:dyDescent="0.2">
      <c r="A15" s="15">
        <v>13</v>
      </c>
      <c r="B15" s="16" t="s">
        <v>52</v>
      </c>
      <c r="C15" s="16" t="s">
        <v>53</v>
      </c>
      <c r="D15" s="21" t="s">
        <v>56</v>
      </c>
      <c r="E15" s="22">
        <v>2418</v>
      </c>
      <c r="F15" s="22" t="s">
        <v>57</v>
      </c>
      <c r="G15" s="19">
        <v>2020</v>
      </c>
      <c r="H15" s="16" t="s">
        <v>37</v>
      </c>
      <c r="I15" s="20">
        <v>58093.2</v>
      </c>
      <c r="J15" s="1" t="s">
        <v>188</v>
      </c>
      <c r="K15" s="1"/>
      <c r="L15" s="5">
        <v>8.8999999999999999E-3</v>
      </c>
      <c r="M15" s="6">
        <f t="shared" si="0"/>
        <v>517.02947999999992</v>
      </c>
      <c r="N15" s="1"/>
      <c r="O15" s="30"/>
    </row>
    <row r="16" spans="1:15" ht="38.25" x14ac:dyDescent="0.2">
      <c r="A16" s="15">
        <v>14</v>
      </c>
      <c r="B16" s="16" t="s">
        <v>52</v>
      </c>
      <c r="C16" s="16" t="s">
        <v>58</v>
      </c>
      <c r="D16" s="21" t="s">
        <v>59</v>
      </c>
      <c r="E16" s="22">
        <v>2419</v>
      </c>
      <c r="F16" s="22" t="s">
        <v>60</v>
      </c>
      <c r="G16" s="19">
        <v>2020</v>
      </c>
      <c r="H16" s="16" t="s">
        <v>37</v>
      </c>
      <c r="I16" s="20">
        <v>58093.2</v>
      </c>
      <c r="J16" s="1"/>
      <c r="K16" s="1"/>
      <c r="L16" s="5">
        <v>8.8999999999999999E-3</v>
      </c>
      <c r="M16" s="6">
        <f t="shared" si="0"/>
        <v>517.02947999999992</v>
      </c>
      <c r="N16" s="1"/>
      <c r="O16" s="30"/>
    </row>
    <row r="17" spans="1:15" ht="38.25" x14ac:dyDescent="0.2">
      <c r="A17" s="15">
        <v>15</v>
      </c>
      <c r="B17" s="16" t="s">
        <v>52</v>
      </c>
      <c r="C17" s="16" t="s">
        <v>58</v>
      </c>
      <c r="D17" s="21" t="s">
        <v>61</v>
      </c>
      <c r="E17" s="22">
        <v>2420</v>
      </c>
      <c r="F17" s="22" t="s">
        <v>62</v>
      </c>
      <c r="G17" s="19">
        <v>2020</v>
      </c>
      <c r="H17" s="16" t="s">
        <v>37</v>
      </c>
      <c r="I17" s="20">
        <v>58093.2</v>
      </c>
      <c r="J17" s="1"/>
      <c r="K17" s="1"/>
      <c r="L17" s="5">
        <v>8.8999999999999999E-3</v>
      </c>
      <c r="M17" s="6">
        <f t="shared" si="0"/>
        <v>517.02947999999992</v>
      </c>
      <c r="N17" s="1"/>
      <c r="O17" s="30"/>
    </row>
    <row r="18" spans="1:15" ht="25.5" x14ac:dyDescent="0.2">
      <c r="A18" s="15">
        <v>16</v>
      </c>
      <c r="B18" s="1" t="s">
        <v>63</v>
      </c>
      <c r="C18" s="16" t="s">
        <v>64</v>
      </c>
      <c r="D18" s="21" t="s">
        <v>65</v>
      </c>
      <c r="E18" s="22">
        <v>2429</v>
      </c>
      <c r="F18" s="22" t="s">
        <v>66</v>
      </c>
      <c r="G18" s="19">
        <v>2023</v>
      </c>
      <c r="H18" s="16" t="s">
        <v>67</v>
      </c>
      <c r="I18" s="20">
        <v>215035.2</v>
      </c>
      <c r="J18" s="1" t="s">
        <v>182</v>
      </c>
      <c r="K18" s="1"/>
      <c r="L18" s="5">
        <v>8.8999999999999999E-3</v>
      </c>
      <c r="M18" s="6">
        <f t="shared" si="0"/>
        <v>1913.8132800000001</v>
      </c>
      <c r="N18" s="1"/>
      <c r="O18" s="30"/>
    </row>
    <row r="19" spans="1:15" ht="25.5" x14ac:dyDescent="0.2">
      <c r="A19" s="15">
        <v>17</v>
      </c>
      <c r="B19" s="16" t="s">
        <v>63</v>
      </c>
      <c r="C19" s="16" t="s">
        <v>68</v>
      </c>
      <c r="D19" s="21" t="s">
        <v>69</v>
      </c>
      <c r="E19" s="22">
        <v>2401</v>
      </c>
      <c r="F19" s="22" t="s">
        <v>70</v>
      </c>
      <c r="G19" s="19">
        <v>2024</v>
      </c>
      <c r="H19" s="16" t="s">
        <v>71</v>
      </c>
      <c r="I19" s="20">
        <v>257085</v>
      </c>
      <c r="J19" s="1" t="s">
        <v>182</v>
      </c>
      <c r="K19" s="1"/>
      <c r="L19" s="5">
        <v>8.8999999999999999E-3</v>
      </c>
      <c r="M19" s="6">
        <f t="shared" si="0"/>
        <v>2288.0565000000001</v>
      </c>
      <c r="N19" s="1"/>
      <c r="O19" s="30"/>
    </row>
    <row r="20" spans="1:15" x14ac:dyDescent="0.2">
      <c r="A20" s="15">
        <v>18</v>
      </c>
      <c r="B20" s="23" t="s">
        <v>72</v>
      </c>
      <c r="C20" s="23" t="s">
        <v>73</v>
      </c>
      <c r="D20" s="21" t="s">
        <v>74</v>
      </c>
      <c r="E20" s="22">
        <v>1630</v>
      </c>
      <c r="F20" s="22" t="s">
        <v>75</v>
      </c>
      <c r="G20" s="19">
        <v>2017</v>
      </c>
      <c r="H20" s="16" t="s">
        <v>76</v>
      </c>
      <c r="I20" s="20">
        <v>10000</v>
      </c>
      <c r="J20" s="16" t="s">
        <v>39</v>
      </c>
      <c r="K20" s="1"/>
      <c r="L20" s="5">
        <v>8.8999999999999999E-3</v>
      </c>
      <c r="M20" s="6">
        <f t="shared" si="0"/>
        <v>89</v>
      </c>
      <c r="N20" s="1"/>
      <c r="O20" s="30"/>
    </row>
    <row r="21" spans="1:15" ht="25.5" x14ac:dyDescent="0.2">
      <c r="A21" s="15">
        <v>19</v>
      </c>
      <c r="B21" s="16" t="s">
        <v>77</v>
      </c>
      <c r="C21" s="16" t="s">
        <v>39</v>
      </c>
      <c r="D21" s="21" t="s">
        <v>74</v>
      </c>
      <c r="E21" s="22">
        <v>2558</v>
      </c>
      <c r="F21" s="22" t="s">
        <v>78</v>
      </c>
      <c r="G21" s="19">
        <v>2022</v>
      </c>
      <c r="H21" s="16" t="s">
        <v>79</v>
      </c>
      <c r="I21" s="20">
        <v>64295.1</v>
      </c>
      <c r="J21" s="16" t="s">
        <v>39</v>
      </c>
      <c r="K21" s="1"/>
      <c r="L21" s="5">
        <v>8.8999999999999999E-3</v>
      </c>
      <c r="M21" s="6">
        <f t="shared" si="0"/>
        <v>572.22639000000004</v>
      </c>
      <c r="N21" s="1"/>
      <c r="O21" s="30"/>
    </row>
    <row r="22" spans="1:15" x14ac:dyDescent="0.2">
      <c r="A22" s="15">
        <v>20</v>
      </c>
      <c r="B22" s="23" t="s">
        <v>80</v>
      </c>
      <c r="C22" s="23" t="s">
        <v>81</v>
      </c>
      <c r="D22" s="21" t="s">
        <v>82</v>
      </c>
      <c r="E22" s="19">
        <v>2332</v>
      </c>
      <c r="F22" s="19" t="s">
        <v>83</v>
      </c>
      <c r="G22" s="19">
        <v>2023</v>
      </c>
      <c r="H22" s="23" t="s">
        <v>84</v>
      </c>
      <c r="I22" s="20">
        <v>105300</v>
      </c>
      <c r="J22" s="24" t="s">
        <v>182</v>
      </c>
      <c r="K22" s="1"/>
      <c r="L22" s="5">
        <v>8.8999999999999999E-3</v>
      </c>
      <c r="M22" s="6">
        <f t="shared" si="0"/>
        <v>937.17</v>
      </c>
      <c r="N22" s="1"/>
      <c r="O22" s="30"/>
    </row>
    <row r="23" spans="1:15" x14ac:dyDescent="0.2">
      <c r="A23" s="15">
        <v>21</v>
      </c>
      <c r="B23" s="23" t="s">
        <v>80</v>
      </c>
      <c r="C23" s="23" t="s">
        <v>85</v>
      </c>
      <c r="D23" s="21" t="s">
        <v>86</v>
      </c>
      <c r="E23" s="19">
        <v>1203</v>
      </c>
      <c r="F23" s="19" t="s">
        <v>87</v>
      </c>
      <c r="G23" s="19">
        <v>2023</v>
      </c>
      <c r="H23" s="23" t="s">
        <v>88</v>
      </c>
      <c r="I23" s="20">
        <v>125100</v>
      </c>
      <c r="J23" s="24" t="s">
        <v>182</v>
      </c>
      <c r="K23" s="1"/>
      <c r="L23" s="5">
        <v>8.8999999999999999E-3</v>
      </c>
      <c r="M23" s="6">
        <f t="shared" si="0"/>
        <v>1113.3900000000001</v>
      </c>
      <c r="N23" s="1"/>
      <c r="O23" s="30"/>
    </row>
    <row r="24" spans="1:15" ht="38.25" x14ac:dyDescent="0.2">
      <c r="A24" s="15">
        <v>22</v>
      </c>
      <c r="B24" s="16" t="s">
        <v>89</v>
      </c>
      <c r="C24" s="16" t="s">
        <v>90</v>
      </c>
      <c r="D24" s="21" t="s">
        <v>91</v>
      </c>
      <c r="E24" s="22">
        <v>2514</v>
      </c>
      <c r="F24" s="22" t="s">
        <v>92</v>
      </c>
      <c r="G24" s="19">
        <v>2023</v>
      </c>
      <c r="H24" s="16" t="s">
        <v>93</v>
      </c>
      <c r="I24" s="20">
        <v>161946.9</v>
      </c>
      <c r="J24" s="16" t="s">
        <v>39</v>
      </c>
      <c r="K24" s="1"/>
      <c r="L24" s="5">
        <v>8.8999999999999999E-3</v>
      </c>
      <c r="M24" s="6">
        <f t="shared" si="0"/>
        <v>1441.3274099999999</v>
      </c>
      <c r="N24" s="1"/>
      <c r="O24" s="30"/>
    </row>
    <row r="25" spans="1:15" x14ac:dyDescent="0.2">
      <c r="A25" s="15">
        <v>23</v>
      </c>
      <c r="B25" s="16" t="s">
        <v>94</v>
      </c>
      <c r="C25" s="16" t="s">
        <v>95</v>
      </c>
      <c r="D25" s="21" t="s">
        <v>96</v>
      </c>
      <c r="E25" s="22">
        <v>2513</v>
      </c>
      <c r="F25" s="22" t="s">
        <v>97</v>
      </c>
      <c r="G25" s="19">
        <v>2023</v>
      </c>
      <c r="H25" s="16" t="s">
        <v>98</v>
      </c>
      <c r="I25" s="20">
        <v>57969</v>
      </c>
      <c r="J25" s="16" t="s">
        <v>39</v>
      </c>
      <c r="K25" s="1"/>
      <c r="L25" s="5">
        <v>8.8999999999999999E-3</v>
      </c>
      <c r="M25" s="6">
        <f t="shared" si="0"/>
        <v>515.92409999999995</v>
      </c>
      <c r="N25" s="1"/>
      <c r="O25" s="30"/>
    </row>
    <row r="26" spans="1:15" ht="38.25" x14ac:dyDescent="0.2">
      <c r="A26" s="15">
        <v>24</v>
      </c>
      <c r="B26" s="16" t="s">
        <v>99</v>
      </c>
      <c r="C26" s="23" t="s">
        <v>100</v>
      </c>
      <c r="D26" s="21" t="s">
        <v>101</v>
      </c>
      <c r="E26" s="22">
        <v>2412</v>
      </c>
      <c r="F26" s="22" t="s">
        <v>102</v>
      </c>
      <c r="G26" s="19">
        <v>2017</v>
      </c>
      <c r="H26" s="16" t="s">
        <v>37</v>
      </c>
      <c r="I26" s="20">
        <v>10000</v>
      </c>
      <c r="J26" s="1" t="s">
        <v>183</v>
      </c>
      <c r="K26" s="1"/>
      <c r="L26" s="5">
        <v>8.8999999999999999E-3</v>
      </c>
      <c r="M26" s="6">
        <f t="shared" si="0"/>
        <v>89</v>
      </c>
      <c r="N26" s="1"/>
      <c r="O26" s="30"/>
    </row>
    <row r="27" spans="1:15" ht="38.25" x14ac:dyDescent="0.2">
      <c r="A27" s="15">
        <v>25</v>
      </c>
      <c r="B27" s="16" t="s">
        <v>99</v>
      </c>
      <c r="C27" s="23" t="s">
        <v>100</v>
      </c>
      <c r="D27" s="21" t="s">
        <v>103</v>
      </c>
      <c r="E27" s="22">
        <v>2414</v>
      </c>
      <c r="F27" s="22" t="s">
        <v>104</v>
      </c>
      <c r="G27" s="19">
        <v>2017</v>
      </c>
      <c r="H27" s="16" t="s">
        <v>37</v>
      </c>
      <c r="I27" s="20">
        <v>10000</v>
      </c>
      <c r="J27" s="1" t="s">
        <v>183</v>
      </c>
      <c r="K27" s="1"/>
      <c r="L27" s="5">
        <v>8.8999999999999999E-3</v>
      </c>
      <c r="M27" s="6">
        <f t="shared" si="0"/>
        <v>89</v>
      </c>
      <c r="N27" s="1"/>
      <c r="O27" s="30"/>
    </row>
    <row r="28" spans="1:15" ht="38.25" x14ac:dyDescent="0.2">
      <c r="A28" s="15">
        <v>26</v>
      </c>
      <c r="B28" s="16" t="s">
        <v>99</v>
      </c>
      <c r="C28" s="16" t="s">
        <v>100</v>
      </c>
      <c r="D28" s="21" t="s">
        <v>105</v>
      </c>
      <c r="E28" s="22">
        <v>2413</v>
      </c>
      <c r="F28" s="22" t="s">
        <v>106</v>
      </c>
      <c r="G28" s="19">
        <v>2017</v>
      </c>
      <c r="H28" s="16" t="s">
        <v>37</v>
      </c>
      <c r="I28" s="20">
        <v>10000</v>
      </c>
      <c r="J28" s="1" t="s">
        <v>183</v>
      </c>
      <c r="K28" s="1"/>
      <c r="L28" s="5">
        <v>8.8999999999999999E-3</v>
      </c>
      <c r="M28" s="6">
        <f t="shared" si="0"/>
        <v>89</v>
      </c>
      <c r="N28" s="1"/>
      <c r="O28" s="30"/>
    </row>
    <row r="29" spans="1:15" ht="38.25" x14ac:dyDescent="0.2">
      <c r="A29" s="15">
        <v>27</v>
      </c>
      <c r="B29" s="16" t="s">
        <v>99</v>
      </c>
      <c r="C29" s="16" t="s">
        <v>100</v>
      </c>
      <c r="D29" s="21" t="s">
        <v>107</v>
      </c>
      <c r="E29" s="22">
        <v>2411</v>
      </c>
      <c r="F29" s="22" t="s">
        <v>108</v>
      </c>
      <c r="G29" s="19">
        <v>2017</v>
      </c>
      <c r="H29" s="16" t="s">
        <v>37</v>
      </c>
      <c r="I29" s="20">
        <v>1000</v>
      </c>
      <c r="J29" s="1" t="s">
        <v>183</v>
      </c>
      <c r="K29" s="1"/>
      <c r="L29" s="5">
        <v>8.8999999999999999E-3</v>
      </c>
      <c r="M29" s="6">
        <f t="shared" si="0"/>
        <v>8.9</v>
      </c>
      <c r="N29" s="1"/>
      <c r="O29" s="30"/>
    </row>
    <row r="30" spans="1:15" x14ac:dyDescent="0.2">
      <c r="A30" s="15">
        <v>28</v>
      </c>
      <c r="B30" s="16" t="s">
        <v>109</v>
      </c>
      <c r="C30" s="16" t="s">
        <v>110</v>
      </c>
      <c r="D30" s="21" t="s">
        <v>111</v>
      </c>
      <c r="E30" s="22">
        <v>2536</v>
      </c>
      <c r="F30" s="22" t="s">
        <v>112</v>
      </c>
      <c r="G30" s="19">
        <v>2020</v>
      </c>
      <c r="H30" s="16" t="s">
        <v>98</v>
      </c>
      <c r="I30" s="20">
        <v>35663.4</v>
      </c>
      <c r="J30" s="1"/>
      <c r="K30" s="1"/>
      <c r="L30" s="5">
        <v>8.8999999999999999E-3</v>
      </c>
      <c r="M30" s="6">
        <f t="shared" si="0"/>
        <v>317.40426000000002</v>
      </c>
      <c r="N30" s="1"/>
      <c r="O30" s="30"/>
    </row>
    <row r="31" spans="1:15" x14ac:dyDescent="0.2">
      <c r="A31" s="15">
        <v>29</v>
      </c>
      <c r="B31" s="16" t="s">
        <v>109</v>
      </c>
      <c r="C31" s="16" t="s">
        <v>110</v>
      </c>
      <c r="D31" s="21" t="s">
        <v>113</v>
      </c>
      <c r="E31" s="22">
        <v>2535</v>
      </c>
      <c r="F31" s="22" t="s">
        <v>114</v>
      </c>
      <c r="G31" s="19">
        <v>2020</v>
      </c>
      <c r="H31" s="16" t="s">
        <v>98</v>
      </c>
      <c r="I31" s="20">
        <v>31796.1</v>
      </c>
      <c r="J31" s="1"/>
      <c r="K31" s="1"/>
      <c r="L31" s="5">
        <v>8.8999999999999999E-3</v>
      </c>
      <c r="M31" s="6">
        <f t="shared" si="0"/>
        <v>282.98528999999996</v>
      </c>
      <c r="N31" s="1"/>
      <c r="O31" s="30"/>
    </row>
    <row r="32" spans="1:15" x14ac:dyDescent="0.2">
      <c r="A32" s="15">
        <v>30</v>
      </c>
      <c r="B32" s="16" t="s">
        <v>109</v>
      </c>
      <c r="C32" s="16" t="s">
        <v>115</v>
      </c>
      <c r="D32" s="21" t="s">
        <v>116</v>
      </c>
      <c r="E32" s="22">
        <v>2539</v>
      </c>
      <c r="F32" s="22" t="s">
        <v>117</v>
      </c>
      <c r="G32" s="19">
        <v>2020</v>
      </c>
      <c r="H32" s="16" t="s">
        <v>98</v>
      </c>
      <c r="I32" s="20">
        <v>26241.3</v>
      </c>
      <c r="J32" s="1"/>
      <c r="K32" s="1"/>
      <c r="L32" s="5">
        <v>8.8999999999999999E-3</v>
      </c>
      <c r="M32" s="6">
        <f t="shared" si="0"/>
        <v>233.54756999999998</v>
      </c>
      <c r="N32" s="1"/>
      <c r="O32" s="30"/>
    </row>
    <row r="33" spans="1:15" x14ac:dyDescent="0.2">
      <c r="A33" s="15">
        <v>31</v>
      </c>
      <c r="B33" s="16" t="s">
        <v>109</v>
      </c>
      <c r="C33" s="16" t="s">
        <v>115</v>
      </c>
      <c r="D33" s="21" t="s">
        <v>118</v>
      </c>
      <c r="E33" s="22">
        <v>2537</v>
      </c>
      <c r="F33" s="22" t="s">
        <v>119</v>
      </c>
      <c r="G33" s="19">
        <v>2020</v>
      </c>
      <c r="H33" s="16" t="s">
        <v>98</v>
      </c>
      <c r="I33" s="20">
        <v>29679.3</v>
      </c>
      <c r="J33" s="1"/>
      <c r="K33" s="1"/>
      <c r="L33" s="5">
        <v>8.8999999999999999E-3</v>
      </c>
      <c r="M33" s="6">
        <f t="shared" si="0"/>
        <v>264.14576999999997</v>
      </c>
      <c r="N33" s="1"/>
      <c r="O33" s="30"/>
    </row>
    <row r="34" spans="1:15" x14ac:dyDescent="0.2">
      <c r="A34" s="15">
        <v>32</v>
      </c>
      <c r="B34" s="16" t="s">
        <v>109</v>
      </c>
      <c r="C34" s="16" t="s">
        <v>115</v>
      </c>
      <c r="D34" s="21" t="s">
        <v>120</v>
      </c>
      <c r="E34" s="22">
        <v>2538</v>
      </c>
      <c r="F34" s="22" t="s">
        <v>121</v>
      </c>
      <c r="G34" s="19">
        <v>2020</v>
      </c>
      <c r="H34" s="16" t="s">
        <v>98</v>
      </c>
      <c r="I34" s="20">
        <v>26241.3</v>
      </c>
      <c r="J34" s="1"/>
      <c r="K34" s="1"/>
      <c r="L34" s="5">
        <v>8.8999999999999999E-3</v>
      </c>
      <c r="M34" s="6">
        <f t="shared" si="0"/>
        <v>233.54756999999998</v>
      </c>
      <c r="N34" s="1"/>
      <c r="O34" s="30"/>
    </row>
    <row r="35" spans="1:15" x14ac:dyDescent="0.2">
      <c r="A35" s="15">
        <v>33</v>
      </c>
      <c r="B35" s="16" t="s">
        <v>109</v>
      </c>
      <c r="C35" s="16" t="s">
        <v>115</v>
      </c>
      <c r="D35" s="21" t="s">
        <v>122</v>
      </c>
      <c r="E35" s="22">
        <v>2540</v>
      </c>
      <c r="F35" s="22" t="s">
        <v>123</v>
      </c>
      <c r="G35" s="19">
        <v>2020</v>
      </c>
      <c r="H35" s="16" t="s">
        <v>98</v>
      </c>
      <c r="I35" s="20">
        <v>26241.3</v>
      </c>
      <c r="J35" s="1"/>
      <c r="K35" s="1"/>
      <c r="L35" s="5">
        <v>8.8999999999999999E-3</v>
      </c>
      <c r="M35" s="6">
        <f t="shared" si="0"/>
        <v>233.54756999999998</v>
      </c>
      <c r="N35" s="1"/>
      <c r="O35" s="30"/>
    </row>
    <row r="36" spans="1:15" ht="25.5" x14ac:dyDescent="0.2">
      <c r="A36" s="15">
        <v>34</v>
      </c>
      <c r="B36" s="16" t="s">
        <v>124</v>
      </c>
      <c r="C36" s="16" t="s">
        <v>125</v>
      </c>
      <c r="D36" s="21" t="s">
        <v>126</v>
      </c>
      <c r="E36" s="22">
        <v>1636</v>
      </c>
      <c r="F36" s="22" t="s">
        <v>127</v>
      </c>
      <c r="G36" s="19">
        <v>2019</v>
      </c>
      <c r="H36" s="16" t="s">
        <v>128</v>
      </c>
      <c r="I36" s="20">
        <v>90000</v>
      </c>
      <c r="J36" s="16" t="s">
        <v>39</v>
      </c>
      <c r="K36" s="1"/>
      <c r="L36" s="5">
        <v>8.8999999999999999E-3</v>
      </c>
      <c r="M36" s="6">
        <f t="shared" si="0"/>
        <v>801</v>
      </c>
      <c r="N36" s="1"/>
      <c r="O36" s="30"/>
    </row>
    <row r="37" spans="1:15" x14ac:dyDescent="0.2">
      <c r="A37" s="15">
        <v>35</v>
      </c>
      <c r="B37" s="16" t="s">
        <v>129</v>
      </c>
      <c r="C37" s="16" t="s">
        <v>130</v>
      </c>
      <c r="D37" s="21" t="s">
        <v>131</v>
      </c>
      <c r="E37" s="22">
        <v>2511</v>
      </c>
      <c r="F37" s="22" t="s">
        <v>132</v>
      </c>
      <c r="G37" s="19">
        <v>2020</v>
      </c>
      <c r="H37" s="16" t="s">
        <v>98</v>
      </c>
      <c r="I37" s="20">
        <v>31510.799999999999</v>
      </c>
      <c r="J37" s="1" t="s">
        <v>182</v>
      </c>
      <c r="K37" s="1"/>
      <c r="L37" s="5">
        <v>8.8999999999999999E-3</v>
      </c>
      <c r="M37" s="6">
        <f t="shared" si="0"/>
        <v>280.44612000000001</v>
      </c>
      <c r="N37" s="1"/>
      <c r="O37" s="30"/>
    </row>
    <row r="38" spans="1:15" x14ac:dyDescent="0.2">
      <c r="A38" s="15">
        <v>36</v>
      </c>
      <c r="B38" s="16" t="s">
        <v>129</v>
      </c>
      <c r="C38" s="16" t="s">
        <v>130</v>
      </c>
      <c r="D38" s="21" t="s">
        <v>133</v>
      </c>
      <c r="E38" s="22">
        <v>2510</v>
      </c>
      <c r="F38" s="22" t="s">
        <v>134</v>
      </c>
      <c r="G38" s="19">
        <v>2020</v>
      </c>
      <c r="H38" s="16" t="s">
        <v>98</v>
      </c>
      <c r="I38" s="20">
        <v>31510.799999999999</v>
      </c>
      <c r="J38" s="1" t="s">
        <v>182</v>
      </c>
      <c r="K38" s="1"/>
      <c r="L38" s="5">
        <v>8.8999999999999999E-3</v>
      </c>
      <c r="M38" s="6">
        <f t="shared" si="0"/>
        <v>280.44612000000001</v>
      </c>
      <c r="N38" s="1"/>
      <c r="O38" s="30"/>
    </row>
    <row r="39" spans="1:15" ht="25.5" x14ac:dyDescent="0.2">
      <c r="A39" s="15">
        <v>37</v>
      </c>
      <c r="B39" s="16" t="s">
        <v>135</v>
      </c>
      <c r="C39" s="16">
        <v>150</v>
      </c>
      <c r="D39" s="21" t="s">
        <v>136</v>
      </c>
      <c r="E39" s="22">
        <v>2422</v>
      </c>
      <c r="F39" s="22" t="s">
        <v>137</v>
      </c>
      <c r="G39" s="19">
        <v>2020</v>
      </c>
      <c r="H39" s="16" t="s">
        <v>138</v>
      </c>
      <c r="I39" s="20">
        <v>72186.3</v>
      </c>
      <c r="J39" s="1" t="s">
        <v>182</v>
      </c>
      <c r="K39" s="1"/>
      <c r="L39" s="5">
        <v>8.8999999999999999E-3</v>
      </c>
      <c r="M39" s="6">
        <f t="shared" si="0"/>
        <v>642.45807000000002</v>
      </c>
      <c r="N39" s="1"/>
      <c r="O39" s="30"/>
    </row>
    <row r="40" spans="1:15" x14ac:dyDescent="0.2">
      <c r="A40" s="15">
        <v>38</v>
      </c>
      <c r="B40" s="23" t="s">
        <v>139</v>
      </c>
      <c r="C40" s="23" t="s">
        <v>140</v>
      </c>
      <c r="D40" s="21" t="s">
        <v>141</v>
      </c>
      <c r="E40" s="19">
        <v>2330</v>
      </c>
      <c r="F40" s="19" t="s">
        <v>142</v>
      </c>
      <c r="G40" s="19">
        <v>2024</v>
      </c>
      <c r="H40" s="23" t="s">
        <v>88</v>
      </c>
      <c r="I40" s="20">
        <v>192339.9</v>
      </c>
      <c r="J40" s="24" t="s">
        <v>182</v>
      </c>
      <c r="K40" s="1"/>
      <c r="L40" s="5">
        <v>8.8999999999999999E-3</v>
      </c>
      <c r="M40" s="6">
        <f t="shared" si="0"/>
        <v>1711.82511</v>
      </c>
      <c r="N40" s="1"/>
      <c r="O40" s="30"/>
    </row>
    <row r="41" spans="1:15" x14ac:dyDescent="0.2">
      <c r="A41" s="15">
        <v>39</v>
      </c>
      <c r="B41" s="16" t="s">
        <v>143</v>
      </c>
      <c r="C41" s="16" t="s">
        <v>144</v>
      </c>
      <c r="D41" s="21" t="s">
        <v>74</v>
      </c>
      <c r="E41" s="22">
        <v>2481</v>
      </c>
      <c r="F41" s="22" t="s">
        <v>145</v>
      </c>
      <c r="G41" s="19">
        <v>2020</v>
      </c>
      <c r="H41" s="16" t="s">
        <v>146</v>
      </c>
      <c r="I41" s="20">
        <v>17187.3</v>
      </c>
      <c r="J41" s="1" t="s">
        <v>181</v>
      </c>
      <c r="K41" s="1"/>
      <c r="L41" s="5">
        <v>8.8999999999999999E-3</v>
      </c>
      <c r="M41" s="6">
        <f t="shared" si="0"/>
        <v>152.96697</v>
      </c>
      <c r="N41" s="1"/>
      <c r="O41" s="30"/>
    </row>
    <row r="42" spans="1:15" ht="38.25" x14ac:dyDescent="0.2">
      <c r="A42" s="15">
        <v>40</v>
      </c>
      <c r="B42" s="16" t="s">
        <v>144</v>
      </c>
      <c r="C42" s="16" t="s">
        <v>147</v>
      </c>
      <c r="D42" s="17" t="s">
        <v>148</v>
      </c>
      <c r="E42" s="18">
        <v>2421</v>
      </c>
      <c r="F42" s="18" t="s">
        <v>149</v>
      </c>
      <c r="G42" s="19">
        <v>2020</v>
      </c>
      <c r="H42" s="16" t="s">
        <v>37</v>
      </c>
      <c r="I42" s="20">
        <v>71086.5</v>
      </c>
      <c r="J42" s="1" t="s">
        <v>182</v>
      </c>
      <c r="K42" s="1"/>
      <c r="L42" s="5">
        <v>8.8999999999999999E-3</v>
      </c>
      <c r="M42" s="6">
        <f t="shared" si="0"/>
        <v>632.66985</v>
      </c>
      <c r="N42" s="1"/>
      <c r="O42" s="30"/>
    </row>
    <row r="43" spans="1:15" ht="38.25" x14ac:dyDescent="0.2">
      <c r="A43" s="15">
        <v>41</v>
      </c>
      <c r="B43" s="16" t="s">
        <v>144</v>
      </c>
      <c r="C43" s="16" t="s">
        <v>150</v>
      </c>
      <c r="D43" s="17" t="s">
        <v>151</v>
      </c>
      <c r="E43" s="18">
        <v>2409</v>
      </c>
      <c r="F43" s="18" t="s">
        <v>152</v>
      </c>
      <c r="G43" s="19">
        <v>2020</v>
      </c>
      <c r="H43" s="16" t="s">
        <v>37</v>
      </c>
      <c r="I43" s="20">
        <v>89923.5</v>
      </c>
      <c r="J43" s="1" t="s">
        <v>182</v>
      </c>
      <c r="K43" s="1"/>
      <c r="L43" s="5">
        <v>8.8999999999999999E-3</v>
      </c>
      <c r="M43" s="6">
        <f t="shared" si="0"/>
        <v>800.31915000000004</v>
      </c>
      <c r="N43" s="1"/>
      <c r="O43" s="30"/>
    </row>
    <row r="44" spans="1:15" ht="25.5" x14ac:dyDescent="0.2">
      <c r="A44" s="15">
        <v>42</v>
      </c>
      <c r="B44" s="16" t="s">
        <v>153</v>
      </c>
      <c r="C44" s="16" t="s">
        <v>154</v>
      </c>
      <c r="D44" s="17" t="s">
        <v>155</v>
      </c>
      <c r="E44" s="18">
        <v>1653</v>
      </c>
      <c r="F44" s="18" t="s">
        <v>156</v>
      </c>
      <c r="G44" s="19">
        <v>2023</v>
      </c>
      <c r="H44" s="16" t="s">
        <v>16</v>
      </c>
      <c r="I44" s="20">
        <v>184494.6</v>
      </c>
      <c r="J44" s="1" t="s">
        <v>182</v>
      </c>
      <c r="K44" s="1"/>
      <c r="L44" s="5">
        <v>8.8999999999999999E-3</v>
      </c>
      <c r="M44" s="6">
        <f t="shared" si="0"/>
        <v>1642.0019400000001</v>
      </c>
      <c r="N44" s="1"/>
      <c r="O44" s="30"/>
    </row>
    <row r="45" spans="1:15" x14ac:dyDescent="0.2">
      <c r="A45" s="15">
        <v>43</v>
      </c>
      <c r="B45" s="16" t="s">
        <v>157</v>
      </c>
      <c r="C45" s="16" t="s">
        <v>158</v>
      </c>
      <c r="D45" s="17" t="s">
        <v>159</v>
      </c>
      <c r="E45" s="18">
        <v>1654</v>
      </c>
      <c r="F45" s="18">
        <v>14110467</v>
      </c>
      <c r="G45" s="19">
        <v>2021</v>
      </c>
      <c r="H45" s="16" t="s">
        <v>160</v>
      </c>
      <c r="I45" s="20">
        <v>106425.9</v>
      </c>
      <c r="J45" s="1" t="s">
        <v>182</v>
      </c>
      <c r="K45" s="1"/>
      <c r="L45" s="5">
        <v>8.8999999999999999E-3</v>
      </c>
      <c r="M45" s="6">
        <f t="shared" si="0"/>
        <v>947.1905099999999</v>
      </c>
      <c r="N45" s="1"/>
      <c r="O45" s="30"/>
    </row>
    <row r="46" spans="1:15" ht="38.25" x14ac:dyDescent="0.2">
      <c r="A46" s="15">
        <v>44</v>
      </c>
      <c r="B46" s="23" t="s">
        <v>161</v>
      </c>
      <c r="C46" s="23"/>
      <c r="D46" s="17"/>
      <c r="E46" s="25">
        <v>1645</v>
      </c>
      <c r="F46" s="25"/>
      <c r="G46" s="19">
        <v>2020</v>
      </c>
      <c r="H46" s="23" t="s">
        <v>162</v>
      </c>
      <c r="I46" s="20">
        <v>13500</v>
      </c>
      <c r="J46" s="24"/>
      <c r="K46" s="1"/>
      <c r="L46" s="5">
        <v>8.8999999999999999E-3</v>
      </c>
      <c r="M46" s="6">
        <f t="shared" si="0"/>
        <v>120.15</v>
      </c>
      <c r="N46" s="1"/>
      <c r="O46" s="30"/>
    </row>
    <row r="47" spans="1:15" ht="38.25" x14ac:dyDescent="0.2">
      <c r="A47" s="15">
        <v>45</v>
      </c>
      <c r="B47" s="23" t="s">
        <v>163</v>
      </c>
      <c r="C47" s="23" t="s">
        <v>164</v>
      </c>
      <c r="D47" s="17" t="s">
        <v>74</v>
      </c>
      <c r="E47" s="25">
        <v>2442</v>
      </c>
      <c r="F47" s="25">
        <v>10140285</v>
      </c>
      <c r="G47" s="19">
        <v>2023</v>
      </c>
      <c r="H47" s="23" t="s">
        <v>165</v>
      </c>
      <c r="I47" s="20">
        <v>35360.1</v>
      </c>
      <c r="J47" s="24"/>
      <c r="K47" s="1"/>
      <c r="L47" s="5">
        <v>8.8999999999999999E-3</v>
      </c>
      <c r="M47" s="6">
        <f t="shared" si="0"/>
        <v>314.70488999999998</v>
      </c>
      <c r="N47" s="1"/>
      <c r="O47" s="30"/>
    </row>
    <row r="48" spans="1:15" ht="38.25" x14ac:dyDescent="0.2">
      <c r="A48" s="15">
        <v>46</v>
      </c>
      <c r="B48" s="23" t="s">
        <v>163</v>
      </c>
      <c r="C48" s="23" t="s">
        <v>164</v>
      </c>
      <c r="D48" s="17" t="s">
        <v>74</v>
      </c>
      <c r="E48" s="25">
        <v>2444</v>
      </c>
      <c r="F48" s="25">
        <v>10140286</v>
      </c>
      <c r="G48" s="19">
        <v>2023</v>
      </c>
      <c r="H48" s="23" t="s">
        <v>165</v>
      </c>
      <c r="I48" s="20">
        <v>35360.1</v>
      </c>
      <c r="J48" s="24"/>
      <c r="K48" s="1"/>
      <c r="L48" s="5">
        <v>8.8999999999999999E-3</v>
      </c>
      <c r="M48" s="6">
        <f t="shared" si="0"/>
        <v>314.70488999999998</v>
      </c>
      <c r="N48" s="1"/>
      <c r="O48" s="30"/>
    </row>
    <row r="49" spans="1:15" ht="38.25" x14ac:dyDescent="0.2">
      <c r="A49" s="15">
        <v>47</v>
      </c>
      <c r="B49" s="23" t="s">
        <v>163</v>
      </c>
      <c r="C49" s="23" t="s">
        <v>164</v>
      </c>
      <c r="D49" s="17" t="s">
        <v>74</v>
      </c>
      <c r="E49" s="25">
        <v>2445</v>
      </c>
      <c r="F49" s="25">
        <v>10140284</v>
      </c>
      <c r="G49" s="19">
        <v>2023</v>
      </c>
      <c r="H49" s="23" t="s">
        <v>165</v>
      </c>
      <c r="I49" s="20">
        <v>35360.1</v>
      </c>
      <c r="J49" s="24"/>
      <c r="K49" s="1"/>
      <c r="L49" s="5">
        <v>8.8999999999999999E-3</v>
      </c>
      <c r="M49" s="6">
        <f t="shared" si="0"/>
        <v>314.70488999999998</v>
      </c>
      <c r="N49" s="1"/>
      <c r="O49" s="30"/>
    </row>
    <row r="50" spans="1:15" ht="25.5" x14ac:dyDescent="0.2">
      <c r="A50" s="15">
        <v>48</v>
      </c>
      <c r="B50" s="23" t="s">
        <v>94</v>
      </c>
      <c r="C50" s="23"/>
      <c r="D50" s="17" t="s">
        <v>166</v>
      </c>
      <c r="E50" s="25">
        <v>2512</v>
      </c>
      <c r="F50" s="25" t="s">
        <v>167</v>
      </c>
      <c r="G50" s="19">
        <v>2023</v>
      </c>
      <c r="H50" s="23" t="s">
        <v>168</v>
      </c>
      <c r="I50" s="20">
        <v>57969</v>
      </c>
      <c r="J50" s="24"/>
      <c r="K50" s="1"/>
      <c r="L50" s="5">
        <v>8.8999999999999999E-3</v>
      </c>
      <c r="M50" s="6">
        <f t="shared" si="0"/>
        <v>515.92409999999995</v>
      </c>
      <c r="N50" s="1"/>
      <c r="O50" s="30"/>
    </row>
    <row r="51" spans="1:15" ht="38.25" x14ac:dyDescent="0.2">
      <c r="A51" s="15">
        <v>49</v>
      </c>
      <c r="B51" s="26"/>
      <c r="C51" s="26" t="s">
        <v>169</v>
      </c>
      <c r="D51" s="17" t="s">
        <v>170</v>
      </c>
      <c r="E51" s="25">
        <v>2490</v>
      </c>
      <c r="F51" s="25" t="s">
        <v>171</v>
      </c>
      <c r="G51" s="25">
        <v>2017</v>
      </c>
      <c r="H51" s="26" t="s">
        <v>172</v>
      </c>
      <c r="I51" s="20">
        <v>10000</v>
      </c>
      <c r="J51" s="27" t="s">
        <v>183</v>
      </c>
      <c r="K51" s="1"/>
      <c r="L51" s="5">
        <v>8.8999999999999999E-3</v>
      </c>
      <c r="M51" s="6">
        <f t="shared" si="0"/>
        <v>89</v>
      </c>
      <c r="N51" s="1"/>
      <c r="O51" s="30"/>
    </row>
    <row r="52" spans="1:15" ht="25.5" x14ac:dyDescent="0.2">
      <c r="A52" s="15">
        <v>50</v>
      </c>
      <c r="B52" s="23" t="s">
        <v>173</v>
      </c>
      <c r="C52" s="23" t="s">
        <v>174</v>
      </c>
      <c r="D52" s="17" t="s">
        <v>170</v>
      </c>
      <c r="E52" s="25">
        <v>2454</v>
      </c>
      <c r="F52" s="25">
        <v>10530018</v>
      </c>
      <c r="G52" s="19">
        <v>2022</v>
      </c>
      <c r="H52" s="23" t="s">
        <v>175</v>
      </c>
      <c r="I52" s="20">
        <v>48678.3</v>
      </c>
      <c r="J52" s="24"/>
      <c r="K52" s="1"/>
      <c r="L52" s="5">
        <v>8.8999999999999999E-3</v>
      </c>
      <c r="M52" s="6">
        <f t="shared" si="0"/>
        <v>433.23687000000001</v>
      </c>
      <c r="N52" s="1"/>
      <c r="O52" s="30"/>
    </row>
    <row r="53" spans="1:15" ht="25.5" x14ac:dyDescent="0.2">
      <c r="A53" s="15">
        <v>51</v>
      </c>
      <c r="B53" s="23" t="s">
        <v>173</v>
      </c>
      <c r="C53" s="23" t="s">
        <v>174</v>
      </c>
      <c r="D53" s="17" t="s">
        <v>170</v>
      </c>
      <c r="E53" s="25">
        <v>2469</v>
      </c>
      <c r="F53" s="25">
        <v>10530017</v>
      </c>
      <c r="G53" s="19">
        <v>2022</v>
      </c>
      <c r="H53" s="23" t="s">
        <v>175</v>
      </c>
      <c r="I53" s="20">
        <v>48678.3</v>
      </c>
      <c r="J53" s="24"/>
      <c r="K53" s="1"/>
      <c r="L53" s="5">
        <v>8.8999999999999999E-3</v>
      </c>
      <c r="M53" s="6">
        <f t="shared" si="0"/>
        <v>433.23687000000001</v>
      </c>
      <c r="N53" s="1"/>
      <c r="O53" s="30"/>
    </row>
    <row r="54" spans="1:15" s="10" customFormat="1" x14ac:dyDescent="0.2">
      <c r="A54" s="15">
        <v>52</v>
      </c>
      <c r="B54" s="26" t="s">
        <v>176</v>
      </c>
      <c r="C54" s="26" t="s">
        <v>177</v>
      </c>
      <c r="D54" s="17" t="s">
        <v>166</v>
      </c>
      <c r="E54" s="25">
        <v>1631</v>
      </c>
      <c r="F54" s="25">
        <v>15051135</v>
      </c>
      <c r="G54" s="25">
        <v>2017</v>
      </c>
      <c r="H54" s="26" t="s">
        <v>178</v>
      </c>
      <c r="I54" s="20">
        <v>10000</v>
      </c>
      <c r="J54" s="28"/>
      <c r="K54" s="7"/>
      <c r="L54" s="8">
        <v>8.8999999999999999E-3</v>
      </c>
      <c r="M54" s="9">
        <f t="shared" si="0"/>
        <v>89</v>
      </c>
      <c r="N54" s="7"/>
      <c r="O54" s="30"/>
    </row>
    <row r="55" spans="1:15" x14ac:dyDescent="0.2">
      <c r="A55" s="33" t="s">
        <v>186</v>
      </c>
      <c r="B55" s="34"/>
      <c r="C55" s="34"/>
      <c r="D55" s="34"/>
      <c r="E55" s="34"/>
      <c r="F55" s="34"/>
      <c r="G55" s="34"/>
      <c r="H55" s="34"/>
      <c r="I55" s="34"/>
      <c r="J55" s="35"/>
      <c r="K55" s="2"/>
      <c r="L55" s="11"/>
      <c r="M55" s="12">
        <f>SUM(M3:M54)</f>
        <v>32596.014149999999</v>
      </c>
      <c r="N55" s="11"/>
      <c r="O55" s="31">
        <f>SUM(O3:O54)</f>
        <v>0</v>
      </c>
    </row>
  </sheetData>
  <sheetProtection formatCells="0" formatColumns="0" formatRows="0" insertColumns="0" insertRows="0" insertHyperlinks="0" deleteColumns="0" deleteRows="0" selectLockedCells="1" sort="0" autoFilter="0" pivotTables="0" selectUnlockedCells="1"/>
  <protectedRanges>
    <protectedRange sqref="O1:O1048576" name="Range1"/>
  </protectedRanges>
  <mergeCells count="1">
    <mergeCell ref="A55:J5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Inesa Paliulienė</dc:creator>
  <cp:lastModifiedBy>Jūratė Platakienė</cp:lastModifiedBy>
  <dcterms:created xsi:type="dcterms:W3CDTF">2025-04-04T11:14:53Z</dcterms:created>
  <dcterms:modified xsi:type="dcterms:W3CDTF">2025-06-12T11:21:21Z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3f10a-881e-4653-a55e-02ca2cc829dc_Enabled">
    <vt:lpwstr>true</vt:lpwstr>
  </property>
  <property fmtid="{D5CDD505-2E9C-101B-9397-08002B2CF9AE}" pid="3" name="MSIP_Label_9043f10a-881e-4653-a55e-02ca2cc829dc_SetDate">
    <vt:lpwstr>2025-04-24T09:56:36Z</vt:lpwstr>
  </property>
  <property fmtid="{D5CDD505-2E9C-101B-9397-08002B2CF9AE}" pid="4" name="MSIP_Label_9043f10a-881e-4653-a55e-02ca2cc829dc_Method">
    <vt:lpwstr>Standard</vt:lpwstr>
  </property>
  <property fmtid="{D5CDD505-2E9C-101B-9397-08002B2CF9AE}" pid="5" name="MSIP_Label_9043f10a-881e-4653-a55e-02ca2cc829dc_Name">
    <vt:lpwstr>ADC_class_200</vt:lpwstr>
  </property>
  <property fmtid="{D5CDD505-2E9C-101B-9397-08002B2CF9AE}" pid="6" name="MSIP_Label_9043f10a-881e-4653-a55e-02ca2cc829dc_SiteId">
    <vt:lpwstr>94cfddbc-0627-494a-ad7a-29aea3aea832</vt:lpwstr>
  </property>
  <property fmtid="{D5CDD505-2E9C-101B-9397-08002B2CF9AE}" pid="7" name="MSIP_Label_9043f10a-881e-4653-a55e-02ca2cc829dc_ActionId">
    <vt:lpwstr>75883965-c670-4d79-8f06-26de94bf1c06</vt:lpwstr>
  </property>
  <property fmtid="{D5CDD505-2E9C-101B-9397-08002B2CF9AE}" pid="8" name="MSIP_Label_9043f10a-881e-4653-a55e-02ca2cc829dc_ContentBits">
    <vt:lpwstr>0</vt:lpwstr>
  </property>
</Properties>
</file>