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Gediminas.B\Desktop\0 LMNSC\0 Renginiai\00 TBO_2026\Apgyvendinimas\Techninė\"/>
    </mc:Choice>
  </mc:AlternateContent>
  <bookViews>
    <workbookView xWindow="-120" yWindow="-120" windowWidth="29040" windowHeight="15720" tabRatio="500"/>
  </bookViews>
  <sheets>
    <sheet name="Preliminarus kiekiai" sheetId="1" r:id="rId1"/>
  </sheets>
  <definedNames>
    <definedName name="_xlnm.Print_Area" localSheetId="0">'Preliminarus kiekiai'!$A$1:$I$31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I28" i="1" l="1"/>
  <c r="G27" i="1"/>
  <c r="I27" i="1" s="1"/>
  <c r="G28" i="1"/>
  <c r="G29" i="1"/>
  <c r="I29" i="1" s="1"/>
  <c r="G26" i="1"/>
  <c r="I26" i="1" s="1"/>
  <c r="I20" i="1"/>
  <c r="I19" i="1"/>
  <c r="I18" i="1"/>
  <c r="I17" i="1"/>
  <c r="I22" i="1"/>
  <c r="I21" i="1"/>
  <c r="I16" i="1"/>
  <c r="I15" i="1"/>
  <c r="G11" i="1"/>
  <c r="I11" i="1" s="1"/>
  <c r="G10" i="1"/>
  <c r="I10" i="1" s="1"/>
  <c r="I23" i="1" l="1"/>
  <c r="I12" i="1"/>
  <c r="I30" i="1"/>
  <c r="I31" i="1" l="1"/>
</calcChain>
</file>

<file path=xl/sharedStrings.xml><?xml version="1.0" encoding="utf-8"?>
<sst xmlns="http://schemas.openxmlformats.org/spreadsheetml/2006/main" count="77" uniqueCount="51">
  <si>
    <t>PASLAUGŲ  KIEKIŲ ŽINIARAŠTIS</t>
  </si>
  <si>
    <t>Atvykimo / išvykimo laikas</t>
  </si>
  <si>
    <t>Nakvynės</t>
  </si>
  <si>
    <t>Kaina</t>
  </si>
  <si>
    <t>Nuolaida,
%</t>
  </si>
  <si>
    <t>Kaina su nuolaida</t>
  </si>
  <si>
    <t>Kiekis</t>
  </si>
  <si>
    <t>Suma</t>
  </si>
  <si>
    <t>MAITINIMO PASLAUGOS</t>
  </si>
  <si>
    <t>Dienos</t>
  </si>
  <si>
    <t>Suma už KC paslaugas  su PVM (taikomas 21% PVM):</t>
  </si>
  <si>
    <t>KONFERENCINIO CENTRO PASLAUGOS</t>
  </si>
  <si>
    <t>Kainos EUR, su PVM, IŠ VISO:</t>
  </si>
  <si>
    <t>Apgyvendinimo paslaugos ( su pusryčiais)</t>
  </si>
  <si>
    <t>Suma už apgyvendinimą  su PVM (taikomas ___PVM):</t>
  </si>
  <si>
    <t>Maitinimo paslaugos</t>
  </si>
  <si>
    <t>Suma už Matinimo paslaugas  su PVM (taikomas __ PVM):</t>
  </si>
  <si>
    <t>Pietūs</t>
  </si>
  <si>
    <t>Vakarienė</t>
  </si>
  <si>
    <t>18:00 – 20:00</t>
  </si>
  <si>
    <t>2026 m. Liepos 12 d.</t>
  </si>
  <si>
    <t>2026 m. Liepos 13 d.</t>
  </si>
  <si>
    <t>2026 m. Liepos 14 d.</t>
  </si>
  <si>
    <t>Preliminarus laikas</t>
  </si>
  <si>
    <t>2026 m. Liepos 15 d.</t>
  </si>
  <si>
    <t>2026 m. Liepos 17 d.</t>
  </si>
  <si>
    <t>2026 m. Liepos 18 d.</t>
  </si>
  <si>
    <t>Data</t>
  </si>
  <si>
    <t>2026 m. liepos 9-19 d.</t>
  </si>
  <si>
    <t>2026 m. Liepos 9-11 d.</t>
  </si>
  <si>
    <t>APGYVENDINIMAS ( Viešbučio pavadinimas ir adresas)</t>
  </si>
  <si>
    <t>______________________________________________________________</t>
  </si>
  <si>
    <t>(Tiekėjo arba jo įgalioto asmens pareigos, vardas, pavardė, parašas)</t>
  </si>
  <si>
    <t>Apgyvendinimo vieta turi būti ne toliau kaip 1 km nuo Vilniaus m. geležinkelio stoties ir netoliau nei 1,5 km nuo Vilniaus m. Rotušės; toks reikalavimas keliamas dėl to, kad norima užtikrinti sklandų ir greitą susisiekimą bei tvaresnį TBO dalyvių  laisvalaikio veiklų ir ekskursijų organizavimą pėsčiomis; atstumai bus tikrinami naudojantis https://maps.lt/.</t>
  </si>
  <si>
    <t>2026 m. liepos 12-19 d.*</t>
  </si>
  <si>
    <t>* Pagal pirkimo sąlygų 2 priedą „Techninė specifikacija“ 1.6 punktą, 1.2 papunktyje nurodyti asmenys gali būti apgyvendinti skirtinguose viešbučiuose, jei tiekėjas negali vienas užtikrinti viso paslaugos apimties. Tokiu atveju tiekėjas gali sudaryti jungtinės veiklos sutartį su kitu tiekėju ir pateikti bendrą pasiūlymą, atitinkantį perkančiosios organizacijos poreikius. Šiuo atveju (jei pasiūlymą teikia du tiekėjai) gali būti siūlomi tik du viešbučiai, o atstumas tarp jų negali būti didesnis nei 1 km (atstumas bus tikrinamas naudojantis https://maps.lt/). Konferencijų salė, numatyta 2 priede „Techninė specifikacija“  4.1.1 punkte, privalo būti tik viename iš siūlomų viešbučių.</t>
  </si>
  <si>
    <t>Asmenų kiekis</t>
  </si>
  <si>
    <t>Pietų metu turi būti pateikta: sriuba, antri patiekalai, daržovės, vaisiai, gėrimai, desertas. Vakarienės metu turi būti pateikta: karšti patiekalai, daržovės, vaisiai, gėrimai, desertas. Visų maitinimo metu antro patiekalo pasirinkimas turi būti nemažiau kaip iš vištienos, jautienos ir žuvies. Tai pat turi būti pasirinkimas vegetarams, veganams, pagal halal reikalavimus gamintas ir gliuteno netoleruojantiems žmonėms; likus 2 savaitėms iki maitinimo pradžios bus pateikti konkretūs skaičiai vegetarų ir veganų.</t>
  </si>
  <si>
    <t>13:00 – 15:00</t>
  </si>
  <si>
    <t>16:00 – 18:00</t>
  </si>
  <si>
    <t>Konferencijų salių tipo patalpos pagal pirkimo sąlygų 2 priedo „Techninė specifikacija“  4 punktą.</t>
  </si>
  <si>
    <t>Konferencijų salių tipo patalpa (A)</t>
  </si>
  <si>
    <t>Konferencijų salių tipo patalpa (B)</t>
  </si>
  <si>
    <t>Konferencijų salių tipo patalpa (D)</t>
  </si>
  <si>
    <t>Konferencijų salių tipo patalpa (C)</t>
  </si>
  <si>
    <t>2026 m. Liepos 9-19 d.</t>
  </si>
  <si>
    <t>2026 m. Liepos 11-19 d.</t>
  </si>
  <si>
    <t>Jai tėkėjas  planuoja apgyvendinti pirkimo sąlygų 2 priede  „Techninė specifikacija“  1.2  papunktyje nurodytus asmenys skirtinguose viešbučiuose turi užpildyti pateikta lentelę:</t>
  </si>
  <si>
    <t>1 priedas ,,Paslaugų kiekių žiniaraštis“ (II PIRKIMO DALIS)</t>
  </si>
  <si>
    <t>II PIRKIMO DALIS</t>
  </si>
  <si>
    <t>Kambarių kiekis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</si>
</sst>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quot; €&quot;;[Red]#,##0.00&quot; €&quot;"/>
  </numFmts>
  <fonts count="14" x14ac:knownFonts="1">
    <font>
      <sz val="11"/>
      <color rgb="FF000000"/>
      <name val="Calibri"/>
      <family val="2"/>
      <charset val="186"/>
    </font>
    <font>
      <sz val="11"/>
      <color rgb="FF000000"/>
      <name val="Cambria"/>
      <family val="1"/>
      <charset val="186"/>
    </font>
    <font>
      <sz val="14"/>
      <color rgb="FF000000"/>
      <name val="Cambria"/>
      <family val="1"/>
      <charset val="186"/>
    </font>
    <font>
      <sz val="12"/>
      <color rgb="FF000000"/>
      <name val="Times New Roman"/>
      <family val="1"/>
      <charset val="1"/>
    </font>
    <font>
      <sz val="11"/>
      <name val="Cambria"/>
      <family val="1"/>
      <charset val="186"/>
    </font>
    <font>
      <b/>
      <sz val="11"/>
      <name val="Cambria"/>
      <family val="1"/>
      <charset val="186"/>
    </font>
    <font>
      <b/>
      <sz val="11"/>
      <color rgb="FF000000"/>
      <name val="Cambria"/>
      <family val="1"/>
      <charset val="186"/>
    </font>
    <font>
      <b/>
      <sz val="10"/>
      <color rgb="FF000000"/>
      <name val="Cambria"/>
      <family val="1"/>
      <charset val="1"/>
    </font>
    <font>
      <sz val="10"/>
      <color rgb="FF000000"/>
      <name val="Cambria"/>
      <family val="1"/>
      <charset val="186"/>
    </font>
    <font>
      <b/>
      <sz val="14"/>
      <color rgb="FF000000"/>
      <name val="Cambria"/>
      <family val="1"/>
      <charset val="186"/>
    </font>
    <font>
      <b/>
      <sz val="12"/>
      <color rgb="FF000000"/>
      <name val="Times New Roman"/>
      <family val="1"/>
      <charset val="186"/>
    </font>
    <font>
      <i/>
      <sz val="11"/>
      <color rgb="FF000000"/>
      <name val="Cambria"/>
      <family val="1"/>
      <charset val="186"/>
    </font>
    <font>
      <i/>
      <sz val="12"/>
      <color rgb="FF000000"/>
      <name val="Times New Roman"/>
      <family val="1"/>
      <charset val="186"/>
    </font>
    <font>
      <sz val="12"/>
      <color rgb="FF000000"/>
      <name val="Times New Roman"/>
      <family val="1"/>
      <charset val="186"/>
    </font>
  </fonts>
  <fills count="6">
    <fill>
      <patternFill patternType="none"/>
    </fill>
    <fill>
      <patternFill patternType="gray125"/>
    </fill>
    <fill>
      <patternFill patternType="solid">
        <fgColor rgb="FFC4BD97"/>
        <bgColor rgb="FFFFCC99"/>
      </patternFill>
    </fill>
    <fill>
      <patternFill patternType="solid">
        <fgColor rgb="FFFFFFFF"/>
        <bgColor rgb="FFFFFFCC"/>
      </patternFill>
    </fill>
    <fill>
      <patternFill patternType="solid">
        <fgColor rgb="FFFFFF00"/>
        <bgColor indexed="64"/>
      </patternFill>
    </fill>
    <fill>
      <patternFill patternType="solid">
        <fgColor rgb="FFFFC00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53">
    <xf numFmtId="0" fontId="0" fillId="0" borderId="0" xfId="0"/>
    <xf numFmtId="0" fontId="1" fillId="0" borderId="0" xfId="0" applyFont="1"/>
    <xf numFmtId="0" fontId="2" fillId="0" borderId="0" xfId="0" applyFont="1" applyAlignment="1">
      <alignment horizontal="center"/>
    </xf>
    <xf numFmtId="4" fontId="1" fillId="0" borderId="0" xfId="0" applyNumberFormat="1" applyFont="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3" borderId="1" xfId="0" applyFont="1" applyFill="1" applyBorder="1" applyAlignment="1">
      <alignment horizontal="left" vertical="center"/>
    </xf>
    <xf numFmtId="0" fontId="1" fillId="3" borderId="0" xfId="0" applyFont="1" applyFill="1"/>
    <xf numFmtId="0" fontId="1" fillId="0" borderId="1" xfId="0" applyFont="1" applyBorder="1"/>
    <xf numFmtId="0" fontId="1" fillId="0" borderId="1" xfId="0" applyFont="1" applyBorder="1" applyAlignment="1">
      <alignment horizontal="center" vertical="center"/>
    </xf>
    <xf numFmtId="164" fontId="1" fillId="3" borderId="1" xfId="0" applyNumberFormat="1" applyFont="1" applyFill="1" applyBorder="1" applyAlignment="1">
      <alignment horizontal="center" vertical="center"/>
    </xf>
    <xf numFmtId="2" fontId="4" fillId="0" borderId="1" xfId="0" applyNumberFormat="1" applyFont="1" applyBorder="1" applyAlignment="1">
      <alignment horizontal="center" vertical="center"/>
    </xf>
    <xf numFmtId="0" fontId="4" fillId="3" borderId="1" xfId="0" applyFont="1" applyFill="1" applyBorder="1" applyAlignment="1">
      <alignment horizontal="center" vertical="center"/>
    </xf>
    <xf numFmtId="164" fontId="1" fillId="0" borderId="1" xfId="0" applyNumberFormat="1" applyFont="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49" fontId="1" fillId="3" borderId="1" xfId="0" applyNumberFormat="1" applyFont="1" applyFill="1" applyBorder="1" applyAlignment="1">
      <alignment horizontal="center" vertical="center"/>
    </xf>
    <xf numFmtId="0" fontId="1" fillId="0" borderId="1" xfId="0" applyFont="1" applyBorder="1" applyAlignment="1">
      <alignment horizontal="left" vertical="top"/>
    </xf>
    <xf numFmtId="2" fontId="4" fillId="3" borderId="1" xfId="0" applyNumberFormat="1" applyFont="1" applyFill="1" applyBorder="1" applyAlignment="1">
      <alignment horizontal="center" vertical="center"/>
    </xf>
    <xf numFmtId="0" fontId="7" fillId="0" borderId="0" xfId="0" applyFont="1"/>
    <xf numFmtId="0" fontId="8" fillId="0" borderId="0" xfId="0" applyFont="1"/>
    <xf numFmtId="0" fontId="1" fillId="3" borderId="1" xfId="0" applyFont="1" applyFill="1" applyBorder="1" applyAlignment="1">
      <alignment horizontal="center" vertical="center"/>
    </xf>
    <xf numFmtId="0" fontId="9" fillId="0" borderId="0" xfId="0" applyFont="1" applyAlignment="1">
      <alignment horizontal="center"/>
    </xf>
    <xf numFmtId="0" fontId="10" fillId="0" borderId="0" xfId="0" applyFont="1" applyAlignment="1">
      <alignment horizontal="center" vertical="center"/>
    </xf>
    <xf numFmtId="0" fontId="3" fillId="0" borderId="0" xfId="0" applyFont="1"/>
    <xf numFmtId="0" fontId="1" fillId="2" borderId="4" xfId="0" applyFont="1" applyFill="1" applyBorder="1" applyAlignment="1">
      <alignment horizontal="center" vertical="center" wrapText="1"/>
    </xf>
    <xf numFmtId="0" fontId="0" fillId="0" borderId="6" xfId="0" applyBorder="1" applyAlignment="1">
      <alignment horizontal="center" vertical="center" wrapText="1"/>
    </xf>
    <xf numFmtId="2" fontId="1" fillId="2"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3" fillId="0" borderId="0" xfId="0" applyFont="1" applyAlignment="1">
      <alignment horizontal="justify" vertical="center"/>
    </xf>
    <xf numFmtId="164" fontId="6" fillId="4" borderId="1" xfId="0" applyNumberFormat="1" applyFont="1" applyFill="1" applyBorder="1" applyAlignment="1">
      <alignment horizontal="center" vertical="center"/>
    </xf>
    <xf numFmtId="164" fontId="6" fillId="4" borderId="2" xfId="0" applyNumberFormat="1" applyFont="1" applyFill="1" applyBorder="1" applyAlignment="1">
      <alignment horizontal="center" vertical="center"/>
    </xf>
    <xf numFmtId="164" fontId="6" fillId="5" borderId="1" xfId="0" applyNumberFormat="1" applyFont="1" applyFill="1" applyBorder="1" applyAlignment="1">
      <alignment horizontal="center" vertical="center"/>
    </xf>
    <xf numFmtId="0" fontId="1" fillId="0" borderId="0" xfId="0" applyFont="1" applyAlignment="1">
      <alignment horizontal="left" vertical="center" wrapText="1"/>
    </xf>
    <xf numFmtId="0" fontId="6" fillId="3" borderId="1" xfId="0" applyFont="1" applyFill="1" applyBorder="1" applyAlignment="1">
      <alignment horizontal="left" vertical="center"/>
    </xf>
    <xf numFmtId="0" fontId="6" fillId="0" borderId="1" xfId="0" applyFont="1" applyBorder="1" applyAlignment="1">
      <alignment horizontal="right"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 fillId="3" borderId="3" xfId="0" applyFont="1" applyFill="1" applyBorder="1" applyAlignment="1">
      <alignment horizontal="left" vertical="center"/>
    </xf>
    <xf numFmtId="0" fontId="1" fillId="3" borderId="4" xfId="0" applyFont="1" applyFill="1" applyBorder="1" applyAlignment="1">
      <alignment horizontal="left"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12" fillId="0" borderId="3" xfId="0" applyFont="1" applyBorder="1" applyAlignment="1">
      <alignment horizontal="left" wrapText="1"/>
    </xf>
    <xf numFmtId="0" fontId="12" fillId="0" borderId="5" xfId="0" applyFont="1" applyBorder="1" applyAlignment="1">
      <alignment horizontal="left" wrapText="1"/>
    </xf>
    <xf numFmtId="0" fontId="12" fillId="0" borderId="4" xfId="0" applyFont="1" applyBorder="1" applyAlignment="1">
      <alignment horizontal="left" wrapText="1"/>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11" fillId="3" borderId="3"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5" fillId="0" borderId="2" xfId="0" applyFont="1" applyBorder="1" applyAlignment="1">
      <alignment horizontal="left" vertical="top" wrapText="1"/>
    </xf>
    <xf numFmtId="0" fontId="1" fillId="2" borderId="1" xfId="0" applyFont="1" applyFill="1" applyBorder="1" applyAlignment="1">
      <alignment horizontal="center" vertical="center"/>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4F6228"/>
      <rgbColor rgb="FF800080"/>
      <rgbColor rgb="FF008080"/>
      <rgbColor rgb="FFC4BD97"/>
      <rgbColor rgb="FF808080"/>
      <rgbColor rgb="FF9999FF"/>
      <rgbColor rgb="FFC0504D"/>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51"/>
  <sheetViews>
    <sheetView tabSelected="1" topLeftCell="A22" zoomScale="85" zoomScaleNormal="85" workbookViewId="0">
      <selection activeCell="L10" sqref="L10"/>
    </sheetView>
  </sheetViews>
  <sheetFormatPr defaultColWidth="9.109375" defaultRowHeight="14.4" x14ac:dyDescent="0.3"/>
  <cols>
    <col min="1" max="1" width="36.88671875" style="1" customWidth="1"/>
    <col min="2" max="2" width="13.33203125" style="1" customWidth="1"/>
    <col min="3" max="3" width="83.6640625" style="1" customWidth="1"/>
    <col min="4" max="4" width="9.109375" style="1" customWidth="1"/>
    <col min="5" max="5" width="11.5546875" style="1" customWidth="1"/>
    <col min="6" max="6" width="9.6640625" style="1" customWidth="1"/>
    <col min="7" max="7" width="10.6640625" style="1" customWidth="1"/>
    <col min="8" max="8" width="10" style="1" customWidth="1"/>
    <col min="9" max="9" width="17.109375" style="1" customWidth="1"/>
    <col min="10" max="10" width="11.5546875" style="1" hidden="1" customWidth="1"/>
    <col min="11" max="11" width="9.33203125" style="1" customWidth="1"/>
    <col min="12" max="1024" width="9.109375" style="1"/>
  </cols>
  <sheetData>
    <row r="1" spans="1:10" ht="17.399999999999999" x14ac:dyDescent="0.3">
      <c r="A1" s="2"/>
      <c r="B1" s="2"/>
      <c r="C1" s="2"/>
    </row>
    <row r="2" spans="1:10" ht="17.399999999999999" x14ac:dyDescent="0.3">
      <c r="A2" s="2"/>
      <c r="B2" s="2"/>
      <c r="C2" s="2"/>
    </row>
    <row r="3" spans="1:10" ht="17.399999999999999" x14ac:dyDescent="0.3">
      <c r="A3" s="2"/>
      <c r="B3" s="2"/>
      <c r="C3" s="2"/>
      <c r="E3" s="52" t="s">
        <v>48</v>
      </c>
      <c r="F3" s="52"/>
      <c r="G3" s="52"/>
      <c r="H3" s="52"/>
      <c r="I3" s="52"/>
      <c r="J3" s="24"/>
    </row>
    <row r="4" spans="1:10" ht="17.399999999999999" x14ac:dyDescent="0.3">
      <c r="A4" s="2"/>
      <c r="B4" s="2"/>
      <c r="C4" s="22" t="s">
        <v>0</v>
      </c>
    </row>
    <row r="5" spans="1:10" ht="19.95" customHeight="1" x14ac:dyDescent="0.3">
      <c r="A5" s="2"/>
      <c r="B5" s="2"/>
      <c r="C5" s="23" t="s">
        <v>49</v>
      </c>
      <c r="H5" s="3"/>
    </row>
    <row r="6" spans="1:10" ht="19.95" customHeight="1" x14ac:dyDescent="0.3">
      <c r="A6" s="2"/>
      <c r="B6" s="2"/>
      <c r="C6" s="2"/>
    </row>
    <row r="7" spans="1:10" ht="19.95" customHeight="1" x14ac:dyDescent="0.3">
      <c r="A7" s="50"/>
      <c r="B7" s="50"/>
      <c r="C7" s="50"/>
      <c r="D7" s="50"/>
      <c r="E7" s="50"/>
      <c r="F7" s="50"/>
      <c r="G7" s="50"/>
      <c r="H7" s="50"/>
      <c r="I7" s="50"/>
    </row>
    <row r="8" spans="1:10" ht="27.9" customHeight="1" x14ac:dyDescent="0.3">
      <c r="A8" s="51" t="s">
        <v>1</v>
      </c>
      <c r="B8" s="51"/>
      <c r="C8" s="27" t="s">
        <v>30</v>
      </c>
      <c r="D8" s="4" t="s">
        <v>2</v>
      </c>
      <c r="E8" s="4" t="s">
        <v>3</v>
      </c>
      <c r="F8" s="5" t="s">
        <v>4</v>
      </c>
      <c r="G8" s="5" t="s">
        <v>5</v>
      </c>
      <c r="H8" s="5" t="s">
        <v>50</v>
      </c>
      <c r="I8" s="4" t="s">
        <v>7</v>
      </c>
    </row>
    <row r="9" spans="1:10" s="7" customFormat="1" ht="49.2" customHeight="1" x14ac:dyDescent="0.25">
      <c r="A9" s="40" t="s">
        <v>13</v>
      </c>
      <c r="B9" s="41"/>
      <c r="C9" s="47" t="s">
        <v>33</v>
      </c>
      <c r="D9" s="48"/>
      <c r="E9" s="48"/>
      <c r="F9" s="48"/>
      <c r="G9" s="48"/>
      <c r="H9" s="48"/>
      <c r="I9" s="49"/>
    </row>
    <row r="10" spans="1:10" ht="19.5" customHeight="1" x14ac:dyDescent="0.3">
      <c r="A10" s="38" t="s">
        <v>28</v>
      </c>
      <c r="B10" s="39"/>
      <c r="C10" s="8"/>
      <c r="D10" s="9">
        <v>10</v>
      </c>
      <c r="E10" s="10">
        <v>0</v>
      </c>
      <c r="F10" s="9"/>
      <c r="G10" s="11">
        <f t="shared" ref="G10:G11" si="0">+E10-E10*F10/100</f>
        <v>0</v>
      </c>
      <c r="H10" s="12">
        <v>40</v>
      </c>
      <c r="I10" s="13">
        <f t="shared" ref="I10:I11" si="1">+D10*G10*H10</f>
        <v>0</v>
      </c>
      <c r="J10" s="1">
        <v>1.21</v>
      </c>
    </row>
    <row r="11" spans="1:10" ht="19.5" customHeight="1" x14ac:dyDescent="0.3">
      <c r="A11" s="38" t="s">
        <v>34</v>
      </c>
      <c r="B11" s="39"/>
      <c r="C11" s="28"/>
      <c r="D11" s="9">
        <v>7</v>
      </c>
      <c r="E11" s="10">
        <v>0</v>
      </c>
      <c r="F11" s="9"/>
      <c r="G11" s="11">
        <f t="shared" si="0"/>
        <v>0</v>
      </c>
      <c r="H11" s="12">
        <v>160</v>
      </c>
      <c r="I11" s="13">
        <f t="shared" si="1"/>
        <v>0</v>
      </c>
    </row>
    <row r="12" spans="1:10" x14ac:dyDescent="0.3">
      <c r="A12" s="35" t="s">
        <v>14</v>
      </c>
      <c r="B12" s="35"/>
      <c r="C12" s="35"/>
      <c r="D12" s="35"/>
      <c r="E12" s="35"/>
      <c r="F12" s="35"/>
      <c r="G12" s="35"/>
      <c r="H12" s="35"/>
      <c r="I12" s="30">
        <f>SUM(I10:I11)</f>
        <v>0</v>
      </c>
    </row>
    <row r="13" spans="1:10" ht="31.2" customHeight="1" x14ac:dyDescent="0.3">
      <c r="A13" s="14" t="s">
        <v>27</v>
      </c>
      <c r="B13" s="25" t="s">
        <v>23</v>
      </c>
      <c r="C13" s="4" t="s">
        <v>8</v>
      </c>
      <c r="D13" s="4" t="s">
        <v>9</v>
      </c>
      <c r="E13" s="4" t="s">
        <v>3</v>
      </c>
      <c r="F13" s="5" t="s">
        <v>4</v>
      </c>
      <c r="G13" s="5" t="s">
        <v>5</v>
      </c>
      <c r="H13" s="4" t="s">
        <v>6</v>
      </c>
      <c r="I13" s="4" t="s">
        <v>7</v>
      </c>
    </row>
    <row r="14" spans="1:10" ht="62.4" customHeight="1" x14ac:dyDescent="0.3">
      <c r="A14" s="40" t="s">
        <v>15</v>
      </c>
      <c r="B14" s="41"/>
      <c r="C14" s="42" t="s">
        <v>37</v>
      </c>
      <c r="D14" s="43"/>
      <c r="E14" s="43"/>
      <c r="F14" s="43"/>
      <c r="G14" s="43"/>
      <c r="H14" s="43"/>
      <c r="I14" s="44"/>
    </row>
    <row r="15" spans="1:10" ht="19.95" customHeight="1" x14ac:dyDescent="0.3">
      <c r="A15" s="45" t="s">
        <v>29</v>
      </c>
      <c r="B15" s="16" t="s">
        <v>38</v>
      </c>
      <c r="C15" s="6" t="s">
        <v>17</v>
      </c>
      <c r="D15" s="21">
        <v>3</v>
      </c>
      <c r="E15" s="10">
        <v>0</v>
      </c>
      <c r="F15" s="21"/>
      <c r="G15" s="10">
        <v>0</v>
      </c>
      <c r="H15" s="21">
        <v>80</v>
      </c>
      <c r="I15" s="10">
        <f t="shared" ref="I15:I22" si="2">D15*G15*H15</f>
        <v>0</v>
      </c>
    </row>
    <row r="16" spans="1:10" ht="19.95" customHeight="1" x14ac:dyDescent="0.3">
      <c r="A16" s="46"/>
      <c r="B16" s="16" t="s">
        <v>19</v>
      </c>
      <c r="C16" s="6" t="s">
        <v>18</v>
      </c>
      <c r="D16" s="9">
        <v>3</v>
      </c>
      <c r="E16" s="10">
        <v>0</v>
      </c>
      <c r="F16" s="21"/>
      <c r="G16" s="10">
        <v>0</v>
      </c>
      <c r="H16" s="21">
        <v>80</v>
      </c>
      <c r="I16" s="10">
        <f t="shared" si="2"/>
        <v>0</v>
      </c>
    </row>
    <row r="17" spans="1:9" x14ac:dyDescent="0.3">
      <c r="A17" s="26" t="s">
        <v>20</v>
      </c>
      <c r="B17" s="16" t="s">
        <v>39</v>
      </c>
      <c r="C17" s="6" t="s">
        <v>18</v>
      </c>
      <c r="D17" s="21">
        <v>1</v>
      </c>
      <c r="E17" s="10">
        <v>0</v>
      </c>
      <c r="F17" s="21"/>
      <c r="G17" s="10">
        <v>0</v>
      </c>
      <c r="H17" s="21">
        <v>400</v>
      </c>
      <c r="I17" s="10">
        <f t="shared" ref="I17:I20" si="3">D17*G17*H17</f>
        <v>0</v>
      </c>
    </row>
    <row r="18" spans="1:9" x14ac:dyDescent="0.3">
      <c r="A18" s="26" t="s">
        <v>21</v>
      </c>
      <c r="B18" s="16" t="s">
        <v>19</v>
      </c>
      <c r="C18" s="6" t="s">
        <v>18</v>
      </c>
      <c r="D18" s="9">
        <v>1</v>
      </c>
      <c r="E18" s="10">
        <v>0</v>
      </c>
      <c r="F18" s="21"/>
      <c r="G18" s="10">
        <v>0</v>
      </c>
      <c r="H18" s="21">
        <v>400</v>
      </c>
      <c r="I18" s="10">
        <f t="shared" si="3"/>
        <v>0</v>
      </c>
    </row>
    <row r="19" spans="1:9" x14ac:dyDescent="0.3">
      <c r="A19" s="26" t="s">
        <v>22</v>
      </c>
      <c r="B19" s="16" t="s">
        <v>19</v>
      </c>
      <c r="C19" s="6" t="s">
        <v>18</v>
      </c>
      <c r="D19" s="9">
        <v>1</v>
      </c>
      <c r="E19" s="10">
        <v>0</v>
      </c>
      <c r="F19" s="21"/>
      <c r="G19" s="10">
        <v>0</v>
      </c>
      <c r="H19" s="21">
        <v>400</v>
      </c>
      <c r="I19" s="10">
        <f t="shared" si="3"/>
        <v>0</v>
      </c>
    </row>
    <row r="20" spans="1:9" x14ac:dyDescent="0.3">
      <c r="A20" s="26" t="s">
        <v>24</v>
      </c>
      <c r="B20" s="16" t="s">
        <v>19</v>
      </c>
      <c r="C20" s="6" t="s">
        <v>18</v>
      </c>
      <c r="D20" s="9">
        <v>1</v>
      </c>
      <c r="E20" s="10">
        <v>0</v>
      </c>
      <c r="F20" s="21"/>
      <c r="G20" s="10">
        <v>0</v>
      </c>
      <c r="H20" s="21">
        <v>400</v>
      </c>
      <c r="I20" s="10">
        <f t="shared" si="3"/>
        <v>0</v>
      </c>
    </row>
    <row r="21" spans="1:9" x14ac:dyDescent="0.3">
      <c r="A21" s="26" t="s">
        <v>25</v>
      </c>
      <c r="B21" s="16" t="s">
        <v>19</v>
      </c>
      <c r="C21" s="6" t="s">
        <v>18</v>
      </c>
      <c r="D21" s="9">
        <v>1</v>
      </c>
      <c r="E21" s="10">
        <v>0</v>
      </c>
      <c r="F21" s="21"/>
      <c r="G21" s="10">
        <v>0</v>
      </c>
      <c r="H21" s="21">
        <v>400</v>
      </c>
      <c r="I21" s="10">
        <f t="shared" si="2"/>
        <v>0</v>
      </c>
    </row>
    <row r="22" spans="1:9" x14ac:dyDescent="0.3">
      <c r="A22" s="26" t="s">
        <v>26</v>
      </c>
      <c r="B22" s="16" t="s">
        <v>38</v>
      </c>
      <c r="C22" s="6" t="s">
        <v>17</v>
      </c>
      <c r="D22" s="21">
        <v>1</v>
      </c>
      <c r="E22" s="10">
        <v>0</v>
      </c>
      <c r="F22" s="21"/>
      <c r="G22" s="10">
        <v>0</v>
      </c>
      <c r="H22" s="21">
        <v>400</v>
      </c>
      <c r="I22" s="10">
        <f t="shared" si="2"/>
        <v>0</v>
      </c>
    </row>
    <row r="23" spans="1:9" x14ac:dyDescent="0.3">
      <c r="A23" s="35" t="s">
        <v>16</v>
      </c>
      <c r="B23" s="35"/>
      <c r="C23" s="35"/>
      <c r="D23" s="35"/>
      <c r="E23" s="35"/>
      <c r="F23" s="35"/>
      <c r="G23" s="35"/>
      <c r="H23" s="35"/>
      <c r="I23" s="31">
        <f>SUM(I15:I22)</f>
        <v>0</v>
      </c>
    </row>
    <row r="24" spans="1:9" ht="27.6" x14ac:dyDescent="0.3">
      <c r="A24" s="14" t="s">
        <v>27</v>
      </c>
      <c r="B24" s="15"/>
      <c r="C24" s="4" t="s">
        <v>11</v>
      </c>
      <c r="D24" s="4" t="s">
        <v>9</v>
      </c>
      <c r="E24" s="4" t="s">
        <v>3</v>
      </c>
      <c r="F24" s="5" t="s">
        <v>4</v>
      </c>
      <c r="G24" s="5" t="s">
        <v>5</v>
      </c>
      <c r="H24" s="4" t="s">
        <v>6</v>
      </c>
      <c r="I24" s="4" t="s">
        <v>7</v>
      </c>
    </row>
    <row r="25" spans="1:9" x14ac:dyDescent="0.3">
      <c r="A25" s="34" t="s">
        <v>40</v>
      </c>
      <c r="B25" s="34"/>
      <c r="C25" s="34"/>
      <c r="D25" s="34"/>
      <c r="E25" s="34"/>
      <c r="F25" s="34"/>
      <c r="G25" s="34"/>
      <c r="H25" s="34"/>
      <c r="I25" s="34"/>
    </row>
    <row r="26" spans="1:9" x14ac:dyDescent="0.3">
      <c r="A26" s="36" t="s">
        <v>45</v>
      </c>
      <c r="B26" s="37"/>
      <c r="C26" s="17" t="s">
        <v>41</v>
      </c>
      <c r="D26" s="9">
        <v>11</v>
      </c>
      <c r="E26" s="10">
        <v>0</v>
      </c>
      <c r="F26" s="21"/>
      <c r="G26" s="18">
        <f>+E26-E26*F26/100</f>
        <v>0</v>
      </c>
      <c r="H26" s="21">
        <v>1</v>
      </c>
      <c r="I26" s="10">
        <f>+D26*G26*H26</f>
        <v>0</v>
      </c>
    </row>
    <row r="27" spans="1:9" x14ac:dyDescent="0.3">
      <c r="A27" s="36" t="s">
        <v>46</v>
      </c>
      <c r="B27" s="37"/>
      <c r="C27" s="17" t="s">
        <v>42</v>
      </c>
      <c r="D27" s="9">
        <v>9</v>
      </c>
      <c r="E27" s="10">
        <v>0</v>
      </c>
      <c r="F27" s="21"/>
      <c r="G27" s="18">
        <f t="shared" ref="G27:G29" si="4">+E27-E27*F27/100</f>
        <v>0</v>
      </c>
      <c r="H27" s="21">
        <v>2</v>
      </c>
      <c r="I27" s="10">
        <f t="shared" ref="I27:I29" si="5">+D27*G27*H27</f>
        <v>0</v>
      </c>
    </row>
    <row r="28" spans="1:9" x14ac:dyDescent="0.3">
      <c r="A28" s="36" t="s">
        <v>46</v>
      </c>
      <c r="B28" s="37"/>
      <c r="C28" s="17" t="s">
        <v>44</v>
      </c>
      <c r="D28" s="9">
        <v>9</v>
      </c>
      <c r="E28" s="10">
        <v>0</v>
      </c>
      <c r="F28" s="21"/>
      <c r="G28" s="18">
        <f t="shared" si="4"/>
        <v>0</v>
      </c>
      <c r="H28" s="21">
        <v>1</v>
      </c>
      <c r="I28" s="10">
        <f t="shared" si="5"/>
        <v>0</v>
      </c>
    </row>
    <row r="29" spans="1:9" x14ac:dyDescent="0.3">
      <c r="A29" s="36" t="s">
        <v>45</v>
      </c>
      <c r="B29" s="37"/>
      <c r="C29" s="17" t="s">
        <v>43</v>
      </c>
      <c r="D29" s="9">
        <v>11</v>
      </c>
      <c r="E29" s="10">
        <v>0</v>
      </c>
      <c r="F29" s="21"/>
      <c r="G29" s="18">
        <f t="shared" si="4"/>
        <v>0</v>
      </c>
      <c r="H29" s="21">
        <v>1</v>
      </c>
      <c r="I29" s="10">
        <f t="shared" si="5"/>
        <v>0</v>
      </c>
    </row>
    <row r="30" spans="1:9" x14ac:dyDescent="0.3">
      <c r="A30" s="35" t="s">
        <v>10</v>
      </c>
      <c r="B30" s="35"/>
      <c r="C30" s="35"/>
      <c r="D30" s="35"/>
      <c r="E30" s="35"/>
      <c r="F30" s="35"/>
      <c r="G30" s="35"/>
      <c r="H30" s="35"/>
      <c r="I30" s="31">
        <f>SUM(I26:I29)</f>
        <v>0</v>
      </c>
    </row>
    <row r="31" spans="1:9" x14ac:dyDescent="0.3">
      <c r="A31" s="35" t="s">
        <v>12</v>
      </c>
      <c r="B31" s="35"/>
      <c r="C31" s="35"/>
      <c r="D31" s="35"/>
      <c r="E31" s="35"/>
      <c r="F31" s="35"/>
      <c r="G31" s="35"/>
      <c r="H31" s="35"/>
      <c r="I31" s="32">
        <f>+I12+I23+I30</f>
        <v>0</v>
      </c>
    </row>
    <row r="32" spans="1:9" x14ac:dyDescent="0.3">
      <c r="A32" s="19"/>
      <c r="B32" s="20"/>
      <c r="C32" s="20"/>
      <c r="D32" s="20"/>
      <c r="E32" s="20"/>
      <c r="F32" s="20"/>
      <c r="G32" s="20"/>
      <c r="H32" s="20"/>
      <c r="I32" s="20"/>
    </row>
    <row r="33" spans="1:9" x14ac:dyDescent="0.3">
      <c r="C33" s="20"/>
      <c r="D33" s="20"/>
      <c r="E33" s="20"/>
      <c r="F33" s="20"/>
      <c r="G33" s="20"/>
      <c r="H33" s="20"/>
      <c r="I33" s="20"/>
    </row>
    <row r="34" spans="1:9" ht="73.5" customHeight="1" x14ac:dyDescent="0.3">
      <c r="A34" s="33" t="s">
        <v>35</v>
      </c>
      <c r="B34" s="33"/>
      <c r="C34" s="33"/>
      <c r="D34" s="33"/>
    </row>
    <row r="36" spans="1:9" ht="34.200000000000003" customHeight="1" x14ac:dyDescent="0.3">
      <c r="A36" s="33" t="s">
        <v>47</v>
      </c>
      <c r="B36" s="33"/>
      <c r="C36" s="33"/>
    </row>
    <row r="37" spans="1:9" x14ac:dyDescent="0.3">
      <c r="A37" s="4" t="s">
        <v>1</v>
      </c>
      <c r="B37" s="4" t="s">
        <v>36</v>
      </c>
      <c r="C37" s="4" t="s">
        <v>30</v>
      </c>
    </row>
    <row r="38" spans="1:9" x14ac:dyDescent="0.3">
      <c r="A38" s="8"/>
      <c r="B38" s="8"/>
      <c r="C38" s="8"/>
    </row>
    <row r="39" spans="1:9" x14ac:dyDescent="0.3">
      <c r="A39" s="8"/>
      <c r="B39" s="8"/>
      <c r="C39" s="8"/>
    </row>
    <row r="49" spans="3:3" ht="15.6" x14ac:dyDescent="0.3">
      <c r="C49" s="29"/>
    </row>
    <row r="50" spans="3:3" ht="15.6" x14ac:dyDescent="0.3">
      <c r="C50" s="29" t="s">
        <v>31</v>
      </c>
    </row>
    <row r="51" spans="3:3" ht="15.6" x14ac:dyDescent="0.3">
      <c r="C51" s="29" t="s">
        <v>32</v>
      </c>
    </row>
  </sheetData>
  <mergeCells count="21">
    <mergeCell ref="A9:B9"/>
    <mergeCell ref="C9:I9"/>
    <mergeCell ref="A7:I7"/>
    <mergeCell ref="A8:B8"/>
    <mergeCell ref="E3:I3"/>
    <mergeCell ref="A12:H12"/>
    <mergeCell ref="A10:B10"/>
    <mergeCell ref="A11:B11"/>
    <mergeCell ref="A23:H23"/>
    <mergeCell ref="A14:B14"/>
    <mergeCell ref="C14:I14"/>
    <mergeCell ref="A15:A16"/>
    <mergeCell ref="A36:C36"/>
    <mergeCell ref="A25:I25"/>
    <mergeCell ref="A30:H30"/>
    <mergeCell ref="A31:H31"/>
    <mergeCell ref="A26:B26"/>
    <mergeCell ref="A29:B29"/>
    <mergeCell ref="A34:D34"/>
    <mergeCell ref="A27:B27"/>
    <mergeCell ref="A28:B28"/>
  </mergeCells>
  <pageMargins left="0.196527777777778" right="0.196527777777778" top="0.196527777777778" bottom="0.196527777777778" header="0.51180555555555496" footer="0.51180555555555496"/>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24</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Preliminarus kiekiai</vt:lpstr>
      <vt:lpstr>'Preliminarus kiekiai'!Print_Area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Kęstutis Bočys</dc:creator>
  <dc:description/>
  <cp:lastModifiedBy>Gediminas Beresnevicius</cp:lastModifiedBy>
  <cp:revision>5</cp:revision>
  <cp:lastPrinted>2022-02-25T09:17:33Z</cp:lastPrinted>
  <dcterms:created xsi:type="dcterms:W3CDTF">2013-10-09T11:43:07Z</dcterms:created>
  <dcterms:modified xsi:type="dcterms:W3CDTF">2025-06-16T13:12:40Z</dcterms:modified>
  <dc:language>lt-LT</dc:language>
</cp:coreProperties>
</file>