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3. SKELBIAMI MAŽOS VERTĖS pirkimai\Vienkartiniai indai. 2746\CVP IS\"/>
    </mc:Choice>
  </mc:AlternateContent>
  <xr:revisionPtr revIDLastSave="0" documentId="13_ncr:1_{806E2EDB-68CD-4257-A6C3-4B6E85A91465}"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6" i="1" l="1"/>
  <c r="F70" i="1"/>
  <c r="F65" i="1"/>
  <c r="F58" i="1"/>
  <c r="F53" i="1"/>
  <c r="F47" i="1"/>
  <c r="F41" i="1"/>
  <c r="F35" i="1"/>
  <c r="G21" i="1"/>
  <c r="F75" i="1" l="1"/>
  <c r="F76" i="1" s="1"/>
  <c r="F77" i="1" s="1"/>
  <c r="G75" i="1"/>
</calcChain>
</file>

<file path=xl/sharedStrings.xml><?xml version="1.0" encoding="utf-8"?>
<sst xmlns="http://schemas.openxmlformats.org/spreadsheetml/2006/main" count="154" uniqueCount="133">
  <si>
    <t>PIRKIMO SĄLYGŲ PRIEDAS "PASIŪLYMO FORMA"</t>
  </si>
  <si>
    <t>VIENKARTINIAI INDAI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</si>
  <si>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</si>
  <si>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</si>
  <si>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</si>
  <si>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</si>
  <si>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</si>
  <si>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</si>
  <si>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</si>
  <si>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</si>
  <si>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</si>
  <si>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</si>
  <si>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</si>
  <si>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</si>
  <si>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</si>
  <si>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</si>
  <si>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</si>
  <si>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</si>
  <si>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</si>
  <si>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</si>
  <si>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</si>
  <si>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</si>
  <si>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</si>
  <si>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</si>
  <si>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</si>
  <si>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</si>
  <si>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</si>
  <si>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</si>
  <si>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</si>
  <si>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</si>
  <si>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</si>
  <si>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</si>
  <si>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</si>
  <si>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Siūlomo parametro atitikimas, konkreti parametro reikšmė ir atitikimo patvirtinimas (psl. pasiūlyme, puslapyje pabraukiant kiekvienos pozicijos kiekvieną atitikimą, nurodant pozicijos numerį pagal prašomas specifikacijas). Nurodyti katalogo Nr. ir psl.</t>
  </si>
  <si>
    <t>1.1.</t>
  </si>
  <si>
    <t>Maišeliai maisto produktams</t>
  </si>
  <si>
    <t>pakuotė</t>
  </si>
  <si>
    <t>1.1.1.</t>
  </si>
  <si>
    <t xml:space="preserve">Vienkartiniai maišeliai tinkami maisto produktams (konditerijos kepiniams) pakuoti. </t>
  </si>
  <si>
    <t>1.1.2.</t>
  </si>
  <si>
    <t>Išmatavimai 25x35 cm, (±5 cm).</t>
  </si>
  <si>
    <t>1.1.3.</t>
  </si>
  <si>
    <t xml:space="preserve">Supakuoti ne daugiau kaip po 1000 vnt. </t>
  </si>
  <si>
    <t>1.1.4.</t>
  </si>
  <si>
    <t>Pagaminti iš aplinkai draugiško plastiko.</t>
  </si>
  <si>
    <t>1.1.5.</t>
  </si>
  <si>
    <t>Turi atitikti visus jiems keliamus maisto saugos ir higienos reikalavimus, atitinkamai paženklinti.</t>
  </si>
  <si>
    <t>1.2.</t>
  </si>
  <si>
    <t>1.2.1.</t>
  </si>
  <si>
    <t>1.2.2.</t>
  </si>
  <si>
    <t>Išmatavimai 18x4x35 cm, (±5 cm).</t>
  </si>
  <si>
    <t>1.2.3.</t>
  </si>
  <si>
    <t>1.2.4.</t>
  </si>
  <si>
    <t>1.2.5.</t>
  </si>
  <si>
    <t>1.3.</t>
  </si>
  <si>
    <t>Maišeliai su rankena</t>
  </si>
  <si>
    <t>1.3.1.</t>
  </si>
  <si>
    <t xml:space="preserve">Vienkartiniai maišeliai su rankenėlėmis, tinkami maisto produktams pakuoti. </t>
  </si>
  <si>
    <t>1.3.2.</t>
  </si>
  <si>
    <t>Išmatavimai 30x17x50 cm, (± 5 cm).</t>
  </si>
  <si>
    <t>1.3.3.</t>
  </si>
  <si>
    <t xml:space="preserve">Supakuoti ne daugiau kaip po 100 vnt. </t>
  </si>
  <si>
    <t>1.3.4.</t>
  </si>
  <si>
    <t>1.3.5.</t>
  </si>
  <si>
    <t>1.4.</t>
  </si>
  <si>
    <t>Vienkartiniai karščiui atsparūs popieriniai puodeliai su dangteliu (karštiems gėrimams)</t>
  </si>
  <si>
    <t>vnt.</t>
  </si>
  <si>
    <t>1.4.1.</t>
  </si>
  <si>
    <t>Vienkartiniai karščiui atsparūs popieriniai puodeliai su dangteliu (karštiems gėrimams).</t>
  </si>
  <si>
    <t>1.4.2.</t>
  </si>
  <si>
    <t>Talpa 250-280 ml.</t>
  </si>
  <si>
    <t>1.4.3.</t>
  </si>
  <si>
    <t xml:space="preserve">Tinkantys sąlyčiui su maisto produktais. </t>
  </si>
  <si>
    <t>1.4.4.</t>
  </si>
  <si>
    <t>1.5.</t>
  </si>
  <si>
    <t>Vienkartiniai indai maisto išsinešimui (karštiems patiekalams)</t>
  </si>
  <si>
    <t>1.5.1.</t>
  </si>
  <si>
    <t>Vienkartinis indelis/dėžutė/konteineris ne mažiau dviejų skyrių su uždaromu dangčiu.</t>
  </si>
  <si>
    <t>1.5.2.</t>
  </si>
  <si>
    <t>Tinkantys karštiems patiekalams išsinešti.</t>
  </si>
  <si>
    <t>1.5.3.</t>
  </si>
  <si>
    <t xml:space="preserve"> Išmatavimai: 24x16x7 cm (± 5 cm), turi tilpti karštas patiekalas su garnyru.</t>
  </si>
  <si>
    <t>1.5.4.</t>
  </si>
  <si>
    <t>1.5.5.</t>
  </si>
  <si>
    <t>Pagaminti iš aplinkai nekenksmingos medžiagos (pvz.: cukranendrių, bambuko ar kt.)</t>
  </si>
  <si>
    <t>1.5.6.</t>
  </si>
  <si>
    <t>1.6.</t>
  </si>
  <si>
    <t xml:space="preserve">Mediniai maišikliai-pagaliukai kavai </t>
  </si>
  <si>
    <t>1.6.1.</t>
  </si>
  <si>
    <t>Mediniai maišikliai kavai apvilkti į popierių, tinkami 200-250 ml puodeliams.</t>
  </si>
  <si>
    <t>1.6.2.</t>
  </si>
  <si>
    <t>Išmatavimai 140 mm (± 30 mm)</t>
  </si>
  <si>
    <t>1.6.3.</t>
  </si>
  <si>
    <t>Tinkantys sąlyčiui su maisto produktais</t>
  </si>
  <si>
    <t>1.6.4.</t>
  </si>
  <si>
    <t>1.7.</t>
  </si>
  <si>
    <t>Vienkartiniai dubenėliai su dangteliu (sriubai)</t>
  </si>
  <si>
    <t>1.7.1.</t>
  </si>
  <si>
    <t>Vienkartiniai dubenėliai sriubai, 450 - 500 ml su dangteliu, karščiui atsparūs.</t>
  </si>
  <si>
    <t>1.7.2.</t>
  </si>
  <si>
    <t>Tinkantys sąlyčiui su maisto produktais.</t>
  </si>
  <si>
    <t>1.7.3.</t>
  </si>
  <si>
    <t>1.7.4.</t>
  </si>
  <si>
    <t xml:space="preserve"> Pagaminti iš aplinkai nekenksmingos medžiagos (pvz.: cukranendrių, bambuko,  ar kt.)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</si>
  <si>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</si>
  <si>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</si>
  <si>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</si>
  <si>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</si>
  <si>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</si>
  <si>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</si>
  <si>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</si>
  <si>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</si>
  <si>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</si>
  <si>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</si>
  <si>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</si>
  <si>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</si>
  <si>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</si>
  <si>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</si>
  <si>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</si>
  <si>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</si>
  <si>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</si>
  <si>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</si>
  <si>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</si>
  <si>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</si>
  <si>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</si>
  <si>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</si>
  <si>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</si>
  <si>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</si>
  <si>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</si>
  <si>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</si>
  <si>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2746 2025-06-18 15:21:49</t>
  </si>
  <si>
    <t>jis nurodo priežastis, dėl kurių PVM nemoka:</t>
  </si>
  <si>
    <t>5. Tais atvejais, kai pagal galiojančius teisės aktus tiekėjui nereikia mokėti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</si>
</sst>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2" fillId="4" borderId="23" xfId="0" applyFont="1" applyFill="1" applyBorder="1" applyAlignment="1">
      <alignment horizontal="center" vertical="center"/>
    </xf>
    <xf numFmtId="0" fontId="1" fillId="6"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7"/>
  <sheetViews>
    <sheetView tabSelected="1" workbookViewId="0">
      <selection activeCell="E84" sqref="E84"/>
    </sheetView>
  </sheetViews>
  <sheetFormatPr defaultColWidth="10.875" defaultRowHeight="15" x14ac:dyDescent="0.25"/>
  <cols>
    <col min="1" max="1" width="9.125" style="1" customWidth="1"/>
    <col min="2" max="2" width="40.125" style="11" customWidth="1"/>
    <col min="3" max="3" width="12.5" style="74" customWidth="1"/>
    <col min="4" max="4" width="12.75" style="1" customWidth="1"/>
    <col min="5" max="5" width="12.5" style="11" customWidth="1"/>
    <col min="6" max="6" width="14.25" style="1" customWidth="1"/>
    <col min="7" max="7" width="20.5" style="11" customWidth="1"/>
    <col min="8" max="8" width="29" style="11" customWidth="1"/>
    <col min="9" max="15" width="25" style="1" customWidth="1"/>
    <col min="16" max="16" width="10.875" style="1" customWidth="1"/>
    <col min="17" max="16384" width="10.875" style="1"/>
  </cols>
  <sheetData>
    <row r="2" spans="1:6" x14ac:dyDescent="0.25">
      <c r="A2" s="12" t="s">
        <v>0</v>
      </c>
      <c r="B2" s="68"/>
    </row>
    <row r="3" spans="1:6" x14ac:dyDescent="0.25">
      <c r="B3" s="69"/>
    </row>
    <row r="4" spans="1:6" x14ac:dyDescent="0.25">
      <c r="A4" s="12" t="s">
        <v>1</v>
      </c>
      <c r="B4" s="68"/>
    </row>
    <row r="5" spans="1:6" x14ac:dyDescent="0.25">
      <c r="A5" s="2"/>
      <c r="B5" s="68"/>
    </row>
    <row r="6" spans="1:6" x14ac:dyDescent="0.25">
      <c r="A6" s="1" t="s">
        <v>2</v>
      </c>
      <c r="B6" s="70" t="s">
        <v>3</v>
      </c>
    </row>
    <row r="7" spans="1:6" x14ac:dyDescent="0.25">
      <c r="B7" s="68"/>
    </row>
    <row r="8" spans="1:6" x14ac:dyDescent="0.25">
      <c r="A8" s="3" t="s">
        <v>4</v>
      </c>
      <c r="B8" s="71"/>
    </row>
    <row r="9" spans="1:6" x14ac:dyDescent="0.25">
      <c r="A9" s="3" t="s">
        <v>5</v>
      </c>
      <c r="B9" s="71"/>
    </row>
    <row r="10" spans="1:6" x14ac:dyDescent="0.25">
      <c r="A10" s="3" t="s">
        <v>6</v>
      </c>
      <c r="B10" s="71"/>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77"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x14ac:dyDescent="0.25">
      <c r="A30" s="13" t="s">
        <v>132</v>
      </c>
      <c r="D30" s="14"/>
    </row>
    <row r="31" spans="1:7" x14ac:dyDescent="0.25">
      <c r="A31" s="13" t="s">
        <v>131</v>
      </c>
      <c r="D31" s="14"/>
    </row>
    <row r="32" spans="1:7" x14ac:dyDescent="0.25">
      <c r="A32" s="13" t="s">
        <v>24</v>
      </c>
    </row>
    <row r="33" spans="1:8" x14ac:dyDescent="0.25">
      <c r="A33" s="12" t="s">
        <v>25</v>
      </c>
    </row>
    <row r="34" spans="1:8" ht="135" x14ac:dyDescent="0.25">
      <c r="A34" s="79" t="s">
        <v>26</v>
      </c>
      <c r="B34" s="80" t="s">
        <v>27</v>
      </c>
      <c r="C34" s="81" t="s">
        <v>28</v>
      </c>
      <c r="D34" s="79" t="s">
        <v>29</v>
      </c>
      <c r="E34" s="80" t="s">
        <v>30</v>
      </c>
      <c r="F34" s="79" t="s">
        <v>31</v>
      </c>
      <c r="G34" s="80" t="s">
        <v>32</v>
      </c>
      <c r="H34" s="80" t="s">
        <v>33</v>
      </c>
    </row>
    <row r="35" spans="1:8" x14ac:dyDescent="0.25">
      <c r="A35" s="16" t="s">
        <v>34</v>
      </c>
      <c r="B35" s="73" t="s">
        <v>35</v>
      </c>
      <c r="C35" s="76">
        <v>70</v>
      </c>
      <c r="D35" s="16" t="s">
        <v>36</v>
      </c>
      <c r="E35" s="82"/>
      <c r="F35" s="16" t="str">
        <f>IF(ISBLANK(E35),"", PRODUCT(C35,E35))</f>
        <v/>
      </c>
      <c r="G35" s="78"/>
      <c r="H35" s="73"/>
    </row>
    <row r="36" spans="1:8" ht="30" x14ac:dyDescent="0.25">
      <c r="A36" s="16" t="s">
        <v>37</v>
      </c>
      <c r="B36" s="73" t="s">
        <v>38</v>
      </c>
      <c r="C36" s="76"/>
      <c r="D36" s="16"/>
      <c r="E36" s="73"/>
      <c r="F36" s="16"/>
      <c r="G36" s="73"/>
      <c r="H36" s="78"/>
    </row>
    <row r="37" spans="1:8" x14ac:dyDescent="0.25">
      <c r="A37" s="16" t="s">
        <v>39</v>
      </c>
      <c r="B37" s="73" t="s">
        <v>40</v>
      </c>
      <c r="C37" s="76"/>
      <c r="D37" s="16"/>
      <c r="E37" s="73"/>
      <c r="F37" s="16"/>
      <c r="G37" s="73"/>
      <c r="H37" s="78"/>
    </row>
    <row r="38" spans="1:8" x14ac:dyDescent="0.25">
      <c r="A38" s="16" t="s">
        <v>41</v>
      </c>
      <c r="B38" s="73" t="s">
        <v>42</v>
      </c>
      <c r="C38" s="76"/>
      <c r="D38" s="16"/>
      <c r="E38" s="73"/>
      <c r="F38" s="16"/>
      <c r="G38" s="73"/>
      <c r="H38" s="78"/>
    </row>
    <row r="39" spans="1:8" x14ac:dyDescent="0.25">
      <c r="A39" s="16" t="s">
        <v>43</v>
      </c>
      <c r="B39" s="73" t="s">
        <v>44</v>
      </c>
      <c r="C39" s="76"/>
      <c r="D39" s="16"/>
      <c r="E39" s="73"/>
      <c r="F39" s="16"/>
      <c r="G39" s="73"/>
      <c r="H39" s="78"/>
    </row>
    <row r="40" spans="1:8" ht="30" x14ac:dyDescent="0.25">
      <c r="A40" s="16" t="s">
        <v>45</v>
      </c>
      <c r="B40" s="73" t="s">
        <v>46</v>
      </c>
      <c r="C40" s="76"/>
      <c r="D40" s="16"/>
      <c r="E40" s="73"/>
      <c r="F40" s="16"/>
      <c r="G40" s="73"/>
      <c r="H40" s="78"/>
    </row>
    <row r="41" spans="1:8" x14ac:dyDescent="0.25">
      <c r="A41" s="16" t="s">
        <v>47</v>
      </c>
      <c r="B41" s="73" t="s">
        <v>35</v>
      </c>
      <c r="C41" s="76">
        <v>15</v>
      </c>
      <c r="D41" s="16" t="s">
        <v>36</v>
      </c>
      <c r="E41" s="82"/>
      <c r="F41" s="16" t="str">
        <f>IF(ISBLANK(E41),"", PRODUCT(C41,E41))</f>
        <v/>
      </c>
      <c r="G41" s="78"/>
      <c r="H41" s="73"/>
    </row>
    <row r="42" spans="1:8" ht="30" x14ac:dyDescent="0.25">
      <c r="A42" s="16" t="s">
        <v>48</v>
      </c>
      <c r="B42" s="73" t="s">
        <v>38</v>
      </c>
      <c r="C42" s="76"/>
      <c r="D42" s="16"/>
      <c r="E42" s="73"/>
      <c r="F42" s="16"/>
      <c r="G42" s="73"/>
      <c r="H42" s="78"/>
    </row>
    <row r="43" spans="1:8" x14ac:dyDescent="0.25">
      <c r="A43" s="16" t="s">
        <v>49</v>
      </c>
      <c r="B43" s="73" t="s">
        <v>50</v>
      </c>
      <c r="C43" s="76"/>
      <c r="D43" s="16"/>
      <c r="E43" s="73"/>
      <c r="F43" s="16"/>
      <c r="G43" s="73"/>
      <c r="H43" s="78"/>
    </row>
    <row r="44" spans="1:8" x14ac:dyDescent="0.25">
      <c r="A44" s="16" t="s">
        <v>51</v>
      </c>
      <c r="B44" s="73" t="s">
        <v>42</v>
      </c>
      <c r="C44" s="76"/>
      <c r="D44" s="16"/>
      <c r="E44" s="73"/>
      <c r="F44" s="16"/>
      <c r="G44" s="73"/>
      <c r="H44" s="78"/>
    </row>
    <row r="45" spans="1:8" x14ac:dyDescent="0.25">
      <c r="A45" s="16" t="s">
        <v>52</v>
      </c>
      <c r="B45" s="73" t="s">
        <v>44</v>
      </c>
      <c r="C45" s="76"/>
      <c r="D45" s="16"/>
      <c r="E45" s="73"/>
      <c r="F45" s="16"/>
      <c r="G45" s="73"/>
      <c r="H45" s="78"/>
    </row>
    <row r="46" spans="1:8" ht="30" x14ac:dyDescent="0.25">
      <c r="A46" s="16" t="s">
        <v>53</v>
      </c>
      <c r="B46" s="73" t="s">
        <v>46</v>
      </c>
      <c r="C46" s="76"/>
      <c r="D46" s="16"/>
      <c r="E46" s="73"/>
      <c r="F46" s="16"/>
      <c r="G46" s="73"/>
      <c r="H46" s="78"/>
    </row>
    <row r="47" spans="1:8" x14ac:dyDescent="0.25">
      <c r="A47" s="16" t="s">
        <v>54</v>
      </c>
      <c r="B47" s="73" t="s">
        <v>55</v>
      </c>
      <c r="C47" s="76">
        <v>20</v>
      </c>
      <c r="D47" s="16" t="s">
        <v>36</v>
      </c>
      <c r="E47" s="82"/>
      <c r="F47" s="16" t="str">
        <f>IF(ISBLANK(E47),"", PRODUCT(C47,E47))</f>
        <v/>
      </c>
      <c r="G47" s="78"/>
      <c r="H47" s="73"/>
    </row>
    <row r="48" spans="1:8" ht="30" x14ac:dyDescent="0.25">
      <c r="A48" s="16" t="s">
        <v>56</v>
      </c>
      <c r="B48" s="73" t="s">
        <v>57</v>
      </c>
      <c r="C48" s="76"/>
      <c r="D48" s="16"/>
      <c r="E48" s="73"/>
      <c r="F48" s="16"/>
      <c r="G48" s="73"/>
      <c r="H48" s="78"/>
    </row>
    <row r="49" spans="1:8" x14ac:dyDescent="0.25">
      <c r="A49" s="16" t="s">
        <v>58</v>
      </c>
      <c r="B49" s="73" t="s">
        <v>59</v>
      </c>
      <c r="C49" s="76"/>
      <c r="D49" s="16"/>
      <c r="E49" s="73"/>
      <c r="F49" s="16"/>
      <c r="G49" s="73"/>
      <c r="H49" s="78"/>
    </row>
    <row r="50" spans="1:8" x14ac:dyDescent="0.25">
      <c r="A50" s="16" t="s">
        <v>60</v>
      </c>
      <c r="B50" s="73" t="s">
        <v>61</v>
      </c>
      <c r="C50" s="76"/>
      <c r="D50" s="16"/>
      <c r="E50" s="73"/>
      <c r="F50" s="16"/>
      <c r="G50" s="73"/>
      <c r="H50" s="78"/>
    </row>
    <row r="51" spans="1:8" x14ac:dyDescent="0.25">
      <c r="A51" s="16" t="s">
        <v>62</v>
      </c>
      <c r="B51" s="73" t="s">
        <v>44</v>
      </c>
      <c r="C51" s="76"/>
      <c r="D51" s="16"/>
      <c r="E51" s="73"/>
      <c r="F51" s="16"/>
      <c r="G51" s="73"/>
      <c r="H51" s="78"/>
    </row>
    <row r="52" spans="1:8" ht="30" x14ac:dyDescent="0.25">
      <c r="A52" s="16" t="s">
        <v>63</v>
      </c>
      <c r="B52" s="73" t="s">
        <v>46</v>
      </c>
      <c r="C52" s="76"/>
      <c r="D52" s="16"/>
      <c r="E52" s="73"/>
      <c r="F52" s="16"/>
      <c r="G52" s="73"/>
      <c r="H52" s="78"/>
    </row>
    <row r="53" spans="1:8" ht="30" x14ac:dyDescent="0.25">
      <c r="A53" s="16" t="s">
        <v>64</v>
      </c>
      <c r="B53" s="73" t="s">
        <v>65</v>
      </c>
      <c r="C53" s="76">
        <v>18000</v>
      </c>
      <c r="D53" s="16" t="s">
        <v>66</v>
      </c>
      <c r="E53" s="82"/>
      <c r="F53" s="16" t="str">
        <f>IF(ISBLANK(E53),"", PRODUCT(C53,E53))</f>
        <v/>
      </c>
      <c r="G53" s="78"/>
      <c r="H53" s="73"/>
    </row>
    <row r="54" spans="1:8" ht="30" x14ac:dyDescent="0.25">
      <c r="A54" s="16" t="s">
        <v>67</v>
      </c>
      <c r="B54" s="73" t="s">
        <v>68</v>
      </c>
      <c r="C54" s="76"/>
      <c r="D54" s="16"/>
      <c r="E54" s="73"/>
      <c r="F54" s="16"/>
      <c r="G54" s="73"/>
      <c r="H54" s="78"/>
    </row>
    <row r="55" spans="1:8" x14ac:dyDescent="0.25">
      <c r="A55" s="16" t="s">
        <v>69</v>
      </c>
      <c r="B55" s="73" t="s">
        <v>70</v>
      </c>
      <c r="C55" s="76"/>
      <c r="D55" s="16"/>
      <c r="E55" s="73"/>
      <c r="F55" s="16"/>
      <c r="G55" s="73"/>
      <c r="H55" s="78"/>
    </row>
    <row r="56" spans="1:8" x14ac:dyDescent="0.25">
      <c r="A56" s="16" t="s">
        <v>71</v>
      </c>
      <c r="B56" s="73" t="s">
        <v>72</v>
      </c>
      <c r="C56" s="76"/>
      <c r="D56" s="16"/>
      <c r="E56" s="73"/>
      <c r="F56" s="16"/>
      <c r="G56" s="73"/>
      <c r="H56" s="78"/>
    </row>
    <row r="57" spans="1:8" ht="30" x14ac:dyDescent="0.25">
      <c r="A57" s="16" t="s">
        <v>73</v>
      </c>
      <c r="B57" s="73" t="s">
        <v>46</v>
      </c>
      <c r="C57" s="76"/>
      <c r="D57" s="16"/>
      <c r="E57" s="73"/>
      <c r="F57" s="16"/>
      <c r="G57" s="73"/>
      <c r="H57" s="78"/>
    </row>
    <row r="58" spans="1:8" ht="30" x14ac:dyDescent="0.25">
      <c r="A58" s="16" t="s">
        <v>74</v>
      </c>
      <c r="B58" s="73" t="s">
        <v>75</v>
      </c>
      <c r="C58" s="76">
        <v>18000</v>
      </c>
      <c r="D58" s="16" t="s">
        <v>66</v>
      </c>
      <c r="E58" s="82"/>
      <c r="F58" s="16" t="str">
        <f>IF(ISBLANK(E58),"", PRODUCT(C58,E58))</f>
        <v/>
      </c>
      <c r="G58" s="78"/>
      <c r="H58" s="73"/>
    </row>
    <row r="59" spans="1:8" ht="30" x14ac:dyDescent="0.25">
      <c r="A59" s="16" t="s">
        <v>76</v>
      </c>
      <c r="B59" s="73" t="s">
        <v>77</v>
      </c>
      <c r="C59" s="76"/>
      <c r="D59" s="16"/>
      <c r="E59" s="73"/>
      <c r="F59" s="16"/>
      <c r="G59" s="73"/>
      <c r="H59" s="78"/>
    </row>
    <row r="60" spans="1:8" x14ac:dyDescent="0.25">
      <c r="A60" s="16" t="s">
        <v>78</v>
      </c>
      <c r="B60" s="73" t="s">
        <v>79</v>
      </c>
      <c r="C60" s="76"/>
      <c r="D60" s="16"/>
      <c r="E60" s="73"/>
      <c r="F60" s="16"/>
      <c r="G60" s="73"/>
      <c r="H60" s="78"/>
    </row>
    <row r="61" spans="1:8" ht="30" x14ac:dyDescent="0.25">
      <c r="A61" s="16" t="s">
        <v>80</v>
      </c>
      <c r="B61" s="73" t="s">
        <v>81</v>
      </c>
      <c r="C61" s="76"/>
      <c r="D61" s="16"/>
      <c r="E61" s="73"/>
      <c r="F61" s="16"/>
      <c r="G61" s="73"/>
      <c r="H61" s="78"/>
    </row>
    <row r="62" spans="1:8" x14ac:dyDescent="0.25">
      <c r="A62" s="16" t="s">
        <v>82</v>
      </c>
      <c r="B62" s="73" t="s">
        <v>72</v>
      </c>
      <c r="C62" s="76"/>
      <c r="D62" s="16"/>
      <c r="E62" s="73"/>
      <c r="F62" s="16"/>
      <c r="G62" s="73"/>
      <c r="H62" s="78"/>
    </row>
    <row r="63" spans="1:8" ht="30" x14ac:dyDescent="0.25">
      <c r="A63" s="16" t="s">
        <v>83</v>
      </c>
      <c r="B63" s="73" t="s">
        <v>84</v>
      </c>
      <c r="C63" s="76"/>
      <c r="D63" s="16"/>
      <c r="E63" s="73"/>
      <c r="F63" s="16"/>
      <c r="G63" s="73"/>
      <c r="H63" s="78"/>
    </row>
    <row r="64" spans="1:8" ht="30" x14ac:dyDescent="0.25">
      <c r="A64" s="16" t="s">
        <v>85</v>
      </c>
      <c r="B64" s="73" t="s">
        <v>46</v>
      </c>
      <c r="C64" s="76"/>
      <c r="D64" s="16"/>
      <c r="E64" s="73"/>
      <c r="F64" s="16"/>
      <c r="G64" s="73"/>
      <c r="H64" s="78"/>
    </row>
    <row r="65" spans="1:8" x14ac:dyDescent="0.25">
      <c r="A65" s="16" t="s">
        <v>86</v>
      </c>
      <c r="B65" s="73" t="s">
        <v>87</v>
      </c>
      <c r="C65" s="76">
        <v>1000</v>
      </c>
      <c r="D65" s="16" t="s">
        <v>66</v>
      </c>
      <c r="E65" s="82"/>
      <c r="F65" s="16" t="str">
        <f>IF(ISBLANK(E65),"", PRODUCT(C65,E65))</f>
        <v/>
      </c>
      <c r="G65" s="78"/>
      <c r="H65" s="73"/>
    </row>
    <row r="66" spans="1:8" ht="30" x14ac:dyDescent="0.25">
      <c r="A66" s="16" t="s">
        <v>88</v>
      </c>
      <c r="B66" s="73" t="s">
        <v>89</v>
      </c>
      <c r="C66" s="76"/>
      <c r="D66" s="16"/>
      <c r="E66" s="73"/>
      <c r="F66" s="16"/>
      <c r="G66" s="73"/>
      <c r="H66" s="78"/>
    </row>
    <row r="67" spans="1:8" x14ac:dyDescent="0.25">
      <c r="A67" s="16" t="s">
        <v>90</v>
      </c>
      <c r="B67" s="73" t="s">
        <v>91</v>
      </c>
      <c r="C67" s="76"/>
      <c r="D67" s="16"/>
      <c r="E67" s="73"/>
      <c r="F67" s="16"/>
      <c r="G67" s="73"/>
      <c r="H67" s="78"/>
    </row>
    <row r="68" spans="1:8" x14ac:dyDescent="0.25">
      <c r="A68" s="16" t="s">
        <v>92</v>
      </c>
      <c r="B68" s="73" t="s">
        <v>93</v>
      </c>
      <c r="C68" s="76"/>
      <c r="D68" s="16"/>
      <c r="E68" s="73"/>
      <c r="F68" s="16"/>
      <c r="G68" s="73"/>
      <c r="H68" s="78"/>
    </row>
    <row r="69" spans="1:8" ht="30" x14ac:dyDescent="0.25">
      <c r="A69" s="16" t="s">
        <v>94</v>
      </c>
      <c r="B69" s="73" t="s">
        <v>46</v>
      </c>
      <c r="C69" s="76"/>
      <c r="D69" s="16"/>
      <c r="E69" s="73"/>
      <c r="F69" s="16"/>
      <c r="G69" s="73"/>
      <c r="H69" s="78"/>
    </row>
    <row r="70" spans="1:8" x14ac:dyDescent="0.25">
      <c r="A70" s="16" t="s">
        <v>95</v>
      </c>
      <c r="B70" s="73" t="s">
        <v>96</v>
      </c>
      <c r="C70" s="76">
        <v>17600</v>
      </c>
      <c r="D70" s="16" t="s">
        <v>66</v>
      </c>
      <c r="E70" s="82"/>
      <c r="F70" s="16" t="str">
        <f>IF(ISBLANK(E70),"", PRODUCT(C70,E70))</f>
        <v/>
      </c>
      <c r="G70" s="78"/>
      <c r="H70" s="73"/>
    </row>
    <row r="71" spans="1:8" ht="30" x14ac:dyDescent="0.25">
      <c r="A71" s="16" t="s">
        <v>97</v>
      </c>
      <c r="B71" s="73" t="s">
        <v>98</v>
      </c>
      <c r="C71" s="76"/>
      <c r="D71" s="16"/>
      <c r="E71" s="73"/>
      <c r="F71" s="16"/>
      <c r="G71" s="73"/>
      <c r="H71" s="78"/>
    </row>
    <row r="72" spans="1:8" x14ac:dyDescent="0.25">
      <c r="A72" s="16" t="s">
        <v>99</v>
      </c>
      <c r="B72" s="73" t="s">
        <v>100</v>
      </c>
      <c r="C72" s="76"/>
      <c r="D72" s="16"/>
      <c r="E72" s="73"/>
      <c r="F72" s="16"/>
      <c r="G72" s="73"/>
      <c r="H72" s="78"/>
    </row>
    <row r="73" spans="1:8" ht="30" x14ac:dyDescent="0.25">
      <c r="A73" s="16" t="s">
        <v>101</v>
      </c>
      <c r="B73" s="73" t="s">
        <v>46</v>
      </c>
      <c r="C73" s="76"/>
      <c r="D73" s="16"/>
      <c r="E73" s="73"/>
      <c r="F73" s="16"/>
      <c r="G73" s="73"/>
      <c r="H73" s="78"/>
    </row>
    <row r="74" spans="1:8" ht="30" x14ac:dyDescent="0.25">
      <c r="A74" s="16" t="s">
        <v>102</v>
      </c>
      <c r="B74" s="73" t="s">
        <v>103</v>
      </c>
      <c r="C74" s="76"/>
      <c r="D74" s="16"/>
      <c r="E74" s="73"/>
      <c r="F74" s="16"/>
      <c r="G74" s="73"/>
      <c r="H74" s="78"/>
    </row>
    <row r="75" spans="1:8" ht="30" x14ac:dyDescent="0.25">
      <c r="E75" s="72" t="s">
        <v>104</v>
      </c>
      <c r="F75" s="15" t="str">
        <f>IF((COUNT(C35:C74)&lt;&gt;COUNT(F35:F74)),"", ROUND(SUM(F35:F74),2))</f>
        <v/>
      </c>
      <c r="G75" s="77" t="str">
        <f>IF((COUNT(C35:C74)&lt;&gt;COUNT(F35:F74)),"Neužpildytos visų objektų kainos", "")</f>
        <v>Neužpildytos visų objektų kainos</v>
      </c>
    </row>
    <row r="76" spans="1:8" ht="30" x14ac:dyDescent="0.25">
      <c r="C76" s="75" t="s">
        <v>105</v>
      </c>
      <c r="D76" s="17"/>
      <c r="E76" s="72" t="s">
        <v>106</v>
      </c>
      <c r="F76" s="15" t="str">
        <f>IF(OR(F75="",D76=""),"", ROUND(PRODUCT(D76,F75)/100,2))</f>
        <v/>
      </c>
      <c r="G76" s="77" t="str">
        <f>IF(D76="", "Nurodykite taikomą PVM dydį", "")</f>
        <v>Nurodykite taikomą PVM dydį</v>
      </c>
    </row>
    <row r="77" spans="1:8" x14ac:dyDescent="0.25">
      <c r="E77" s="72" t="s">
        <v>107</v>
      </c>
      <c r="F77" s="15">
        <f>IF(ISBLANK(F76), "", ROUND(SUM(F75:F76),2))</f>
        <v>0</v>
      </c>
    </row>
  </sheetData>
  <sheetProtection algorithmName="SHA-512" hashValue="lfelhp6cbFYVGRjuTc7Ol1D55Bjw9alXTTAitxFQPUB2eOksPnWfkFTCWwR2GGXnM0cXSq2mkl0Yzp1qLdAXrg==" saltValue="30AIn6imQqBa+JJZHVjN3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108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6"/>
      <c r="B4" s="6"/>
      <c r="C4" s="6"/>
      <c r="D4" s="6"/>
      <c r="E4" s="6"/>
      <c r="F4" s="6"/>
      <c r="G4" s="6"/>
      <c r="H4" s="6"/>
      <c r="I4" s="6"/>
      <c r="J4" s="6"/>
    </row>
    <row r="5" spans="1:11" ht="48" customHeight="1" x14ac:dyDescent="0.25">
      <c r="A5" s="53" t="s">
        <v>109</v>
      </c>
      <c r="B5" s="42"/>
      <c r="C5" s="40" t="s">
        <v>110</v>
      </c>
      <c r="D5" s="41"/>
      <c r="E5" s="42"/>
      <c r="F5" s="40" t="s">
        <v>111</v>
      </c>
      <c r="G5" s="41"/>
      <c r="H5" s="42"/>
      <c r="I5" s="40" t="s">
        <v>112</v>
      </c>
      <c r="J5" s="42"/>
      <c r="K5" s="8" t="s">
        <v>113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9"/>
      <c r="B16" s="9"/>
      <c r="C16" s="9"/>
      <c r="D16" s="9"/>
      <c r="E16" s="9"/>
      <c r="F16" s="9"/>
      <c r="G16" s="9"/>
      <c r="H16" s="9"/>
      <c r="I16" s="9"/>
      <c r="J16" s="9"/>
      <c r="K16" s="10"/>
    </row>
    <row r="17" spans="1:11" ht="48.95" customHeight="1" x14ac:dyDescent="0.25">
      <c r="A17" s="51" t="s">
        <v>114</v>
      </c>
      <c r="B17" s="28"/>
      <c r="C17" s="28"/>
      <c r="D17" s="28"/>
      <c r="E17" s="28"/>
      <c r="F17" s="28"/>
      <c r="G17" s="28"/>
      <c r="H17" s="28"/>
      <c r="I17" s="28"/>
      <c r="J17" s="28"/>
      <c r="K17" s="28"/>
    </row>
    <row r="18" spans="1:11" ht="15.95" customHeight="1" thickBot="1" x14ac:dyDescent="0.3">
      <c r="A18" s="9"/>
      <c r="B18" s="9"/>
      <c r="C18" s="9"/>
      <c r="D18" s="9"/>
      <c r="E18" s="9"/>
      <c r="F18" s="9"/>
      <c r="G18" s="9"/>
      <c r="H18" s="9"/>
      <c r="I18" s="9"/>
      <c r="J18" s="9"/>
      <c r="K18" s="10"/>
    </row>
    <row r="19" spans="1:11" ht="48.95" customHeight="1" x14ac:dyDescent="0.25">
      <c r="A19" s="53" t="s">
        <v>27</v>
      </c>
      <c r="B19" s="42"/>
      <c r="C19" s="40" t="s">
        <v>110</v>
      </c>
      <c r="D19" s="41"/>
      <c r="E19" s="42"/>
      <c r="F19" s="40" t="s">
        <v>115</v>
      </c>
      <c r="G19" s="41"/>
      <c r="H19" s="42"/>
      <c r="I19" s="61" t="s">
        <v>112</v>
      </c>
      <c r="J19" s="59"/>
      <c r="K19" s="10"/>
    </row>
    <row r="20" spans="1:11" ht="48.95" customHeight="1" x14ac:dyDescent="0.25">
      <c r="A20" s="47"/>
      <c r="B20" s="27"/>
      <c r="C20" s="43"/>
      <c r="D20" s="44"/>
      <c r="E20" s="27"/>
      <c r="F20" s="43"/>
      <c r="G20" s="44"/>
      <c r="H20" s="27"/>
      <c r="I20" s="45"/>
      <c r="J20" s="46"/>
      <c r="K20" s="10"/>
    </row>
    <row r="21" spans="1:11" ht="48.95" customHeight="1" x14ac:dyDescent="0.25">
      <c r="A21" s="47"/>
      <c r="B21" s="27"/>
      <c r="C21" s="43"/>
      <c r="D21" s="44"/>
      <c r="E21" s="27"/>
      <c r="F21" s="43"/>
      <c r="G21" s="44"/>
      <c r="H21" s="27"/>
      <c r="I21" s="45"/>
      <c r="J21" s="46"/>
      <c r="K21" s="10"/>
    </row>
    <row r="22" spans="1:11" ht="48.95" customHeight="1" x14ac:dyDescent="0.25">
      <c r="A22" s="47"/>
      <c r="B22" s="27"/>
      <c r="C22" s="43"/>
      <c r="D22" s="44"/>
      <c r="E22" s="27"/>
      <c r="F22" s="43"/>
      <c r="G22" s="44"/>
      <c r="H22" s="27"/>
      <c r="I22" s="45"/>
      <c r="J22" s="46"/>
      <c r="K22" s="10"/>
    </row>
    <row r="23" spans="1:11" ht="48.95" customHeight="1" x14ac:dyDescent="0.25">
      <c r="A23" s="47"/>
      <c r="B23" s="27"/>
      <c r="C23" s="43"/>
      <c r="D23" s="44"/>
      <c r="E23" s="27"/>
      <c r="F23" s="43"/>
      <c r="G23" s="44"/>
      <c r="H23" s="27"/>
      <c r="I23" s="45"/>
      <c r="J23" s="46"/>
      <c r="K23" s="10"/>
    </row>
    <row r="24" spans="1:11" ht="48.95" customHeight="1" x14ac:dyDescent="0.25">
      <c r="A24" s="47"/>
      <c r="B24" s="27"/>
      <c r="C24" s="43"/>
      <c r="D24" s="44"/>
      <c r="E24" s="27"/>
      <c r="F24" s="43"/>
      <c r="G24" s="44"/>
      <c r="H24" s="27"/>
      <c r="I24" s="45"/>
      <c r="J24" s="46"/>
      <c r="K24" s="10"/>
    </row>
    <row r="25" spans="1:11" ht="48.95" customHeight="1" x14ac:dyDescent="0.25">
      <c r="A25" s="47"/>
      <c r="B25" s="27"/>
      <c r="C25" s="43"/>
      <c r="D25" s="44"/>
      <c r="E25" s="27"/>
      <c r="F25" s="43"/>
      <c r="G25" s="44"/>
      <c r="H25" s="27"/>
      <c r="I25" s="45"/>
      <c r="J25" s="46"/>
      <c r="K25" s="10"/>
    </row>
    <row r="26" spans="1:11" ht="48.95" customHeight="1" x14ac:dyDescent="0.25">
      <c r="A26" s="47"/>
      <c r="B26" s="27"/>
      <c r="C26" s="43"/>
      <c r="D26" s="44"/>
      <c r="E26" s="27"/>
      <c r="F26" s="43"/>
      <c r="G26" s="44"/>
      <c r="H26" s="27"/>
      <c r="I26" s="45"/>
      <c r="J26" s="46"/>
      <c r="K26" s="10"/>
    </row>
    <row r="27" spans="1:11" ht="48.95" customHeight="1" x14ac:dyDescent="0.25">
      <c r="A27" s="47"/>
      <c r="B27" s="27"/>
      <c r="C27" s="43"/>
      <c r="D27" s="44"/>
      <c r="E27" s="27"/>
      <c r="F27" s="43"/>
      <c r="G27" s="44"/>
      <c r="H27" s="27"/>
      <c r="I27" s="45"/>
      <c r="J27" s="46"/>
      <c r="K27" s="10"/>
    </row>
    <row r="28" spans="1:11" ht="48.95" customHeight="1" x14ac:dyDescent="0.25">
      <c r="A28" s="47"/>
      <c r="B28" s="27"/>
      <c r="C28" s="43"/>
      <c r="D28" s="44"/>
      <c r="E28" s="27"/>
      <c r="F28" s="43"/>
      <c r="G28" s="44"/>
      <c r="H28" s="27"/>
      <c r="I28" s="45"/>
      <c r="J28" s="46"/>
      <c r="K28" s="10"/>
    </row>
    <row r="29" spans="1:11" ht="48.95" customHeight="1" x14ac:dyDescent="0.25">
      <c r="A29" s="47"/>
      <c r="B29" s="27"/>
      <c r="C29" s="43"/>
      <c r="D29" s="44"/>
      <c r="E29" s="27"/>
      <c r="F29" s="43"/>
      <c r="G29" s="44"/>
      <c r="H29" s="27"/>
      <c r="I29" s="45"/>
      <c r="J29" s="46"/>
      <c r="K29" s="10"/>
    </row>
    <row r="31" spans="1:11" ht="33" customHeight="1" x14ac:dyDescent="0.25">
      <c r="A31" s="56"/>
      <c r="B31" s="28"/>
      <c r="C31" s="28"/>
      <c r="D31" s="28"/>
      <c r="E31" s="28"/>
      <c r="F31" s="28"/>
      <c r="G31" s="28"/>
      <c r="H31" s="28"/>
      <c r="I31" s="28"/>
      <c r="J31" s="28"/>
    </row>
    <row r="33" spans="1:10" ht="15.95" customHeight="1" x14ac:dyDescent="0.25">
      <c r="A33" s="65" t="s">
        <v>116</v>
      </c>
      <c r="B33" s="28"/>
      <c r="C33" s="28"/>
      <c r="D33" s="28"/>
      <c r="E33" s="28"/>
      <c r="F33" s="28"/>
      <c r="G33" s="28"/>
      <c r="H33" s="28"/>
      <c r="I33" s="28"/>
      <c r="J33" s="28"/>
    </row>
    <row r="34" spans="1:10" ht="15.95" customHeight="1" thickBot="1" x14ac:dyDescent="0.3"/>
    <row r="35" spans="1:10" ht="15.95" customHeight="1" x14ac:dyDescent="0.25">
      <c r="A35" s="7" t="s">
        <v>26</v>
      </c>
      <c r="B35" s="57" t="s">
        <v>117</v>
      </c>
      <c r="C35" s="41"/>
      <c r="D35" s="41"/>
      <c r="E35" s="41"/>
      <c r="F35" s="41"/>
      <c r="G35" s="42"/>
      <c r="H35" s="58" t="s">
        <v>118</v>
      </c>
      <c r="I35" s="41"/>
      <c r="J35" s="59"/>
    </row>
    <row r="36" spans="1:10" ht="48" customHeight="1" x14ac:dyDescent="0.25">
      <c r="A36" s="20" t="s">
        <v>119</v>
      </c>
      <c r="B36" s="49" t="s">
        <v>120</v>
      </c>
      <c r="C36" s="44"/>
      <c r="D36" s="44"/>
      <c r="E36" s="44"/>
      <c r="F36" s="44"/>
      <c r="G36" s="27"/>
      <c r="H36" s="52"/>
      <c r="I36" s="44"/>
      <c r="J36" s="46"/>
    </row>
    <row r="37" spans="1:10" ht="48" customHeight="1" x14ac:dyDescent="0.25">
      <c r="A37" s="20" t="s">
        <v>121</v>
      </c>
      <c r="B37" s="49" t="s">
        <v>122</v>
      </c>
      <c r="C37" s="44"/>
      <c r="D37" s="44"/>
      <c r="E37" s="44"/>
      <c r="F37" s="44"/>
      <c r="G37" s="27"/>
      <c r="H37" s="52"/>
      <c r="I37" s="44"/>
      <c r="J37" s="46"/>
    </row>
    <row r="38" spans="1:10" ht="48" customHeight="1" x14ac:dyDescent="0.25">
      <c r="A38" s="20" t="s">
        <v>123</v>
      </c>
      <c r="B38" s="49" t="s">
        <v>124</v>
      </c>
      <c r="C38" s="44"/>
      <c r="D38" s="44"/>
      <c r="E38" s="44"/>
      <c r="F38" s="44"/>
      <c r="G38" s="27"/>
      <c r="H38" s="52"/>
      <c r="I38" s="44"/>
      <c r="J38" s="46"/>
    </row>
    <row r="39" spans="1:10" ht="48" customHeight="1" x14ac:dyDescent="0.25">
      <c r="A39" s="20" t="s">
        <v>125</v>
      </c>
      <c r="B39" s="49" t="s">
        <v>126</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127</v>
      </c>
      <c r="B48" s="28"/>
      <c r="C48" s="28"/>
      <c r="D48" s="28"/>
      <c r="E48" s="28"/>
      <c r="F48" s="28"/>
      <c r="G48" s="28"/>
      <c r="H48" s="28"/>
      <c r="I48" s="28"/>
      <c r="J48" s="28"/>
    </row>
    <row r="51" spans="1:10" x14ac:dyDescent="0.25">
      <c r="A51" s="48" t="s">
        <v>128</v>
      </c>
      <c r="B51" s="28"/>
      <c r="C51" s="28"/>
      <c r="D51" s="28"/>
      <c r="E51" s="54"/>
      <c r="F51" s="28"/>
      <c r="G51" s="28"/>
      <c r="H51" s="28"/>
      <c r="I51" s="28"/>
      <c r="J51" s="28"/>
    </row>
    <row r="53" spans="1:10" x14ac:dyDescent="0.25">
      <c r="A53" s="48" t="s">
        <v>129</v>
      </c>
      <c r="B53" s="28"/>
      <c r="C53" s="28"/>
      <c r="D53" s="28"/>
      <c r="E53" s="54"/>
      <c r="F53" s="28"/>
      <c r="G53" s="28"/>
      <c r="H53" s="28"/>
      <c r="I53" s="28"/>
      <c r="J53" s="28"/>
    </row>
    <row r="100" spans="1:1" ht="15.75" x14ac:dyDescent="0.25">
      <c r="A100" t="s">
        <v>130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2025-06-18T12:29:38Z</dcterms:modified>
</cp:coreProperties>
</file>