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martyna.valacki40\OneDrive - KARALIAUS MINDAUGO PMC\Darbalaukis\Data\Senas PC\Desktop\2025\PIRKIMAI\kIRPIMO SK\didelis CVP\plaukų priežiūros\"/>
    </mc:Choice>
  </mc:AlternateContent>
  <xr:revisionPtr revIDLastSave="0" documentId="13_ncr:1_{A6103387-93C9-4D9D-88B2-5220A9AB6997}" xr6:coauthVersionLast="47" xr6:coauthVersionMax="47" xr10:uidLastSave="{00000000-0000-0000-0000-000000000000}"/>
  <bookViews>
    <workbookView xWindow="-108" yWindow="-108" windowWidth="23256" windowHeight="1389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 l="1"/>
  <c r="I27" i="1"/>
  <c r="I26" i="1"/>
  <c r="I25" i="1"/>
  <c r="I24" i="1"/>
  <c r="I23" i="1"/>
  <c r="I22" i="1"/>
  <c r="I30" i="1"/>
  <c r="I29" i="1"/>
  <c r="I21" i="1"/>
  <c r="I20" i="1"/>
  <c r="I19" i="1"/>
  <c r="I18" i="1"/>
  <c r="I17" i="1"/>
  <c r="I7" i="1"/>
  <c r="I8" i="1"/>
  <c r="I9" i="1"/>
  <c r="I10" i="1"/>
  <c r="I11" i="1"/>
  <c r="I12" i="1"/>
  <c r="I13" i="1"/>
  <c r="I14" i="1"/>
  <c r="I15" i="1"/>
  <c r="I16" i="1"/>
  <c r="I31" i="1"/>
  <c r="I32" i="1"/>
  <c r="I33" i="1"/>
  <c r="I34" i="1"/>
  <c r="I35" i="1"/>
  <c r="I36" i="1"/>
  <c r="I37" i="1"/>
  <c r="I40" i="1"/>
  <c r="I41" i="1"/>
  <c r="I6" i="1"/>
  <c r="I42" i="1" l="1"/>
  <c r="I44" i="1" s="1"/>
  <c r="I43" i="1" s="1"/>
</calcChain>
</file>

<file path=xl/sharedStrings.xml><?xml version="1.0" encoding="utf-8"?>
<sst xmlns="http://schemas.openxmlformats.org/spreadsheetml/2006/main" count="124" uniqueCount="78">
  <si>
    <t xml:space="preserve">„Techninė specifikacija ir kainos pasiūlymas“  (Excel formatu) </t>
  </si>
  <si>
    <t>Eil. Nr.</t>
  </si>
  <si>
    <t xml:space="preserve">Prekės pavadinimas </t>
  </si>
  <si>
    <t>Perkančiosios organizacijos prekei nustatyti parametrai</t>
  </si>
  <si>
    <r>
      <t xml:space="preserve">Tiekėjo siūlomų prekių  charakteristikos </t>
    </r>
    <r>
      <rPr>
        <b/>
        <i/>
        <sz val="10"/>
        <color rgb="FFFF0000"/>
        <rFont val="Times New Roman"/>
        <family val="1"/>
        <charset val="186"/>
      </rPr>
      <t xml:space="preserve">(šioje skiltyje tiekėjas įrašo konkrečias charakteristikas, nepalikdamas „ne mažiau“, „ne daugiau“, „ne platesniame“, „±“, „ne anksčiau“, „ne ilgiau“ ir pan., nepalieka sąvokos „arba lygiavertis“) </t>
    </r>
    <r>
      <rPr>
        <b/>
        <sz val="10"/>
        <color rgb="FFFF0000"/>
        <rFont val="Times New Roman"/>
        <family val="1"/>
        <charset val="186"/>
      </rPr>
      <t xml:space="preserve">Vietose, kuriuose yra „_____“ - tiekėjas turi nurodyti konkretų skaičių ar reikšmę,  </t>
    </r>
    <r>
      <rPr>
        <b/>
        <sz val="10"/>
        <color rgb="FF92D050"/>
        <rFont val="Times New Roman"/>
        <family val="1"/>
        <charset val="186"/>
      </rPr>
      <t xml:space="preserve">   </t>
    </r>
    <r>
      <rPr>
        <b/>
        <sz val="10"/>
        <color rgb="FF92D050"/>
        <rFont val="Times New Roman"/>
        <family val="1"/>
      </rPr>
      <t xml:space="preserve">           </t>
    </r>
    <r>
      <rPr>
        <b/>
        <sz val="10"/>
        <rFont val="Times New Roman"/>
        <family val="1"/>
      </rPr>
      <t xml:space="preserve">
(pildo tiekėjas)</t>
    </r>
  </si>
  <si>
    <r>
      <t>Siūlomų prekių pavadinimas (</t>
    </r>
    <r>
      <rPr>
        <b/>
        <i/>
        <sz val="10"/>
        <color rgb="FFFF0000"/>
        <rFont val="Times New Roman"/>
        <family val="1"/>
        <charset val="186"/>
      </rPr>
      <t>jei prekė turi pavadinimą</t>
    </r>
    <r>
      <rPr>
        <b/>
        <sz val="10"/>
        <rFont val="Times New Roman"/>
        <family val="1"/>
      </rPr>
      <t>) gamintojas (pildo tiekėjas)</t>
    </r>
  </si>
  <si>
    <t>Mato vnt.</t>
  </si>
  <si>
    <t xml:space="preserve">Vieneto kaina, EUR be PVM </t>
  </si>
  <si>
    <t>pakuotė</t>
  </si>
  <si>
    <t>Bendra pasiūlymo  kaina eurais be PVM</t>
  </si>
  <si>
    <t>PVM mokestis</t>
  </si>
  <si>
    <t xml:space="preserve">Bendra pasiūlymo  kaina eurais su PVM </t>
  </si>
  <si>
    <t>Bendra kaina, EUR be PVM (7*8)</t>
  </si>
  <si>
    <t>Pastabos: 
a) Bendra pasiūlymo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nemoka:____________(nurodomos priežastys);
c) bendra pasiūlymo kaina turi atitikti sudėtinių dalių sumą.</t>
  </si>
  <si>
    <t>Kiekis</t>
  </si>
  <si>
    <t>vnt.</t>
  </si>
  <si>
    <t xml:space="preserve">vnt. </t>
  </si>
  <si>
    <t xml:space="preserve"> Plaukų lakas  </t>
  </si>
  <si>
    <t xml:space="preserve"> Plaukų kondicionierius  </t>
  </si>
  <si>
    <t>Plaukų  priemonė</t>
  </si>
  <si>
    <t xml:space="preserve">Plaukų  priemonė </t>
  </si>
  <si>
    <t xml:space="preserve">Plaukų  putos </t>
  </si>
  <si>
    <t xml:space="preserve">Plaukų  šampūnas </t>
  </si>
  <si>
    <t>Plaukų  šampūnas</t>
  </si>
  <si>
    <t>Valomasis šampūnas dažytiems plaukams . Sudėtyje nėra  parabenų, propilenglikolio, silikono, alkoholio ir sintetinių dažiklių. (300 ml)</t>
  </si>
  <si>
    <t xml:space="preserve">Plaukų  aliejukas </t>
  </si>
  <si>
    <t xml:space="preserve">Plaukų  vaškas </t>
  </si>
  <si>
    <t xml:space="preserve">Plaukų  kaukė </t>
  </si>
  <si>
    <t>Plaukų  želė</t>
  </si>
  <si>
    <t xml:space="preserve">Popierėliai cheminiam plaukų garbanojimui </t>
  </si>
  <si>
    <t>Indelis plaukams drėkinti</t>
  </si>
  <si>
    <t>Plastmasinis, arba nerūdijančio metalo su vandens purškimo įtaisu</t>
  </si>
  <si>
    <t>Plaukų segtukai</t>
  </si>
  <si>
    <t>Šukos plaukams</t>
  </si>
  <si>
    <t>Karboninės šukos plaukams</t>
  </si>
  <si>
    <t>Plaukų priemonė</t>
  </si>
  <si>
    <t>Serumas nuo plaukų garbanojimosi</t>
  </si>
  <si>
    <t>Blizgesio suteikiantis purškiklis</t>
  </si>
  <si>
    <t>Lakas plaukams</t>
  </si>
  <si>
    <t xml:space="preserve">Apsauginė priemonė  </t>
  </si>
  <si>
    <t>Plaukų lakas</t>
  </si>
  <si>
    <t>Pompa</t>
  </si>
  <si>
    <t xml:space="preserve">Hairplex priemonė plaukams </t>
  </si>
  <si>
    <t>Veido apsauga, skaidri (kirpėjoms)</t>
  </si>
  <si>
    <t>Tik profesionaliam naudojimui skirta veido apsauga.</t>
  </si>
  <si>
    <t>Ilgalaikiam plaukų formavimui,  tinka garbanotiems plaukams modeliuoti. Sutvirtina kiekvieną garbaną, bet nepadaro jų sunkesnėmis. Lakas atsparus drėgmei, nesulipina plaukų, greitai išdžiūsta, nepalieka lako likučių plaukuose, lengvai iššukuojamas. (talpa ne mažiau, kaip 500 ml)</t>
  </si>
  <si>
    <t>Glotninantis kondicionierius. Praturtintas avokado aliejumi, ir kašmyro ekstraktais. Kondicionierius sutramdo ir sutvarko nepaklusnius plaukus. (talpa ne mažiau, kaip 3500 ml)</t>
  </si>
  <si>
    <t>Priemonė po techninių procedūrų: dažymo, ilgalaikio plaukų garbanojimo. Atstato plaukų struktūrą, neutralizuojantis. (talpa ne mažiau, kaip 1000 ml)</t>
  </si>
  <si>
    <t>Plaukų apsauginė priemonė nuo karščio, su specialiaisiais polimerais, žaliosios arbatos ekstraktais ir vaisių rūgštimi apsaugo plaukus nuo pažeidimų modeliuojant karštomis žnyplėmis ar džiovinant plaukų džiovintuvu.  ( talpa ne mažiau, kaip 200 ml)</t>
  </si>
  <si>
    <t>Plaukų priemonė ilgalaikiam cheminiam sušukavimui, su šilko proteinais ir silikonu, natūraliems , dažytiems plaukams.(talpa ne mažiau, kaip 1000 ml)</t>
  </si>
  <si>
    <t>Gelio konsistencijos putos plaukams formuoti. Stiprios fiksacijos. (talpa ne mažiau, kaip 200 ml)</t>
  </si>
  <si>
    <t>Labai stiprios fiksacijos modeliavimo putos. saugo ir kondicionuoja plaukus  Ploniems, silpniems ir prigludusiems plaukams. (talpa ne mažiau, kaip 300 ml)</t>
  </si>
  <si>
    <t xml:space="preserve">Plaukus nuo šaknų pakeliančios putos ( talpa ne mažiau, kaip 200 ml) </t>
  </si>
  <si>
    <t>Plaukų šampūnas intensyviai dažytų plaukų priežiūrai su  UV apsauga (talpa ne mažiau, kaip 3500 ml)</t>
  </si>
  <si>
    <t xml:space="preserve">Plaukų aliejus maksimaliam žvilgesiui ir apsaugai palaikyti. Nenuplaunamas, be fiksacijos. (talpa ne mažiau, kaip 100 ml) </t>
  </si>
  <si>
    <t>Matinis vidutinės fiksacijos kreminis vaškas plaukams modeliuoti. Su provitaminu B5. (talpa ne mažiau, kaip 100 ml)</t>
  </si>
  <si>
    <t>Kaukė  visų tipų plaukams, atsatatanti plaukų struktūrą. (talpa ne mažiau, kaip 1000 ml)</t>
  </si>
  <si>
    <t>Kaukė silpniems, ploniems plaukams su Keratinu, sojų ir kviečių amino rūgščių, kurios natūraliai sustiprina ir atgaivina plaukus, palaiko jų elastingumą. (talpa ne mažiau, kaip 1000 ml)</t>
  </si>
  <si>
    <t>Šlapio efekto plaukų želė. Greitai išgaunamas šlapių plaukų efektas. (talpa ne mažiau, kaip 600 ml)</t>
  </si>
  <si>
    <t>Itin stiprios fiksacijos plaukų modeliavimo želė  su UV filtru. (talpa ne mažiau, kaip 200 ml)</t>
  </si>
  <si>
    <t>Metaliniai, plaukams segti (pakuotėje ne mažiau, kaip 100 vnt.)</t>
  </si>
  <si>
    <t>Minkšti ir labai stiprūs lapeliai cheminiam sušukavimui, sudrėkinti, lygaus paviršiaus.(pakuotėje ne mažiau, kaip 1000 vnt.)</t>
  </si>
  <si>
    <t>Segtukai kuodui (pakuotėje ne mažiau, kaip 50 vnt.)</t>
  </si>
  <si>
    <t>Segtukai plaukams (pakuotėje ne mažiau, kaip 50 vnt.)</t>
  </si>
  <si>
    <t>Fiksažas ilgalaikiam plaukų tiesinimui, garbanojimui. Fiksuoja plaukų garbanas po ilgalaikio garbanojimo, tiesinimo. (talpa ne mažiau, kaip 1000 ml)</t>
  </si>
  <si>
    <t xml:space="preserve">Kaukė dažytiems, pažeistiems plaukams su keratinu ir amino rūgštimis. (talpa ne mažiau, kaip 1500 ml) </t>
  </si>
  <si>
    <t>Apsaugantis nuo plaukų šiaušimosi, blizgesio suteikiantis kremas. Lengvai išsiplaunantis (talpa ne mažiau, kaip 150 ml)</t>
  </si>
  <si>
    <t>Suteikia plaukams briliantinio blizgesio, neapsunnkina plaukų, juos lygina (talpa ne mažiau, kaip  300 ml)</t>
  </si>
  <si>
    <t>Plaukai nesulimpa, lengvai šukuojami, Lakas atsparus drėgmei, nesulipina plaukų, greitai išdžiūsta, nepalieka lako likučių plaukuose. (talpa ne mažiau, kaip 500  ml )</t>
  </si>
  <si>
    <t>Apsaugantis nuo plaukų šiaušimosi, blizgesio suteikiantis serumas. Suteikia plaukams ryškų spindesį. Lengvai išplaunamas (talpa ne mažiau, kaip 50 ml)</t>
  </si>
  <si>
    <t>Švelnus formuojamasis purškiamasis plaukų losjonas. Suteikia plaukams spindesio , suteikia plaukams purumo (talpa ne mažiau, kaip 150 ml)</t>
  </si>
  <si>
    <t>Be aerozolio, su UV filtru. Stiprios fiksacijos, ilgai išliekantis. Šukuosenos užbaigimui ( talpa ne mažiau, kaip  250 ml)</t>
  </si>
  <si>
    <t xml:space="preserve">Be aerozolio, su UV filtru. Stiprios fiksacijos, ilgai išliekantis. Šukuosenos užbaigimui (talpa ne mažiau, kaip 250 ml) </t>
  </si>
  <si>
    <t>Tik profesionaliam naudojimui skirta priemonė, kuri įsiskverbia į plauko stiebą ir suteikia vidinį atsparumą (talpa ne mažiau kaip 300 ml)</t>
  </si>
  <si>
    <t>Plaukų priežiūros preparatai ir reikmenys</t>
  </si>
  <si>
    <t>Priedas Nr. 1-1</t>
  </si>
  <si>
    <t>Profesionali pompa skirta kirpėjoms dozuoti produktus</t>
  </si>
  <si>
    <t>Fiksažas ilgalaikiam plaukų tiesinimui, garbanojimui. Fiksuoja plaukų garbanas po ilgalaikio garbanojimo, tiesinimo (1000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</si>
</sst>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30" x14ac:knownFonts="1">
    <font>
      <sz val="11"/>
      <color theme="1"/>
      <name val="Calibri"/>
      <family val="2"/>
      <charset val="186"/>
      <scheme val="minor"/>
    </font>
    <font>
      <sz val="11"/>
      <color theme="1"/>
      <name val="Calibri"/>
      <family val="2"/>
      <charset val="186"/>
      <scheme val="minor"/>
    </font>
    <font>
      <sz val="12"/>
      <name val="Times New Roman"/>
      <family val="1"/>
    </font>
    <font>
      <sz val="12"/>
      <name val="Times New Roman"/>
      <family val="1"/>
      <charset val="186"/>
    </font>
    <font>
      <b/>
      <sz val="10"/>
      <name val="Times New Roman"/>
      <family val="1"/>
      <charset val="186"/>
    </font>
    <font>
      <sz val="10"/>
      <name val="Times New Roman"/>
      <family val="1"/>
    </font>
    <font>
      <b/>
      <sz val="14"/>
      <color theme="1"/>
      <name val="Times New Roman"/>
      <family val="1"/>
    </font>
    <font>
      <b/>
      <sz val="12"/>
      <name val="Times New Roman"/>
      <family val="1"/>
    </font>
    <font>
      <b/>
      <sz val="10"/>
      <name val="Times New Roman"/>
      <family val="1"/>
    </font>
    <font>
      <b/>
      <i/>
      <sz val="10"/>
      <color rgb="FFFF0000"/>
      <name val="Times New Roman"/>
      <family val="1"/>
      <charset val="186"/>
    </font>
    <font>
      <b/>
      <sz val="10"/>
      <color rgb="FFFF0000"/>
      <name val="Times New Roman"/>
      <family val="1"/>
      <charset val="186"/>
    </font>
    <font>
      <b/>
      <sz val="10"/>
      <color rgb="FF92D050"/>
      <name val="Times New Roman"/>
      <family val="1"/>
      <charset val="186"/>
    </font>
    <font>
      <b/>
      <sz val="10"/>
      <color rgb="FF92D050"/>
      <name val="Times New Roman"/>
      <family val="1"/>
    </font>
    <font>
      <sz val="10"/>
      <name val="Times New Roman"/>
      <family val="1"/>
      <charset val="186"/>
    </font>
    <font>
      <b/>
      <sz val="10"/>
      <color rgb="FF000000"/>
      <name val="Times New Roman"/>
      <family val="1"/>
      <charset val="186"/>
    </font>
    <font>
      <b/>
      <sz val="10"/>
      <color rgb="FF000000"/>
      <name val="Times New Roman"/>
      <family val="1"/>
    </font>
    <font>
      <sz val="10"/>
      <name val="Arial"/>
      <family val="2"/>
      <charset val="186"/>
    </font>
    <font>
      <b/>
      <sz val="11"/>
      <name val="Times New Roman"/>
      <family val="1"/>
      <charset val="186"/>
    </font>
    <font>
      <b/>
      <sz val="11"/>
      <name val="Times New Roman"/>
      <family val="1"/>
    </font>
    <font>
      <sz val="11"/>
      <name val="Times New Roman"/>
      <family val="1"/>
    </font>
    <font>
      <sz val="10"/>
      <color rgb="FF000000"/>
      <name val="Times New Roman"/>
      <family val="1"/>
      <charset val="186"/>
    </font>
    <font>
      <b/>
      <sz val="12"/>
      <name val="Times New Roman"/>
      <family val="1"/>
      <charset val="186"/>
    </font>
    <font>
      <sz val="10"/>
      <color rgb="FFFF0000"/>
      <name val="Times New Roman"/>
      <family val="1"/>
      <charset val="186"/>
    </font>
    <font>
      <sz val="10"/>
      <color theme="1"/>
      <name val="Calibri"/>
      <family val="2"/>
      <charset val="186"/>
      <scheme val="minor"/>
    </font>
    <font>
      <sz val="10"/>
      <color theme="1"/>
      <name val="Times New Roman"/>
      <family val="1"/>
      <charset val="186"/>
    </font>
    <font>
      <sz val="10"/>
      <color rgb="FF000000"/>
      <name val="Calibri"/>
      <family val="2"/>
      <charset val="186"/>
      <scheme val="minor"/>
    </font>
    <font>
      <sz val="10"/>
      <color rgb="FFFF0000"/>
      <name val="Calibri"/>
      <family val="2"/>
      <charset val="186"/>
      <scheme val="minor"/>
    </font>
    <font>
      <sz val="10"/>
      <name val="Calibri"/>
      <family val="2"/>
      <scheme val="minor"/>
    </font>
    <font>
      <sz val="10"/>
      <color rgb="FFFF0000"/>
      <name val="Calibri"/>
      <family val="2"/>
      <scheme val="minor"/>
    </font>
    <font>
      <sz val="10"/>
      <name val="Calibri"/>
      <family val="2"/>
      <charset val="186"/>
      <scheme val="minor"/>
    </font>
  </fonts>
  <fills count="9">
    <fill>
      <patternFill patternType="none"/>
    </fill>
    <fill>
      <patternFill patternType="gray125"/>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FFFF00"/>
        <bgColor indexed="64"/>
      </patternFill>
    </fill>
    <fill>
      <patternFill patternType="solid">
        <fgColor rgb="FFFFFFFF"/>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6" fillId="0" borderId="0"/>
  </cellStyleXfs>
  <cellXfs count="90">
    <xf numFmtId="0" fontId="0" fillId="0" borderId="0" xfId="0"/>
    <xf numFmtId="0" fontId="2" fillId="0" borderId="0" xfId="0" applyFont="1"/>
    <xf numFmtId="0" fontId="2" fillId="0" borderId="0" xfId="0" applyFont="1" applyAlignment="1">
      <alignment horizontal="center" vertical="center"/>
    </xf>
    <xf numFmtId="0" fontId="3" fillId="0" borderId="0" xfId="0" applyFont="1" applyAlignment="1">
      <alignment horizontal="center"/>
    </xf>
    <xf numFmtId="44" fontId="5" fillId="0" borderId="0" xfId="1" applyFont="1" applyAlignment="1">
      <alignment horizontal="center" vertical="center"/>
    </xf>
    <xf numFmtId="44" fontId="6" fillId="0" borderId="0" xfId="1" applyFont="1" applyAlignment="1">
      <alignment horizontal="center" vertical="center"/>
    </xf>
    <xf numFmtId="44" fontId="7" fillId="0" borderId="0" xfId="1" applyFont="1" applyAlignment="1">
      <alignment horizontal="center" vertical="center"/>
    </xf>
    <xf numFmtId="0" fontId="8"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44" fontId="8" fillId="3" borderId="2" xfId="1" quotePrefix="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5" borderId="2" xfId="1"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0" xfId="0" applyFont="1" applyFill="1"/>
    <xf numFmtId="44" fontId="5" fillId="3" borderId="2" xfId="0" applyNumberFormat="1" applyFont="1" applyFill="1" applyBorder="1" applyAlignment="1">
      <alignment horizontal="center" vertical="center"/>
    </xf>
    <xf numFmtId="44" fontId="5" fillId="3" borderId="2" xfId="1" applyFont="1" applyFill="1" applyBorder="1" applyAlignment="1">
      <alignment horizontal="center" vertical="center"/>
    </xf>
    <xf numFmtId="0" fontId="3" fillId="0" borderId="0" xfId="0" applyFont="1"/>
    <xf numFmtId="0" fontId="21" fillId="0" borderId="0" xfId="0" applyFont="1" applyAlignment="1">
      <alignment horizontal="center" vertical="center"/>
    </xf>
    <xf numFmtId="44" fontId="2" fillId="0" borderId="0" xfId="1" applyFont="1" applyAlignment="1">
      <alignment horizontal="center" vertical="center"/>
    </xf>
    <xf numFmtId="0" fontId="4" fillId="6" borderId="0" xfId="0" applyFont="1" applyFill="1" applyAlignment="1">
      <alignment horizontal="center" vertical="center"/>
    </xf>
    <xf numFmtId="0" fontId="4" fillId="2" borderId="2" xfId="0" applyFont="1" applyFill="1" applyBorder="1" applyAlignment="1">
      <alignment horizontal="center" vertical="center" wrapText="1"/>
    </xf>
    <xf numFmtId="0" fontId="13" fillId="0" borderId="2" xfId="0" applyFont="1" applyBorder="1" applyAlignment="1">
      <alignment vertical="center"/>
    </xf>
    <xf numFmtId="44" fontId="13" fillId="0" borderId="2" xfId="1" applyFont="1" applyBorder="1" applyAlignment="1">
      <alignment vertical="center"/>
    </xf>
    <xf numFmtId="44" fontId="5" fillId="0" borderId="2" xfId="1" applyFont="1" applyBorder="1" applyAlignment="1">
      <alignment vertical="center"/>
    </xf>
    <xf numFmtId="0" fontId="2" fillId="0" borderId="0" xfId="0" applyFont="1" applyAlignment="1">
      <alignment vertical="center"/>
    </xf>
    <xf numFmtId="0" fontId="20" fillId="0" borderId="2" xfId="0" applyFont="1" applyBorder="1" applyAlignment="1">
      <alignment vertical="center"/>
    </xf>
    <xf numFmtId="0" fontId="22" fillId="0" borderId="2" xfId="0" applyFont="1" applyBorder="1" applyAlignment="1">
      <alignment vertical="center" wrapText="1"/>
    </xf>
    <xf numFmtId="0" fontId="20" fillId="0" borderId="2" xfId="0" applyFont="1" applyBorder="1" applyAlignment="1">
      <alignment horizontal="center" vertical="center"/>
    </xf>
    <xf numFmtId="0" fontId="23" fillId="0" borderId="2" xfId="0" applyFont="1" applyBorder="1" applyAlignment="1">
      <alignment horizontal="center" vertical="center"/>
    </xf>
    <xf numFmtId="0" fontId="20" fillId="0" borderId="7" xfId="0" applyFont="1" applyBorder="1" applyAlignment="1">
      <alignment vertical="center"/>
    </xf>
    <xf numFmtId="0" fontId="22" fillId="0" borderId="8" xfId="0" applyFont="1" applyBorder="1" applyAlignment="1">
      <alignment vertical="center" wrapText="1"/>
    </xf>
    <xf numFmtId="0" fontId="20" fillId="0" borderId="8" xfId="0" applyFont="1" applyBorder="1" applyAlignment="1">
      <alignment horizontal="center" vertical="center"/>
    </xf>
    <xf numFmtId="0" fontId="20" fillId="0" borderId="5" xfId="0" applyFont="1" applyBorder="1" applyAlignment="1">
      <alignment vertical="center"/>
    </xf>
    <xf numFmtId="0" fontId="24" fillId="7" borderId="2" xfId="0" applyFont="1" applyFill="1" applyBorder="1" applyAlignment="1">
      <alignment horizontal="center" vertical="center"/>
    </xf>
    <xf numFmtId="0" fontId="20" fillId="7" borderId="2" xfId="0" applyFont="1" applyFill="1" applyBorder="1" applyAlignment="1">
      <alignment horizontal="center" vertical="center"/>
    </xf>
    <xf numFmtId="0" fontId="24" fillId="0" borderId="2" xfId="0" applyFont="1" applyBorder="1" applyAlignment="1">
      <alignment horizontal="center" vertical="center"/>
    </xf>
    <xf numFmtId="0" fontId="20" fillId="7" borderId="5" xfId="0" applyFont="1" applyFill="1" applyBorder="1" applyAlignment="1">
      <alignment vertical="center"/>
    </xf>
    <xf numFmtId="0" fontId="22" fillId="7" borderId="2" xfId="0" applyFont="1" applyFill="1" applyBorder="1" applyAlignment="1">
      <alignment vertical="center" wrapText="1"/>
    </xf>
    <xf numFmtId="0" fontId="20" fillId="7" borderId="2" xfId="0" applyFont="1" applyFill="1" applyBorder="1" applyAlignment="1">
      <alignment horizontal="center" vertical="center" wrapText="1"/>
    </xf>
    <xf numFmtId="0" fontId="25" fillId="7" borderId="5" xfId="0" applyFont="1" applyFill="1" applyBorder="1" applyAlignment="1">
      <alignment vertical="center"/>
    </xf>
    <xf numFmtId="0" fontId="26" fillId="7" borderId="2" xfId="0" applyFont="1" applyFill="1" applyBorder="1" applyAlignment="1">
      <alignment vertical="center" wrapText="1"/>
    </xf>
    <xf numFmtId="0" fontId="24" fillId="7" borderId="5" xfId="0" applyFont="1" applyFill="1" applyBorder="1" applyAlignment="1">
      <alignment horizontal="left" vertical="center" wrapText="1"/>
    </xf>
    <xf numFmtId="0" fontId="22" fillId="8" borderId="2" xfId="0" applyFont="1" applyFill="1" applyBorder="1" applyAlignment="1">
      <alignment horizontal="left" vertical="center" wrapText="1"/>
    </xf>
    <xf numFmtId="0" fontId="13" fillId="8" borderId="2" xfId="0" applyFont="1" applyFill="1" applyBorder="1" applyAlignment="1">
      <alignment horizontal="center" vertical="center"/>
    </xf>
    <xf numFmtId="0" fontId="24" fillId="7" borderId="5" xfId="0" applyFont="1" applyFill="1" applyBorder="1" applyAlignment="1">
      <alignment horizontal="left" vertical="center"/>
    </xf>
    <xf numFmtId="0" fontId="13" fillId="8" borderId="2" xfId="0" applyFont="1" applyFill="1" applyBorder="1" applyAlignment="1">
      <alignment horizontal="center" vertical="center" wrapText="1"/>
    </xf>
    <xf numFmtId="0" fontId="23" fillId="8" borderId="5" xfId="0" applyFont="1" applyFill="1" applyBorder="1" applyAlignment="1">
      <alignment horizontal="left" vertical="center" wrapText="1"/>
    </xf>
    <xf numFmtId="0" fontId="28" fillId="8" borderId="2" xfId="0" applyFont="1" applyFill="1" applyBorder="1" applyAlignment="1">
      <alignment horizontal="left" vertical="center" wrapText="1"/>
    </xf>
    <xf numFmtId="0" fontId="23" fillId="0" borderId="5" xfId="0" applyFont="1" applyBorder="1" applyAlignment="1">
      <alignment horizontal="left" vertical="center"/>
    </xf>
    <xf numFmtId="0" fontId="28" fillId="0" borderId="2" xfId="0" applyFont="1" applyBorder="1" applyAlignment="1">
      <alignment horizontal="left" vertical="center" wrapText="1"/>
    </xf>
    <xf numFmtId="0" fontId="26" fillId="0" borderId="2" xfId="0" applyFont="1" applyBorder="1" applyAlignment="1">
      <alignment horizontal="left" vertical="center" wrapText="1"/>
    </xf>
    <xf numFmtId="0" fontId="24" fillId="0" borderId="5" xfId="0" applyFont="1" applyBorder="1" applyAlignment="1">
      <alignment horizontal="left" vertical="center"/>
    </xf>
    <xf numFmtId="0" fontId="22" fillId="0" borderId="2" xfId="0" applyFont="1" applyBorder="1" applyAlignment="1">
      <alignment horizontal="left" vertical="center" wrapText="1"/>
    </xf>
    <xf numFmtId="0" fontId="24" fillId="0" borderId="5" xfId="0" applyFont="1" applyBorder="1"/>
    <xf numFmtId="0" fontId="22" fillId="0" borderId="2" xfId="0" applyFont="1" applyBorder="1"/>
    <xf numFmtId="0" fontId="24" fillId="0" borderId="2" xfId="0" applyFont="1" applyBorder="1" applyAlignment="1">
      <alignment horizontal="center"/>
    </xf>
    <xf numFmtId="0" fontId="24" fillId="0" borderId="5" xfId="0" applyFont="1" applyBorder="1" applyAlignment="1">
      <alignment wrapText="1"/>
    </xf>
    <xf numFmtId="0" fontId="13" fillId="8" borderId="2" xfId="0" applyFont="1" applyFill="1" applyBorder="1" applyAlignment="1">
      <alignment vertical="center"/>
    </xf>
    <xf numFmtId="0" fontId="24" fillId="8" borderId="5" xfId="0" applyFont="1" applyFill="1" applyBorder="1" applyAlignment="1">
      <alignment wrapText="1"/>
    </xf>
    <xf numFmtId="0" fontId="22" fillId="8" borderId="2" xfId="0" applyFont="1" applyFill="1" applyBorder="1"/>
    <xf numFmtId="0" fontId="24" fillId="8" borderId="2" xfId="0" applyFont="1" applyFill="1" applyBorder="1" applyAlignment="1">
      <alignment horizontal="center"/>
    </xf>
    <xf numFmtId="0" fontId="23" fillId="8" borderId="2" xfId="0" applyFont="1" applyFill="1" applyBorder="1" applyAlignment="1">
      <alignment horizontal="center" vertical="center"/>
    </xf>
    <xf numFmtId="44" fontId="13" fillId="8" borderId="2" xfId="1" applyFont="1" applyFill="1" applyBorder="1" applyAlignment="1">
      <alignment vertical="center"/>
    </xf>
    <xf numFmtId="44" fontId="5" fillId="8" borderId="2" xfId="1" applyFont="1" applyFill="1" applyBorder="1" applyAlignment="1">
      <alignment vertical="center"/>
    </xf>
    <xf numFmtId="0" fontId="2" fillId="8" borderId="0" xfId="0" applyFont="1" applyFill="1" applyAlignment="1">
      <alignment vertical="center"/>
    </xf>
    <xf numFmtId="0" fontId="13" fillId="0" borderId="2" xfId="0" applyFont="1" applyBorder="1" applyAlignment="1">
      <alignment vertical="center" wrapText="1"/>
    </xf>
    <xf numFmtId="0" fontId="13" fillId="0" borderId="8" xfId="0" applyFont="1" applyBorder="1" applyAlignment="1">
      <alignment vertical="center" wrapText="1"/>
    </xf>
    <xf numFmtId="0" fontId="13" fillId="7" borderId="2" xfId="0" applyFont="1" applyFill="1" applyBorder="1" applyAlignment="1">
      <alignment vertical="center" wrapText="1"/>
    </xf>
    <xf numFmtId="0" fontId="29" fillId="7" borderId="2" xfId="0" applyFont="1" applyFill="1" applyBorder="1" applyAlignment="1">
      <alignment vertical="center" wrapText="1"/>
    </xf>
    <xf numFmtId="0" fontId="13" fillId="8" borderId="2" xfId="0" applyFont="1" applyFill="1" applyBorder="1" applyAlignment="1">
      <alignment horizontal="left" vertical="center" wrapText="1"/>
    </xf>
    <xf numFmtId="0" fontId="27" fillId="8" borderId="2" xfId="0" applyFont="1" applyFill="1" applyBorder="1" applyAlignment="1">
      <alignment horizontal="left" vertical="center" wrapText="1"/>
    </xf>
    <xf numFmtId="0" fontId="27" fillId="0" borderId="2" xfId="0" applyFont="1" applyBorder="1" applyAlignment="1">
      <alignment horizontal="left" vertical="center" wrapText="1"/>
    </xf>
    <xf numFmtId="0" fontId="29" fillId="0" borderId="2" xfId="0" applyFont="1" applyBorder="1" applyAlignment="1">
      <alignment horizontal="left" vertical="center" wrapText="1"/>
    </xf>
    <xf numFmtId="0" fontId="13" fillId="0" borderId="2" xfId="0" applyFont="1" applyBorder="1" applyAlignment="1">
      <alignment horizontal="left" vertical="center" wrapText="1"/>
    </xf>
    <xf numFmtId="0" fontId="13" fillId="8" borderId="2" xfId="0" applyFont="1" applyFill="1" applyBorder="1" applyAlignment="1">
      <alignment wrapText="1"/>
    </xf>
    <xf numFmtId="0" fontId="13" fillId="0" borderId="2" xfId="0" applyFont="1" applyBorder="1" applyAlignment="1">
      <alignment wrapText="1"/>
    </xf>
    <xf numFmtId="0" fontId="20" fillId="0" borderId="6" xfId="0" applyFont="1" applyBorder="1" applyAlignment="1">
      <alignment horizontal="left" vertical="center" wrapText="1"/>
    </xf>
    <xf numFmtId="0" fontId="6" fillId="0" borderId="0" xfId="0" applyFont="1" applyAlignment="1">
      <alignment horizontal="center" vertical="center"/>
    </xf>
    <xf numFmtId="0" fontId="7" fillId="0" borderId="1" xfId="0" applyFont="1" applyBorder="1" applyAlignment="1">
      <alignment horizontal="center" vertical="center"/>
    </xf>
    <xf numFmtId="0" fontId="17" fillId="3" borderId="3" xfId="2" applyFont="1" applyFill="1" applyBorder="1" applyAlignment="1">
      <alignment horizontal="right" vertical="center"/>
    </xf>
    <xf numFmtId="0" fontId="17" fillId="3" borderId="4" xfId="2" applyFont="1" applyFill="1" applyBorder="1" applyAlignment="1">
      <alignment horizontal="right" vertical="center"/>
    </xf>
    <xf numFmtId="0" fontId="17" fillId="3" borderId="5" xfId="2" applyFont="1" applyFill="1" applyBorder="1" applyAlignment="1">
      <alignment horizontal="right" vertical="center"/>
    </xf>
    <xf numFmtId="0" fontId="18" fillId="3" borderId="2" xfId="2" applyFont="1" applyFill="1" applyBorder="1" applyAlignment="1">
      <alignment horizontal="right" vertical="center"/>
    </xf>
    <xf numFmtId="0" fontId="19" fillId="3" borderId="2" xfId="2" applyFont="1" applyFill="1" applyBorder="1" applyAlignment="1">
      <alignment horizontal="right" vertical="center"/>
    </xf>
    <xf numFmtId="0" fontId="13" fillId="8" borderId="2" xfId="0" applyFont="1" applyFill="1" applyBorder="1"/>
    <xf numFmtId="0" fontId="27" fillId="8" borderId="5" xfId="0" applyFont="1" applyFill="1" applyBorder="1" applyAlignment="1">
      <alignment horizontal="left" vertical="center"/>
    </xf>
  </cellXfs>
  <cellStyles count="3">
    <cellStyle name="Įprastas" xfId="0" builtinId="0"/>
    <cellStyle name="Normal 2" xfId="2" xr:uid="{00000000-0005-0000-0000-000002000000}"/>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7"/>
  <sheetViews>
    <sheetView tabSelected="1" topLeftCell="A33" zoomScale="115" zoomScaleNormal="115" workbookViewId="0">
      <selection activeCell="F4" sqref="F4"/>
    </sheetView>
  </sheetViews>
  <sheetFormatPr defaultColWidth="8.6640625" defaultRowHeight="15.6" x14ac:dyDescent="0.3"/>
  <cols>
    <col min="1" max="1" width="4.33203125" style="1" bestFit="1" customWidth="1"/>
    <col min="2" max="2" width="22.5546875" style="1" customWidth="1"/>
    <col min="3" max="3" width="46.33203125" style="1" customWidth="1"/>
    <col min="4" max="4" width="18.33203125" style="2" customWidth="1"/>
    <col min="5" max="5" width="13.33203125" style="2" customWidth="1"/>
    <col min="6" max="6" width="10.5546875" style="20" customWidth="1"/>
    <col min="7" max="7" width="8.5546875" style="21" customWidth="1"/>
    <col min="8" max="8" width="8.5546875" style="22" customWidth="1"/>
    <col min="9" max="9" width="8.5546875" style="2" customWidth="1"/>
    <col min="10" max="16384" width="8.6640625" style="1"/>
  </cols>
  <sheetData>
    <row r="1" spans="1:41" x14ac:dyDescent="0.3">
      <c r="F1" s="3"/>
      <c r="G1" s="23" t="s">
        <v>75</v>
      </c>
      <c r="H1" s="4"/>
    </row>
    <row r="2" spans="1:41" ht="17.399999999999999" x14ac:dyDescent="0.3">
      <c r="B2" s="81" t="s">
        <v>0</v>
      </c>
      <c r="C2" s="81"/>
      <c r="D2" s="81"/>
      <c r="E2" s="81"/>
      <c r="F2" s="81"/>
      <c r="G2" s="81"/>
      <c r="H2" s="5"/>
    </row>
    <row r="3" spans="1:41" x14ac:dyDescent="0.3">
      <c r="B3" s="82" t="s">
        <v>74</v>
      </c>
      <c r="C3" s="82"/>
      <c r="D3" s="82"/>
      <c r="E3" s="82"/>
      <c r="F3" s="82"/>
      <c r="G3" s="82"/>
      <c r="H3" s="6"/>
    </row>
    <row r="4" spans="1:41" ht="284.39999999999998" x14ac:dyDescent="0.3">
      <c r="A4" s="7" t="s">
        <v>1</v>
      </c>
      <c r="B4" s="7" t="s">
        <v>2</v>
      </c>
      <c r="C4" s="8" t="s">
        <v>3</v>
      </c>
      <c r="D4" s="8" t="s">
        <v>4</v>
      </c>
      <c r="E4" s="8" t="s">
        <v>5</v>
      </c>
      <c r="F4" s="24" t="s">
        <v>6</v>
      </c>
      <c r="G4" s="9" t="s">
        <v>14</v>
      </c>
      <c r="H4" s="10" t="s">
        <v>7</v>
      </c>
      <c r="I4" s="11" t="s">
        <v>12</v>
      </c>
    </row>
    <row r="5" spans="1:41" s="17" customFormat="1" x14ac:dyDescent="0.3">
      <c r="A5" s="12">
        <v>1</v>
      </c>
      <c r="B5" s="12">
        <v>2</v>
      </c>
      <c r="C5" s="12">
        <v>3</v>
      </c>
      <c r="D5" s="12">
        <v>4</v>
      </c>
      <c r="E5" s="12">
        <v>5</v>
      </c>
      <c r="F5" s="13">
        <v>6</v>
      </c>
      <c r="G5" s="14">
        <v>7</v>
      </c>
      <c r="H5" s="15">
        <v>8</v>
      </c>
      <c r="I5" s="16">
        <v>9</v>
      </c>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s="28" customFormat="1" ht="69.599999999999994" customHeight="1" x14ac:dyDescent="0.3">
      <c r="A6" s="25">
        <v>1</v>
      </c>
      <c r="B6" s="29" t="s">
        <v>17</v>
      </c>
      <c r="C6" s="69" t="s">
        <v>45</v>
      </c>
      <c r="D6" s="30"/>
      <c r="E6" s="30"/>
      <c r="F6" s="31" t="s">
        <v>15</v>
      </c>
      <c r="G6" s="32">
        <v>410</v>
      </c>
      <c r="H6" s="26"/>
      <c r="I6" s="27">
        <f t="shared" ref="I6:I41" si="0">G6*H6</f>
        <v>0</v>
      </c>
    </row>
    <row r="7" spans="1:41" s="28" customFormat="1" ht="52.8" x14ac:dyDescent="0.3">
      <c r="A7" s="25">
        <v>2</v>
      </c>
      <c r="B7" s="33" t="s">
        <v>18</v>
      </c>
      <c r="C7" s="70" t="s">
        <v>46</v>
      </c>
      <c r="D7" s="34"/>
      <c r="E7" s="34"/>
      <c r="F7" s="35" t="s">
        <v>15</v>
      </c>
      <c r="G7" s="32">
        <v>64</v>
      </c>
      <c r="H7" s="26"/>
      <c r="I7" s="27">
        <f t="shared" si="0"/>
        <v>0</v>
      </c>
    </row>
    <row r="8" spans="1:41" s="28" customFormat="1" ht="39.6" x14ac:dyDescent="0.3">
      <c r="A8" s="25">
        <v>3</v>
      </c>
      <c r="B8" s="36" t="s">
        <v>19</v>
      </c>
      <c r="C8" s="69" t="s">
        <v>47</v>
      </c>
      <c r="D8" s="30"/>
      <c r="E8" s="30"/>
      <c r="F8" s="37" t="s">
        <v>15</v>
      </c>
      <c r="G8" s="32">
        <v>60</v>
      </c>
      <c r="H8" s="26"/>
      <c r="I8" s="27">
        <f t="shared" si="0"/>
        <v>0</v>
      </c>
    </row>
    <row r="9" spans="1:41" s="28" customFormat="1" ht="66" x14ac:dyDescent="0.3">
      <c r="A9" s="25">
        <v>4</v>
      </c>
      <c r="B9" s="36" t="s">
        <v>20</v>
      </c>
      <c r="C9" s="69" t="s">
        <v>48</v>
      </c>
      <c r="D9" s="30"/>
      <c r="E9" s="30"/>
      <c r="F9" s="31" t="s">
        <v>15</v>
      </c>
      <c r="G9" s="32">
        <v>38</v>
      </c>
      <c r="H9" s="26"/>
      <c r="I9" s="27">
        <f t="shared" si="0"/>
        <v>0</v>
      </c>
    </row>
    <row r="10" spans="1:41" s="28" customFormat="1" ht="39.6" x14ac:dyDescent="0.3">
      <c r="A10" s="25">
        <v>5</v>
      </c>
      <c r="B10" s="36" t="s">
        <v>20</v>
      </c>
      <c r="C10" s="69" t="s">
        <v>49</v>
      </c>
      <c r="D10" s="30"/>
      <c r="E10" s="30"/>
      <c r="F10" s="31" t="s">
        <v>15</v>
      </c>
      <c r="G10" s="32">
        <v>40</v>
      </c>
      <c r="H10" s="26"/>
      <c r="I10" s="27">
        <f t="shared" si="0"/>
        <v>0</v>
      </c>
    </row>
    <row r="11" spans="1:41" s="28" customFormat="1" ht="26.4" x14ac:dyDescent="0.3">
      <c r="A11" s="25">
        <v>6</v>
      </c>
      <c r="B11" s="36" t="s">
        <v>21</v>
      </c>
      <c r="C11" s="69" t="s">
        <v>50</v>
      </c>
      <c r="D11" s="30"/>
      <c r="E11" s="30"/>
      <c r="F11" s="31" t="s">
        <v>15</v>
      </c>
      <c r="G11" s="32">
        <v>46</v>
      </c>
      <c r="H11" s="26"/>
      <c r="I11" s="27">
        <f t="shared" si="0"/>
        <v>0</v>
      </c>
    </row>
    <row r="12" spans="1:41" s="28" customFormat="1" ht="39.6" x14ac:dyDescent="0.3">
      <c r="A12" s="25">
        <v>7</v>
      </c>
      <c r="B12" s="36" t="s">
        <v>21</v>
      </c>
      <c r="C12" s="69" t="s">
        <v>51</v>
      </c>
      <c r="D12" s="30"/>
      <c r="E12" s="30"/>
      <c r="F12" s="31" t="s">
        <v>15</v>
      </c>
      <c r="G12" s="32">
        <v>60</v>
      </c>
      <c r="H12" s="26"/>
      <c r="I12" s="27">
        <f t="shared" si="0"/>
        <v>0</v>
      </c>
    </row>
    <row r="13" spans="1:41" s="28" customFormat="1" ht="26.4" x14ac:dyDescent="0.3">
      <c r="A13" s="25">
        <v>8</v>
      </c>
      <c r="B13" s="36" t="s">
        <v>21</v>
      </c>
      <c r="C13" s="69" t="s">
        <v>52</v>
      </c>
      <c r="D13" s="30"/>
      <c r="E13" s="30"/>
      <c r="F13" s="31" t="s">
        <v>15</v>
      </c>
      <c r="G13" s="32">
        <v>120</v>
      </c>
      <c r="H13" s="26"/>
      <c r="I13" s="27">
        <f t="shared" si="0"/>
        <v>0</v>
      </c>
    </row>
    <row r="14" spans="1:41" s="28" customFormat="1" ht="26.4" x14ac:dyDescent="0.3">
      <c r="A14" s="25">
        <v>9</v>
      </c>
      <c r="B14" s="36" t="s">
        <v>22</v>
      </c>
      <c r="C14" s="69" t="s">
        <v>53</v>
      </c>
      <c r="D14" s="30"/>
      <c r="E14" s="30"/>
      <c r="F14" s="38" t="s">
        <v>15</v>
      </c>
      <c r="G14" s="32">
        <v>110</v>
      </c>
      <c r="H14" s="26"/>
      <c r="I14" s="27">
        <f t="shared" si="0"/>
        <v>0</v>
      </c>
    </row>
    <row r="15" spans="1:41" s="28" customFormat="1" ht="39.6" x14ac:dyDescent="0.3">
      <c r="A15" s="25">
        <v>10</v>
      </c>
      <c r="B15" s="36" t="s">
        <v>23</v>
      </c>
      <c r="C15" s="69" t="s">
        <v>24</v>
      </c>
      <c r="D15" s="30"/>
      <c r="E15" s="30"/>
      <c r="F15" s="39" t="s">
        <v>15</v>
      </c>
      <c r="G15" s="32">
        <v>122</v>
      </c>
      <c r="H15" s="26"/>
      <c r="I15" s="27">
        <f t="shared" si="0"/>
        <v>0</v>
      </c>
    </row>
    <row r="16" spans="1:41" s="28" customFormat="1" ht="39.6" x14ac:dyDescent="0.3">
      <c r="A16" s="25">
        <v>11</v>
      </c>
      <c r="B16" s="36" t="s">
        <v>25</v>
      </c>
      <c r="C16" s="69" t="s">
        <v>54</v>
      </c>
      <c r="D16" s="30"/>
      <c r="E16" s="30"/>
      <c r="F16" s="31" t="s">
        <v>15</v>
      </c>
      <c r="G16" s="32">
        <v>146</v>
      </c>
      <c r="H16" s="26"/>
      <c r="I16" s="27">
        <f t="shared" si="0"/>
        <v>0</v>
      </c>
    </row>
    <row r="17" spans="1:9" s="28" customFormat="1" ht="39.6" x14ac:dyDescent="0.3">
      <c r="A17" s="25">
        <v>12</v>
      </c>
      <c r="B17" s="36" t="s">
        <v>26</v>
      </c>
      <c r="C17" s="69" t="s">
        <v>55</v>
      </c>
      <c r="D17" s="30"/>
      <c r="E17" s="30"/>
      <c r="F17" s="31" t="s">
        <v>15</v>
      </c>
      <c r="G17" s="32">
        <v>126</v>
      </c>
      <c r="H17" s="26"/>
      <c r="I17" s="27">
        <f t="shared" ref="I17:I30" si="1">G17*H17</f>
        <v>0</v>
      </c>
    </row>
    <row r="18" spans="1:9" s="28" customFormat="1" ht="26.4" x14ac:dyDescent="0.3">
      <c r="A18" s="25">
        <v>13</v>
      </c>
      <c r="B18" s="36" t="s">
        <v>27</v>
      </c>
      <c r="C18" s="69" t="s">
        <v>56</v>
      </c>
      <c r="D18" s="30"/>
      <c r="E18" s="30"/>
      <c r="F18" s="31" t="s">
        <v>15</v>
      </c>
      <c r="G18" s="32">
        <v>122</v>
      </c>
      <c r="H18" s="26"/>
      <c r="I18" s="27">
        <f t="shared" si="1"/>
        <v>0</v>
      </c>
    </row>
    <row r="19" spans="1:9" s="28" customFormat="1" ht="52.8" x14ac:dyDescent="0.3">
      <c r="A19" s="25">
        <v>14</v>
      </c>
      <c r="B19" s="36" t="s">
        <v>27</v>
      </c>
      <c r="C19" s="69" t="s">
        <v>57</v>
      </c>
      <c r="D19" s="30"/>
      <c r="E19" s="30"/>
      <c r="F19" s="31" t="s">
        <v>15</v>
      </c>
      <c r="G19" s="32">
        <v>36</v>
      </c>
      <c r="H19" s="26"/>
      <c r="I19" s="27">
        <f t="shared" si="1"/>
        <v>0</v>
      </c>
    </row>
    <row r="20" spans="1:9" s="28" customFormat="1" ht="26.4" x14ac:dyDescent="0.3">
      <c r="A20" s="25">
        <v>15</v>
      </c>
      <c r="B20" s="36" t="s">
        <v>28</v>
      </c>
      <c r="C20" s="69" t="s">
        <v>58</v>
      </c>
      <c r="D20" s="30"/>
      <c r="E20" s="30"/>
      <c r="F20" s="31" t="s">
        <v>15</v>
      </c>
      <c r="G20" s="32">
        <v>90</v>
      </c>
      <c r="H20" s="26"/>
      <c r="I20" s="27">
        <f t="shared" si="1"/>
        <v>0</v>
      </c>
    </row>
    <row r="21" spans="1:9" s="28" customFormat="1" ht="26.4" x14ac:dyDescent="0.3">
      <c r="A21" s="25">
        <v>16</v>
      </c>
      <c r="B21" s="36" t="s">
        <v>28</v>
      </c>
      <c r="C21" s="69" t="s">
        <v>59</v>
      </c>
      <c r="D21" s="30"/>
      <c r="E21" s="30"/>
      <c r="F21" s="31" t="s">
        <v>15</v>
      </c>
      <c r="G21" s="32">
        <v>64</v>
      </c>
      <c r="H21" s="26"/>
      <c r="I21" s="27">
        <f t="shared" si="1"/>
        <v>0</v>
      </c>
    </row>
    <row r="22" spans="1:9" s="28" customFormat="1" ht="39.6" x14ac:dyDescent="0.3">
      <c r="A22" s="25">
        <v>17</v>
      </c>
      <c r="B22" s="40" t="s">
        <v>29</v>
      </c>
      <c r="C22" s="71" t="s">
        <v>61</v>
      </c>
      <c r="D22" s="41"/>
      <c r="E22" s="41"/>
      <c r="F22" s="38" t="s">
        <v>8</v>
      </c>
      <c r="G22" s="32">
        <v>64</v>
      </c>
      <c r="H22" s="26"/>
      <c r="I22" s="27">
        <f t="shared" ref="I22:I28" si="2">G22*H22</f>
        <v>0</v>
      </c>
    </row>
    <row r="23" spans="1:9" s="28" customFormat="1" ht="26.4" x14ac:dyDescent="0.3">
      <c r="A23" s="25">
        <v>18</v>
      </c>
      <c r="B23" s="40" t="s">
        <v>30</v>
      </c>
      <c r="C23" s="69" t="s">
        <v>31</v>
      </c>
      <c r="D23" s="30"/>
      <c r="E23" s="30"/>
      <c r="F23" s="31" t="s">
        <v>15</v>
      </c>
      <c r="G23" s="32">
        <v>54</v>
      </c>
      <c r="H23" s="26"/>
      <c r="I23" s="27">
        <f t="shared" si="2"/>
        <v>0</v>
      </c>
    </row>
    <row r="24" spans="1:9" s="28" customFormat="1" ht="26.4" x14ac:dyDescent="0.3">
      <c r="A24" s="25">
        <v>19</v>
      </c>
      <c r="B24" s="40" t="s">
        <v>32</v>
      </c>
      <c r="C24" s="71" t="s">
        <v>60</v>
      </c>
      <c r="D24" s="41"/>
      <c r="E24" s="41"/>
      <c r="F24" s="42" t="s">
        <v>8</v>
      </c>
      <c r="G24" s="32">
        <v>100</v>
      </c>
      <c r="H24" s="26"/>
      <c r="I24" s="27">
        <f t="shared" si="2"/>
        <v>0</v>
      </c>
    </row>
    <row r="25" spans="1:9" s="28" customFormat="1" x14ac:dyDescent="0.3">
      <c r="A25" s="25">
        <v>20</v>
      </c>
      <c r="B25" s="40" t="s">
        <v>32</v>
      </c>
      <c r="C25" s="71" t="s">
        <v>62</v>
      </c>
      <c r="D25" s="41"/>
      <c r="E25" s="41"/>
      <c r="F25" s="42" t="s">
        <v>8</v>
      </c>
      <c r="G25" s="32">
        <v>70</v>
      </c>
      <c r="H25" s="26"/>
      <c r="I25" s="27">
        <f t="shared" si="2"/>
        <v>0</v>
      </c>
    </row>
    <row r="26" spans="1:9" s="28" customFormat="1" x14ac:dyDescent="0.3">
      <c r="A26" s="25">
        <v>21</v>
      </c>
      <c r="B26" s="40" t="s">
        <v>32</v>
      </c>
      <c r="C26" s="71" t="s">
        <v>63</v>
      </c>
      <c r="D26" s="41"/>
      <c r="E26" s="41"/>
      <c r="F26" s="42" t="s">
        <v>8</v>
      </c>
      <c r="G26" s="32">
        <v>80</v>
      </c>
      <c r="H26" s="26"/>
      <c r="I26" s="27">
        <f t="shared" si="2"/>
        <v>0</v>
      </c>
    </row>
    <row r="27" spans="1:9" s="28" customFormat="1" x14ac:dyDescent="0.3">
      <c r="A27" s="25">
        <v>22</v>
      </c>
      <c r="B27" s="40" t="s">
        <v>33</v>
      </c>
      <c r="C27" s="71" t="s">
        <v>33</v>
      </c>
      <c r="D27" s="41"/>
      <c r="E27" s="41"/>
      <c r="F27" s="37" t="s">
        <v>15</v>
      </c>
      <c r="G27" s="32">
        <v>70</v>
      </c>
      <c r="H27" s="26"/>
      <c r="I27" s="27">
        <f t="shared" si="2"/>
        <v>0</v>
      </c>
    </row>
    <row r="28" spans="1:9" s="28" customFormat="1" x14ac:dyDescent="0.3">
      <c r="A28" s="25">
        <v>23</v>
      </c>
      <c r="B28" s="40" t="s">
        <v>33</v>
      </c>
      <c r="C28" s="71" t="s">
        <v>34</v>
      </c>
      <c r="D28" s="41"/>
      <c r="E28" s="41"/>
      <c r="F28" s="37" t="s">
        <v>15</v>
      </c>
      <c r="G28" s="32">
        <v>70</v>
      </c>
      <c r="H28" s="26"/>
      <c r="I28" s="27">
        <f t="shared" si="2"/>
        <v>0</v>
      </c>
    </row>
    <row r="29" spans="1:9" s="28" customFormat="1" ht="39.6" x14ac:dyDescent="0.3">
      <c r="A29" s="25">
        <v>24</v>
      </c>
      <c r="B29" s="43" t="s">
        <v>35</v>
      </c>
      <c r="C29" s="71" t="s">
        <v>64</v>
      </c>
      <c r="D29" s="41"/>
      <c r="E29" s="41"/>
      <c r="F29" s="37" t="s">
        <v>15</v>
      </c>
      <c r="G29" s="32">
        <v>2</v>
      </c>
      <c r="H29" s="26"/>
      <c r="I29" s="27">
        <f t="shared" si="1"/>
        <v>0</v>
      </c>
    </row>
    <row r="30" spans="1:9" s="28" customFormat="1" ht="27.6" x14ac:dyDescent="0.3">
      <c r="A30" s="25">
        <v>25</v>
      </c>
      <c r="B30" s="43" t="s">
        <v>27</v>
      </c>
      <c r="C30" s="72" t="s">
        <v>65</v>
      </c>
      <c r="D30" s="44"/>
      <c r="E30" s="44"/>
      <c r="F30" s="37" t="s">
        <v>15</v>
      </c>
      <c r="G30" s="32">
        <v>48</v>
      </c>
      <c r="H30" s="26"/>
      <c r="I30" s="27">
        <f t="shared" si="1"/>
        <v>0</v>
      </c>
    </row>
    <row r="31" spans="1:9" s="28" customFormat="1" ht="39.6" x14ac:dyDescent="0.3">
      <c r="A31" s="25">
        <v>26</v>
      </c>
      <c r="B31" s="45" t="s">
        <v>36</v>
      </c>
      <c r="C31" s="73" t="s">
        <v>66</v>
      </c>
      <c r="D31" s="46"/>
      <c r="E31" s="46"/>
      <c r="F31" s="47" t="s">
        <v>15</v>
      </c>
      <c r="G31" s="32">
        <v>110</v>
      </c>
      <c r="H31" s="26"/>
      <c r="I31" s="27">
        <f t="shared" si="0"/>
        <v>0</v>
      </c>
    </row>
    <row r="32" spans="1:9" s="28" customFormat="1" ht="26.4" x14ac:dyDescent="0.3">
      <c r="A32" s="25">
        <v>27</v>
      </c>
      <c r="B32" s="48" t="s">
        <v>37</v>
      </c>
      <c r="C32" s="73" t="s">
        <v>67</v>
      </c>
      <c r="D32" s="46"/>
      <c r="E32" s="46"/>
      <c r="F32" s="49" t="s">
        <v>15</v>
      </c>
      <c r="G32" s="32">
        <v>210</v>
      </c>
      <c r="H32" s="26"/>
      <c r="I32" s="27">
        <f t="shared" si="0"/>
        <v>0</v>
      </c>
    </row>
    <row r="33" spans="1:9" s="28" customFormat="1" ht="39.6" x14ac:dyDescent="0.3">
      <c r="A33" s="25">
        <v>28</v>
      </c>
      <c r="B33" s="48" t="s">
        <v>38</v>
      </c>
      <c r="C33" s="73" t="s">
        <v>68</v>
      </c>
      <c r="D33" s="46"/>
      <c r="E33" s="46"/>
      <c r="F33" s="49" t="s">
        <v>15</v>
      </c>
      <c r="G33" s="32">
        <v>220</v>
      </c>
      <c r="H33" s="26"/>
      <c r="I33" s="27">
        <f t="shared" si="0"/>
        <v>0</v>
      </c>
    </row>
    <row r="34" spans="1:9" s="68" customFormat="1" ht="39.6" x14ac:dyDescent="0.3">
      <c r="A34" s="61">
        <v>29</v>
      </c>
      <c r="B34" s="89" t="s">
        <v>35</v>
      </c>
      <c r="C34" s="73" t="s">
        <v>77</v>
      </c>
      <c r="D34" s="46"/>
      <c r="E34" s="46"/>
      <c r="F34" s="49" t="s">
        <v>15</v>
      </c>
      <c r="G34" s="65">
        <v>40</v>
      </c>
      <c r="H34" s="66"/>
      <c r="I34" s="67">
        <f t="shared" si="0"/>
        <v>0</v>
      </c>
    </row>
    <row r="35" spans="1:9" s="28" customFormat="1" ht="41.4" x14ac:dyDescent="0.3">
      <c r="A35" s="25">
        <v>30</v>
      </c>
      <c r="B35" s="50" t="s">
        <v>39</v>
      </c>
      <c r="C35" s="74" t="s">
        <v>69</v>
      </c>
      <c r="D35" s="51"/>
      <c r="E35" s="51"/>
      <c r="F35" s="49" t="s">
        <v>15</v>
      </c>
      <c r="G35" s="32">
        <v>60</v>
      </c>
      <c r="H35" s="26"/>
      <c r="I35" s="27">
        <f t="shared" si="0"/>
        <v>0</v>
      </c>
    </row>
    <row r="36" spans="1:9" s="28" customFormat="1" ht="41.4" x14ac:dyDescent="0.3">
      <c r="A36" s="25">
        <v>31</v>
      </c>
      <c r="B36" s="52" t="s">
        <v>35</v>
      </c>
      <c r="C36" s="75" t="s">
        <v>70</v>
      </c>
      <c r="D36" s="53"/>
      <c r="E36" s="53"/>
      <c r="F36" s="49" t="s">
        <v>15</v>
      </c>
      <c r="G36" s="32">
        <v>50</v>
      </c>
      <c r="H36" s="26"/>
      <c r="I36" s="27">
        <f t="shared" si="0"/>
        <v>0</v>
      </c>
    </row>
    <row r="37" spans="1:9" s="28" customFormat="1" ht="41.4" x14ac:dyDescent="0.3">
      <c r="A37" s="25">
        <v>32</v>
      </c>
      <c r="B37" s="52" t="s">
        <v>40</v>
      </c>
      <c r="C37" s="76" t="s">
        <v>71</v>
      </c>
      <c r="D37" s="54"/>
      <c r="E37" s="54"/>
      <c r="F37" s="49" t="s">
        <v>15</v>
      </c>
      <c r="G37" s="32">
        <v>80</v>
      </c>
      <c r="H37" s="26"/>
      <c r="I37" s="27">
        <f t="shared" si="0"/>
        <v>0</v>
      </c>
    </row>
    <row r="38" spans="1:9" s="28" customFormat="1" ht="39.6" x14ac:dyDescent="0.3">
      <c r="A38" s="25">
        <v>33</v>
      </c>
      <c r="B38" s="55" t="s">
        <v>40</v>
      </c>
      <c r="C38" s="77" t="s">
        <v>72</v>
      </c>
      <c r="D38" s="56"/>
      <c r="E38" s="56"/>
      <c r="F38" s="49" t="s">
        <v>15</v>
      </c>
      <c r="G38" s="32">
        <v>90</v>
      </c>
      <c r="H38" s="26"/>
      <c r="I38" s="27"/>
    </row>
    <row r="39" spans="1:9" s="28" customFormat="1" x14ac:dyDescent="0.25">
      <c r="A39" s="25">
        <v>34</v>
      </c>
      <c r="B39" s="57" t="s">
        <v>41</v>
      </c>
      <c r="C39" s="88" t="s">
        <v>76</v>
      </c>
      <c r="D39" s="58"/>
      <c r="E39" s="58"/>
      <c r="F39" s="59" t="s">
        <v>15</v>
      </c>
      <c r="G39" s="32">
        <v>8</v>
      </c>
      <c r="H39" s="26"/>
      <c r="I39" s="27"/>
    </row>
    <row r="40" spans="1:9" s="68" customFormat="1" ht="39.6" x14ac:dyDescent="0.25">
      <c r="A40" s="61">
        <v>35</v>
      </c>
      <c r="B40" s="62" t="s">
        <v>42</v>
      </c>
      <c r="C40" s="78" t="s">
        <v>73</v>
      </c>
      <c r="D40" s="63"/>
      <c r="E40" s="63"/>
      <c r="F40" s="64" t="s">
        <v>15</v>
      </c>
      <c r="G40" s="65">
        <v>12</v>
      </c>
      <c r="H40" s="66"/>
      <c r="I40" s="67">
        <f t="shared" si="0"/>
        <v>0</v>
      </c>
    </row>
    <row r="41" spans="1:9" s="28" customFormat="1" ht="26.4" x14ac:dyDescent="0.25">
      <c r="A41" s="25">
        <v>36</v>
      </c>
      <c r="B41" s="60" t="s">
        <v>43</v>
      </c>
      <c r="C41" s="79" t="s">
        <v>44</v>
      </c>
      <c r="D41" s="58"/>
      <c r="E41" s="58"/>
      <c r="F41" s="59" t="s">
        <v>16</v>
      </c>
      <c r="G41" s="32">
        <v>8</v>
      </c>
      <c r="H41" s="26"/>
      <c r="I41" s="27">
        <f t="shared" si="0"/>
        <v>0</v>
      </c>
    </row>
    <row r="42" spans="1:9" ht="19.8" customHeight="1" x14ac:dyDescent="0.3">
      <c r="A42" s="83" t="s">
        <v>9</v>
      </c>
      <c r="B42" s="84"/>
      <c r="C42" s="84"/>
      <c r="D42" s="84"/>
      <c r="E42" s="84"/>
      <c r="F42" s="84"/>
      <c r="G42" s="84"/>
      <c r="H42" s="85"/>
      <c r="I42" s="18">
        <f>SUM(I6:I41)</f>
        <v>0</v>
      </c>
    </row>
    <row r="43" spans="1:9" x14ac:dyDescent="0.3">
      <c r="A43" s="86" t="s">
        <v>10</v>
      </c>
      <c r="B43" s="87"/>
      <c r="C43" s="87"/>
      <c r="D43" s="87"/>
      <c r="E43" s="87"/>
      <c r="F43" s="87"/>
      <c r="G43" s="87"/>
      <c r="H43" s="87"/>
      <c r="I43" s="19">
        <f>I44-I42</f>
        <v>0</v>
      </c>
    </row>
    <row r="44" spans="1:9" x14ac:dyDescent="0.3">
      <c r="A44" s="86" t="s">
        <v>11</v>
      </c>
      <c r="B44" s="87"/>
      <c r="C44" s="87"/>
      <c r="D44" s="87"/>
      <c r="E44" s="87"/>
      <c r="F44" s="87"/>
      <c r="G44" s="87"/>
      <c r="H44" s="87"/>
      <c r="I44" s="19">
        <f>I42*1.21</f>
        <v>0</v>
      </c>
    </row>
    <row r="45" spans="1:9" ht="81.599999999999994" customHeight="1" x14ac:dyDescent="0.3">
      <c r="A45" s="80" t="s">
        <v>13</v>
      </c>
      <c r="B45" s="80"/>
      <c r="C45" s="80"/>
      <c r="D45" s="80"/>
      <c r="E45" s="80"/>
      <c r="F45" s="80"/>
      <c r="G45" s="80"/>
      <c r="H45" s="80"/>
      <c r="I45" s="80"/>
    </row>
    <row r="46" spans="1:9" ht="24" customHeight="1" x14ac:dyDescent="0.3"/>
    <row r="47" spans="1:9" x14ac:dyDescent="0.3">
      <c r="A47" s="80"/>
      <c r="B47" s="80"/>
      <c r="C47" s="80"/>
      <c r="D47" s="80"/>
      <c r="E47" s="80"/>
      <c r="F47" s="80"/>
      <c r="G47" s="80"/>
      <c r="H47" s="80"/>
      <c r="I47" s="80"/>
    </row>
  </sheetData>
  <protectedRanges>
    <protectedRange sqref="E7:E8 E10 E12 E14 E16 E32 E34 E36 E41 E18 E20 E24 E26 E28:E29" name="SPEC"/>
  </protectedRanges>
  <mergeCells count="7">
    <mergeCell ref="A47:I47"/>
    <mergeCell ref="A45:I45"/>
    <mergeCell ref="B2:G2"/>
    <mergeCell ref="B3:G3"/>
    <mergeCell ref="A42:H42"/>
    <mergeCell ref="A43:H43"/>
    <mergeCell ref="A44:H44"/>
  </mergeCells>
  <pageMargins left="0.70866141732283472" right="0.70866141732283472" top="0.74803149606299213" bottom="0.74803149606299213" header="0.31496062992125984" footer="0.31496062992125984"/>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9a05130-1c32-4e8b-95bd-8009d932caf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A18C6C0949D370428592E972204A5119" ma:contentTypeVersion="18" ma:contentTypeDescription="Kurkite naują dokumentą." ma:contentTypeScope="" ma:versionID="ac9d580649f0cb1048548236ad61e756">
  <xsd:schema xmlns:xsd="http://www.w3.org/2001/XMLSchema" xmlns:xs="http://www.w3.org/2001/XMLSchema" xmlns:p="http://schemas.microsoft.com/office/2006/metadata/properties" xmlns:ns3="ef830961-125a-4c69-81eb-e60b65e75c5a" xmlns:ns4="39a05130-1c32-4e8b-95bd-8009d932cafd" targetNamespace="http://schemas.microsoft.com/office/2006/metadata/properties" ma:root="true" ma:fieldsID="2012cc2c2f099efaa411fd8c88348c87" ns3:_="" ns4:_="">
    <xsd:import namespace="ef830961-125a-4c69-81eb-e60b65e75c5a"/>
    <xsd:import namespace="39a05130-1c32-4e8b-95bd-8009d932caf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OCR"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30961-125a-4c69-81eb-e60b65e75c5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a05130-1c32-4e8b-95bd-8009d932caf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8F126B4-50EC-46DA-BA2B-D622302D3DA2}">
  <ds:schemaRefs>
    <ds:schemaRef ds:uri="http://www.w3.org/XML/1998/namespace"/>
    <ds:schemaRef ds:uri="http://purl.org/dc/terms/"/>
    <ds:schemaRef ds:uri="http://purl.org/dc/elements/1.1/"/>
    <ds:schemaRef ds:uri="ef830961-125a-4c69-81eb-e60b65e75c5a"/>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schemas.microsoft.com/office/infopath/2007/PartnerControls"/>
    <ds:schemaRef ds:uri="39a05130-1c32-4e8b-95bd-8009d932cafd"/>
  </ds:schemaRefs>
</ds:datastoreItem>
</file>

<file path=customXml/itemProps2.xml><?xml version="1.0" encoding="utf-8"?>
<ds:datastoreItem xmlns:ds="http://schemas.openxmlformats.org/officeDocument/2006/customXml" ds:itemID="{A566B59A-F27B-4990-B2A3-E040BBB10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830961-125a-4c69-81eb-e60b65e75c5a"/>
    <ds:schemaRef ds:uri="39a05130-1c32-4e8b-95bd-8009d932ca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CCB087-958C-4DA6-A8F4-4402F8C16B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Baronienė</dc:creator>
  <cp:keywords/>
  <dc:description/>
  <cp:lastModifiedBy>Martyna</cp:lastModifiedBy>
  <cp:revision/>
  <cp:lastPrinted>2024-10-23T07:45:46Z</cp:lastPrinted>
  <dcterms:created xsi:type="dcterms:W3CDTF">2024-09-09T06:41:48Z</dcterms:created>
  <dcterms:modified xsi:type="dcterms:W3CDTF">2025-06-18T13:37:57Z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0x010100A18C6C0949D370428592E972204A5119</vt:lpwstr>
  </property>
</Properties>
</file>