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3. SKELBIAMI MAŽOS VERTĖS pirkimai\Laboratoriniai tyrimai 2519\CVPIS\"/>
    </mc:Choice>
  </mc:AlternateContent>
  <xr:revisionPtr revIDLastSave="0" documentId="13_ncr:1_{C8F3DBA5-1BD3-4346-98D1-D49193DE199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67" i="1" l="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166" i="1" s="1"/>
  <c r="G21" i="1"/>
  <c r="F166" i="1" l="1"/>
  <c r="F167" i="1" s="1"/>
  <c r="F168" i="1" s="1"/>
</calcChain>
</file>

<file path=xl/sharedStrings.xml><?xml version="1.0" encoding="utf-8"?>
<sst xmlns="http://schemas.openxmlformats.org/spreadsheetml/2006/main" count="463" uniqueCount="328">
  <si>
    <t>PIRKIMO SĄLYGŲ PRIEDAS "PASIŪLYMO FORMA"</t>
  </si>
  <si>
    <t>LABORATORINIAI TYRIMAI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</si>
  <si>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</si>
  <si>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</si>
  <si>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</si>
  <si>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</si>
  <si>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</si>
  <si>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</si>
  <si>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</si>
  <si>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</si>
  <si>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</si>
  <si>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</si>
  <si>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</si>
  <si>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</si>
  <si>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</si>
  <si>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</si>
  <si>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</si>
  <si>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</si>
  <si>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</si>
  <si>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</si>
  <si>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</si>
  <si>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</si>
  <si>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</si>
  <si>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</si>
  <si>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</si>
  <si>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</si>
  <si>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</si>
  <si>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</si>
  <si>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</si>
  <si>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</si>
  <si>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</si>
  <si>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</si>
  <si>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</si>
  <si>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</si>
  <si>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Insulino nustatymas imunofermentiniu metodu</t>
  </si>
  <si>
    <t>Vnt.</t>
  </si>
  <si>
    <t>1.2.</t>
  </si>
  <si>
    <t>Krioglobulinų nustatymas</t>
  </si>
  <si>
    <t>1.3.</t>
  </si>
  <si>
    <t>Didelės skiriamosios gebos šlapimo baltymų elektroforezė (Proteinurijos tipui nustatyti)</t>
  </si>
  <si>
    <t>1.4.</t>
  </si>
  <si>
    <t>Hemoglobino elektroforezė</t>
  </si>
  <si>
    <t>1.5.</t>
  </si>
  <si>
    <t>Mioglobino koncentracijos nustatymas</t>
  </si>
  <si>
    <t>1.6.</t>
  </si>
  <si>
    <t>Imunoglobulino G1 koncentracijos nustatymas</t>
  </si>
  <si>
    <t>1.7.</t>
  </si>
  <si>
    <t>Imunoglobulino G2 koncentracijos nustatymas</t>
  </si>
  <si>
    <t>1.8.</t>
  </si>
  <si>
    <t>Imunoglobulino G3 koncentracijos nustatymas</t>
  </si>
  <si>
    <t>1.9.</t>
  </si>
  <si>
    <t>Imunoglobulino G4 koncentracijos nustatymas</t>
  </si>
  <si>
    <t>1.10.</t>
  </si>
  <si>
    <t>Imunoglobulinų bendrų lengvųjų kapa grandinių koncentracijos nustatymas</t>
  </si>
  <si>
    <t>1.11.</t>
  </si>
  <si>
    <t>Imunoglobulinų bendrų lengvųjų lambda grandinių koncentracijos nustatymas</t>
  </si>
  <si>
    <t>1.12.</t>
  </si>
  <si>
    <t>Transferino koncentracijos nustatymas</t>
  </si>
  <si>
    <t>1.13.</t>
  </si>
  <si>
    <t>Tirpių transferino receptorių koncentracijos nustatymas</t>
  </si>
  <si>
    <t>1.14.</t>
  </si>
  <si>
    <t>Disialotransferino koncentracijos nustatymas (CDT)</t>
  </si>
  <si>
    <t>1.15.</t>
  </si>
  <si>
    <t>Ceruloplazmino koncentracijos nustatymas</t>
  </si>
  <si>
    <t>1.16.</t>
  </si>
  <si>
    <t>Alfa-1 antitripsino koncentracijos nustatymas</t>
  </si>
  <si>
    <t>1.17.</t>
  </si>
  <si>
    <t>Serumo amiloido A koncentracijos nustatymas</t>
  </si>
  <si>
    <t>1.18.</t>
  </si>
  <si>
    <t>Cistatino C koncentracijos nustatymas</t>
  </si>
  <si>
    <t>1.19.</t>
  </si>
  <si>
    <t>C1 esterazės inhibitoriaus koncentracijos nustatymas</t>
  </si>
  <si>
    <t>1.20.</t>
  </si>
  <si>
    <t>C1 inhibitoriaus funkcinio aktyvumo tyrimas</t>
  </si>
  <si>
    <t>1.21.</t>
  </si>
  <si>
    <t>Komplemento sistemos klasikinio kelio funkcinio aktyvumo CH50 tyrimas</t>
  </si>
  <si>
    <t>1.22.</t>
  </si>
  <si>
    <t xml:space="preserve">Prostaglandino D2 sintazės (BTP) tyrimas </t>
  </si>
  <si>
    <t>1.23.</t>
  </si>
  <si>
    <t xml:space="preserve">Somatomedino C (augimo faktoriaus IGF-1) nustatymas </t>
  </si>
  <si>
    <t>1.24.</t>
  </si>
  <si>
    <t>Žmogaus augimo hormono (somatotropinio hormono) (STH) nustatymas imunofermentiniu metodu</t>
  </si>
  <si>
    <t>1.25.</t>
  </si>
  <si>
    <t>Aldosterono tyrimas</t>
  </si>
  <si>
    <t>1.26.</t>
  </si>
  <si>
    <t xml:space="preserve">Renino tyrimas </t>
  </si>
  <si>
    <t>1.27.</t>
  </si>
  <si>
    <t>Laisvas metanefrinas  (ELISA)</t>
  </si>
  <si>
    <t>1.28.</t>
  </si>
  <si>
    <t>Laisvas normetanefrinas (ELISA)</t>
  </si>
  <si>
    <t>1.29.</t>
  </si>
  <si>
    <t>Laisvo estriolio(E3) nustatymas imunofermentiniu metodu</t>
  </si>
  <si>
    <t>1.30.</t>
  </si>
  <si>
    <t xml:space="preserve">17-hidroksiprogesterono nustatymas </t>
  </si>
  <si>
    <t>1.31.</t>
  </si>
  <si>
    <t>Antimiulerinio hormono (AMH) nustatymas</t>
  </si>
  <si>
    <t>1.32.</t>
  </si>
  <si>
    <t>Eritropoetino koncentracijos nustatymas</t>
  </si>
  <si>
    <t>1.33.</t>
  </si>
  <si>
    <t>Gastrino koncentracijos nustatymas</t>
  </si>
  <si>
    <t>1.34.</t>
  </si>
  <si>
    <t xml:space="preserve">Leptino nustatymas </t>
  </si>
  <si>
    <t>1.35.</t>
  </si>
  <si>
    <t>Šarminės fosfatazės izofermentų elektroforezė</t>
  </si>
  <si>
    <t>1.36.</t>
  </si>
  <si>
    <t>Kreatinkinazės širdies izofermento (CK-MB) masės nustatymas</t>
  </si>
  <si>
    <t>1.37.</t>
  </si>
  <si>
    <t>Kreatinkinazės izofermentų elektroforezė</t>
  </si>
  <si>
    <t>1.38.</t>
  </si>
  <si>
    <t>Geležies sujungimo gebos nustatymas (TIBC/UIBC)</t>
  </si>
  <si>
    <t>1.39.</t>
  </si>
  <si>
    <t>Lipoproteinų elektroforezė</t>
  </si>
  <si>
    <t>1.40.</t>
  </si>
  <si>
    <t>Apolipoproteino A–II (Apo A–II) koncentracijos nustatymas</t>
  </si>
  <si>
    <t>1.41.</t>
  </si>
  <si>
    <t>Apolipoproteino E (Apo E) koncentracijos nustatymas</t>
  </si>
  <si>
    <t>1.42.</t>
  </si>
  <si>
    <t>Glutamo rūgšties dekarboksilazės antikūnų (anti–GAD) nustatymas (Antikūnų prieš glutamo rūgšties dekarboksilazę 65 nustatymas)</t>
  </si>
  <si>
    <t>1.43.</t>
  </si>
  <si>
    <t>Cinko koncentracijos nustatymas</t>
  </si>
  <si>
    <t>1.44.</t>
  </si>
  <si>
    <t>Vario koncentracijos nustatymas</t>
  </si>
  <si>
    <t>1.45.</t>
  </si>
  <si>
    <t>Folio rūgšties eritrocituose koncentracijos nustatymas</t>
  </si>
  <si>
    <t>1.46.</t>
  </si>
  <si>
    <t>Mikofenolinės rūgšties koncentracijos nustatymas</t>
  </si>
  <si>
    <t>1.47.</t>
  </si>
  <si>
    <t>Teofilino koncentracijos nustatymas</t>
  </si>
  <si>
    <t>1.48.</t>
  </si>
  <si>
    <t>Likvoro baltymų elektroforezė</t>
  </si>
  <si>
    <t>1.49.</t>
  </si>
  <si>
    <t xml:space="preserve">Albuminas likvore </t>
  </si>
  <si>
    <t>1.50.</t>
  </si>
  <si>
    <t>Imunoglobulino G koncentracijos likvore nustatymas</t>
  </si>
  <si>
    <t>1.51.</t>
  </si>
  <si>
    <t>Imunoglobulino M koncentracijos likvore nustatymas</t>
  </si>
  <si>
    <t>1.52.</t>
  </si>
  <si>
    <t>Homocisteino koncentracijos nustatymas</t>
  </si>
  <si>
    <t>1.53.</t>
  </si>
  <si>
    <t>Krešėjimo faktoriaus II nustatymas</t>
  </si>
  <si>
    <t>1.54.</t>
  </si>
  <si>
    <t>Krešėjimo faktoriaus V nustatymas</t>
  </si>
  <si>
    <t>1.55.</t>
  </si>
  <si>
    <t>Krešėjimo faktoriaus VIII inhibitorių nustatymas Bethesda metodu (Nijmegen modifikacija)</t>
  </si>
  <si>
    <t>1.56.</t>
  </si>
  <si>
    <t>Krešėjimo faktoriaus IX nustatymas</t>
  </si>
  <si>
    <t>1.57.</t>
  </si>
  <si>
    <t>Krešėjimo faktoriaus X nustatymas</t>
  </si>
  <si>
    <t>1.58.</t>
  </si>
  <si>
    <t>Krešėjimo faktoriaus XI nustatymas</t>
  </si>
  <si>
    <t>1.59.</t>
  </si>
  <si>
    <t>Krešėjimo faktoriaus XII nustatymas</t>
  </si>
  <si>
    <t>1.60.</t>
  </si>
  <si>
    <t>Von Wilebrand‘o krešėjimo faktoriaus aktyvumo nustatymas</t>
  </si>
  <si>
    <t>1.61.</t>
  </si>
  <si>
    <t>Trombocitų funkcijos tyrimas (COL/EPI)</t>
  </si>
  <si>
    <t>1.62.</t>
  </si>
  <si>
    <t>Trombocitų funkcijos tyrimas (COL/ADP)</t>
  </si>
  <si>
    <t>1.63.</t>
  </si>
  <si>
    <t>Fibrinogeno antigeno tyrimas nefelometriniu metodu</t>
  </si>
  <si>
    <t>1.64.</t>
  </si>
  <si>
    <t>Hepatito A viruso (HAV) IgM nustatymas imunofermentiniu metodu</t>
  </si>
  <si>
    <t>1.65.</t>
  </si>
  <si>
    <t>Hepatito A viruso (HAV) IgG nustatymas (postvakcininis)</t>
  </si>
  <si>
    <t>1.66.</t>
  </si>
  <si>
    <t xml:space="preserve">Hepatito B viruso (HBV) HBe antikūnų nustatymas imunofermentiniu metodu </t>
  </si>
  <si>
    <t>1.67.</t>
  </si>
  <si>
    <t>Hepatito B viruso (HBV) HBeAg antigeno nustatymas imunofermentiniu metodu</t>
  </si>
  <si>
    <t>1.68.</t>
  </si>
  <si>
    <t xml:space="preserve">Hepatito B viruso (HBV) HBs antikūnų nustatymas imunofermentiniu metodu      </t>
  </si>
  <si>
    <t>1.69.</t>
  </si>
  <si>
    <t>Adeno-viruso IgM antikūnų nustatymas imunofermentiniu metodu</t>
  </si>
  <si>
    <t>1.70.</t>
  </si>
  <si>
    <t>Adeno-viruso IgG antikūnų nustatymas imunofermentiniu metodu</t>
  </si>
  <si>
    <t>1.71.</t>
  </si>
  <si>
    <t xml:space="preserve">Aspergillus antigeno (Galaktomanano) nustatymas imunofermentiniu metodu </t>
  </si>
  <si>
    <t>1.72.</t>
  </si>
  <si>
    <t>Candida antigeno (Manano) nustatymas imunofermentiniu metodu</t>
  </si>
  <si>
    <t>1.73.</t>
  </si>
  <si>
    <t>Antikūnų prieš polisacharidinę pneumokokinę vakciną nustatymas</t>
  </si>
  <si>
    <t>1.74.</t>
  </si>
  <si>
    <t>Antikūnų prieš stabligės vakciną nustatymas</t>
  </si>
  <si>
    <t>1.75.</t>
  </si>
  <si>
    <t>Antikūnų prieš difterijos vakciną nustatymas</t>
  </si>
  <si>
    <t>1.76.</t>
  </si>
  <si>
    <t>Mielogramos skaičiavimas</t>
  </si>
  <si>
    <t>1.77.</t>
  </si>
  <si>
    <t>Trepano-bioptato skaičiavimas</t>
  </si>
  <si>
    <t>1.78.</t>
  </si>
  <si>
    <t>Akmens sudėties tyrimas infraraudonosios spektroskopijos metodu</t>
  </si>
  <si>
    <t>1.79.</t>
  </si>
  <si>
    <t xml:space="preserve">Autoantikūnų prieš neuronų paviršiaus antigenus nustatymas (Autoimuninio encefalito mozaika: NMDA, AMPA 1/2, VGKC asocijuoti CASPR2, LGI1) </t>
  </si>
  <si>
    <t>1.80.</t>
  </si>
  <si>
    <t>Autoantikūnų prieš mielino–oligodendrocitų glikoproteinus (MOG) tyrimas</t>
  </si>
  <si>
    <t>1.81.</t>
  </si>
  <si>
    <t>Autoantikūnų prieš fosfolipazės receptorių A2 (anti-PLA2R) ir pirmo tipo trombospondino domeną turintį baltymą 7A (anti-THSD7A) tyrimas (Membraninės nefropatijos mozaika)</t>
  </si>
  <si>
    <t>1.82.</t>
  </si>
  <si>
    <t>Acetilcholino receptorių antikūnų nustatymas (Anti-AChR)</t>
  </si>
  <si>
    <t>1.83.</t>
  </si>
  <si>
    <t>Cirkuliuojančių imuninių kompleksų nustatymas (CIK)</t>
  </si>
  <si>
    <t>1.84.</t>
  </si>
  <si>
    <t>Triptazės nustatymas</t>
  </si>
  <si>
    <t>1.85.</t>
  </si>
  <si>
    <t>Tau baltymas smegenų skystyje</t>
  </si>
  <si>
    <t>1.86.</t>
  </si>
  <si>
    <t>Fosforilintas tau baltymas smegenų skystyje (pTau 181)</t>
  </si>
  <si>
    <t>1.87.</t>
  </si>
  <si>
    <t>Amiloido beta 40 peptidas smegenų skystyje</t>
  </si>
  <si>
    <t>1.88.</t>
  </si>
  <si>
    <t>Amiloido beta 42 peptidas smegenų skystyje</t>
  </si>
  <si>
    <t>1.89.</t>
  </si>
  <si>
    <t>TBE meningoencefalito IgM antikūnų nustatymas likvore imunofermentiniu metodu</t>
  </si>
  <si>
    <t>1.90.</t>
  </si>
  <si>
    <t>TBE meningoencefalito IgG antikūnų nustatymas likvore imunofermentiniu metodu</t>
  </si>
  <si>
    <t>1.91.</t>
  </si>
  <si>
    <t>IgA klasės antikūnų prieš Toxoplasma gondii antigenus nustatymas</t>
  </si>
  <si>
    <t>1.92.</t>
  </si>
  <si>
    <t>IgA klasės antikūnų prieš Yersinia enterocolitica ir Yersinia pseudotuberculosis tyrimas</t>
  </si>
  <si>
    <t>1.93.</t>
  </si>
  <si>
    <t>IgG klasės antikūnų prieš Yersinia enterocolitica ir Yersinia pseudotuberculosis tyrimas</t>
  </si>
  <si>
    <t>1.94.</t>
  </si>
  <si>
    <t>Hepatito C viruso (HCV) patvirtinantysis IgG antikūnų tyrimas</t>
  </si>
  <si>
    <t>1.95.</t>
  </si>
  <si>
    <t>Treponema pallidum IgG antikūnų nustatymas imunobloto metodu</t>
  </si>
  <si>
    <t>1.96.</t>
  </si>
  <si>
    <t>Treponema pallidum IgM antikūnų nustatymas imunobloto metodu</t>
  </si>
  <si>
    <t>1.97.</t>
  </si>
  <si>
    <t>D silpno antigeno nustatymas. Hemagliutinacija stulpelyje, automatizuotas metodas</t>
  </si>
  <si>
    <t>1.98.</t>
  </si>
  <si>
    <t>DiaClon A1 antigeno nustatymas</t>
  </si>
  <si>
    <t>1.99.</t>
  </si>
  <si>
    <t>Antigeno N nustatymas rankiniu būdu</t>
  </si>
  <si>
    <t>1.100.</t>
  </si>
  <si>
    <t>Antigeno Kidd(a) (Jka) nustatymas rankiniu būdu</t>
  </si>
  <si>
    <t>1.101.</t>
  </si>
  <si>
    <t>Antigeno Kidd(b) (Jkb) nustatymas rankiniu būdu</t>
  </si>
  <si>
    <t>1.102.</t>
  </si>
  <si>
    <t>Antigeno Lewis (a) (Lea) nustatymas rankiniu būdu</t>
  </si>
  <si>
    <t>1.103.</t>
  </si>
  <si>
    <t>Antigeno Lewis (b) (Leb) nustatymas rankiniu būdu</t>
  </si>
  <si>
    <t>1.104.</t>
  </si>
  <si>
    <t>Antigeno Lewis (a) (Lea) nustatymas stulpeliniu būdu</t>
  </si>
  <si>
    <t>1.105.</t>
  </si>
  <si>
    <t>Antigeno Lewis (b) (Leb) nustatymas stulpeliniu būdu</t>
  </si>
  <si>
    <t>1.106.</t>
  </si>
  <si>
    <t>Antigeno M nustatymas rankiniu būdu</t>
  </si>
  <si>
    <t>1.107.</t>
  </si>
  <si>
    <t>Antigeno Lua nustatymas stulpeliniu būdu</t>
  </si>
  <si>
    <t>1.108.</t>
  </si>
  <si>
    <t>Antigeno Lub nustatymas stulpeliniu būdu</t>
  </si>
  <si>
    <t>1.109.</t>
  </si>
  <si>
    <t>P1 antigeno nustatymas su anti-P1 kortele (stulpelinis metodas)</t>
  </si>
  <si>
    <t>1.110.</t>
  </si>
  <si>
    <t>Kpa antigeno nustatymas. Hemagliutinacija stulpelyje, automatizuotas metodas</t>
  </si>
  <si>
    <t>1.111.</t>
  </si>
  <si>
    <t>Kpb antigeno nustatymas. Hemagliutinacija stulpelyje, automatizuotas metodas</t>
  </si>
  <si>
    <t>1.112.</t>
  </si>
  <si>
    <t>Antieritrocitinių imuninių antikūnų titras</t>
  </si>
  <si>
    <t>1.113.</t>
  </si>
  <si>
    <t>Izoagliutininų Anti-A IgG antikūnų titras</t>
  </si>
  <si>
    <t>1.114.</t>
  </si>
  <si>
    <t>Izoagliutininų Anti-B IgG antikūnų titras</t>
  </si>
  <si>
    <t>1.115.</t>
  </si>
  <si>
    <t>Izoagliutininų Anti-A IgM antikūnų titras</t>
  </si>
  <si>
    <t>1.116.</t>
  </si>
  <si>
    <t>Izoagliutininų Anti-B IgM antikūnų titras</t>
  </si>
  <si>
    <t>1.117.</t>
  </si>
  <si>
    <t>Antigenų profilis II (K-Kp(a)-Kp(b)-Jk(a)-Jk(b) -ctl.)</t>
  </si>
  <si>
    <t>1.118.</t>
  </si>
  <si>
    <t>Suderinamumo tyrimas, kai donoro eritrocitai paveikti DTT</t>
  </si>
  <si>
    <t>1.119.</t>
  </si>
  <si>
    <t>Kraujo grupės ABO tipavimas realaus laiko PGR metodu</t>
  </si>
  <si>
    <t>1.120.</t>
  </si>
  <si>
    <t>Kraujo grupių Rh D, C, E,  Kell, Kidd, Duffy, MNS, Dombrock tipavimas realaus laiko PGR metodu</t>
  </si>
  <si>
    <t>1.121.</t>
  </si>
  <si>
    <t>Kraujo grupių Rh CDE tipavimas realaus laiko PGR metodu</t>
  </si>
  <si>
    <t>1.122.</t>
  </si>
  <si>
    <t>Kraujo grupės Rh D silpno tipavimas realaus laiko PGR metodu</t>
  </si>
  <si>
    <t>1.123.</t>
  </si>
  <si>
    <t>Šalčio antikūnų nustatymas stulpeliniu būdu</t>
  </si>
  <si>
    <t>1.124.</t>
  </si>
  <si>
    <t>Antikūnų titras (šalčio agliutininai)</t>
  </si>
  <si>
    <t>1.125.</t>
  </si>
  <si>
    <t>Enteropatogeninių ešerichijų identifikavimas iki rūšies</t>
  </si>
  <si>
    <t>1.126.</t>
  </si>
  <si>
    <t>Pasėlis dėl TB iš įvairios tiriamosios medžiagos standžioje mitybinėje terpėje</t>
  </si>
  <si>
    <t>1.127.</t>
  </si>
  <si>
    <t>Pasėlis dėl TB į Bactec MGIT skystą mitybinę terpę pirminiam neigiamam pasėliui išaiškinti</t>
  </si>
  <si>
    <t>1.128.</t>
  </si>
  <si>
    <t>Pasėlis dėl TB į Bactec MGIT skystą mitybinę terpę pirminiam teigiamam pasėliui išaiškinti</t>
  </si>
  <si>
    <t>1.129.</t>
  </si>
  <si>
    <t>TB mikobakterijų jautrumo pirazinamidui (PZA) nustatymas Bactec MGIT 960 TB sistema</t>
  </si>
  <si>
    <t>1.130.</t>
  </si>
  <si>
    <t xml:space="preserve">M. tuberculosis komplekso identifikavimas imunochromatografiniu metodu  </t>
  </si>
  <si>
    <t>1.131.</t>
  </si>
  <si>
    <t>TB mikobakterijų jautrumo I-os eilės vaistams nuo tuberkuliozės (streptomicinas, izoniazidas, rifampicinas, etambutolis) nustatymas Bactec MGIT 960 TB sistema</t>
  </si>
  <si>
    <t>1.132.</t>
  </si>
  <si>
    <t>TB mikobakterijų jautrumo II-os eilės vaistams nuo tuberkuliozės (levofloksacinui, linezolidui, moksifloksacinui, amikacinui, protionamidui) tyrimas Bactec MGIT 960 TB sistema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</si>
  <si>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</si>
  <si>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</si>
  <si>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</si>
  <si>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</si>
  <si>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</si>
  <si>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</si>
  <si>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</si>
  <si>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</si>
  <si>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</si>
  <si>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</si>
  <si>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</si>
  <si>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</si>
  <si>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</si>
  <si>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</si>
  <si>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</si>
  <si>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</si>
  <si>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</si>
  <si>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</si>
  <si>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</si>
  <si>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</si>
  <si>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</si>
  <si>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</si>
  <si>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</si>
  <si>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</si>
  <si>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2519 2025-06-19 12:02:59</t>
  </si>
  <si>
    <t>Bendrieji reikalavimai</t>
  </si>
  <si>
    <t>1. Gauti tyrimų rezultatų protokolai turi būtų pateikiami Užsakovui pagal LST EN 15189 standarto reikalavimus</t>
  </si>
  <si>
    <t>2. Laboratorinių tyrimų rezultatus Tiekėjas įsipareigoja pateikti užtikrinant asmens duomenų apsaugą pagal BDAR reikalavimus</t>
  </si>
  <si>
    <t>3. Tiekėjas turi pateikti reikalavimus dėl ėminių/mėginių paėmimo, laikymo, transportavimo sąlygų, kad būtų užtikrintas procesų prieš tyrimus etapas.</t>
  </si>
  <si>
    <t>4. Laboratorinių tyrimų Tiekėjas įsipareigoja pateikti preliminarų laboratorinių tyrimų atlikimo laiką.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</si>
</sst>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rgb="FF000000"/>
      <name val="Times New Roman"/>
      <family val="1"/>
      <charset val="186"/>
    </font>
    <font>
      <sz val="11"/>
      <color rgb="FF00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4" borderId="0" xfId="0" applyFont="1" applyFill="1" applyAlignment="1">
      <alignment horizontal="left"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5" fillId="0" borderId="0" xfId="0" applyFont="1"/>
    <xf numFmtId="0" fontId="6" fillId="0" borderId="24"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75"/>
  <sheetViews>
    <sheetView tabSelected="1" workbookViewId="0"/>
  </sheetViews>
  <sheetFormatPr defaultColWidth="10.875" defaultRowHeight="15" x14ac:dyDescent="0.25"/>
  <cols>
    <col min="1" max="1" width="7.5" style="1" customWidth="1"/>
    <col min="2" max="2" width="57.375" style="1" customWidth="1"/>
    <col min="3" max="3" width="18.875" style="1" customWidth="1"/>
    <col min="4" max="4" width="19.875" style="1" customWidth="1"/>
    <col min="5" max="5" width="18.875" style="1" customWidth="1"/>
    <col min="6" max="6" width="26.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0" customHeight="1" x14ac:dyDescent="0.25">
      <c r="A30" s="71" t="s">
        <v>24</v>
      </c>
      <c r="B30" s="71"/>
      <c r="C30" s="71"/>
      <c r="D30" s="15"/>
    </row>
    <row r="31" spans="1:7" x14ac:dyDescent="0.25">
      <c r="A31" s="14" t="s">
        <v>25</v>
      </c>
    </row>
    <row r="32" spans="1:7" x14ac:dyDescent="0.25">
      <c r="A32" s="12" t="s">
        <v>26</v>
      </c>
    </row>
    <row r="33" spans="1:6" x14ac:dyDescent="0.25">
      <c r="A33" s="72" t="s">
        <v>27</v>
      </c>
      <c r="B33" s="72" t="s">
        <v>28</v>
      </c>
      <c r="C33" s="72" t="s">
        <v>29</v>
      </c>
      <c r="D33" s="72" t="s">
        <v>30</v>
      </c>
      <c r="E33" s="72" t="s">
        <v>31</v>
      </c>
      <c r="F33" s="72" t="s">
        <v>32</v>
      </c>
    </row>
    <row r="34" spans="1:6" x14ac:dyDescent="0.25">
      <c r="A34" s="69" t="s">
        <v>33</v>
      </c>
      <c r="B34" s="69" t="s">
        <v>34</v>
      </c>
      <c r="C34" s="73">
        <v>3</v>
      </c>
      <c r="D34" s="73" t="s">
        <v>35</v>
      </c>
      <c r="E34" s="70"/>
      <c r="F34" s="69" t="str">
        <f t="shared" ref="F34:F65" si="0">IF(ISBLANK(E34),"", PRODUCT(C34,E34))</f>
        <v/>
      </c>
    </row>
    <row r="35" spans="1:6" x14ac:dyDescent="0.25">
      <c r="A35" s="69" t="s">
        <v>36</v>
      </c>
      <c r="B35" s="69" t="s">
        <v>37</v>
      </c>
      <c r="C35" s="73">
        <v>2</v>
      </c>
      <c r="D35" s="73" t="s">
        <v>35</v>
      </c>
      <c r="E35" s="70"/>
      <c r="F35" s="69" t="str">
        <f t="shared" si="0"/>
        <v/>
      </c>
    </row>
    <row r="36" spans="1:6" ht="30" x14ac:dyDescent="0.25">
      <c r="A36" s="69" t="s">
        <v>38</v>
      </c>
      <c r="B36" s="69" t="s">
        <v>39</v>
      </c>
      <c r="C36" s="73">
        <v>3</v>
      </c>
      <c r="D36" s="73" t="s">
        <v>35</v>
      </c>
      <c r="E36" s="70"/>
      <c r="F36" s="69" t="str">
        <f t="shared" si="0"/>
        <v/>
      </c>
    </row>
    <row r="37" spans="1:6" x14ac:dyDescent="0.25">
      <c r="A37" s="69" t="s">
        <v>40</v>
      </c>
      <c r="B37" s="69" t="s">
        <v>41</v>
      </c>
      <c r="C37" s="73">
        <v>3</v>
      </c>
      <c r="D37" s="73" t="s">
        <v>35</v>
      </c>
      <c r="E37" s="70"/>
      <c r="F37" s="69" t="str">
        <f t="shared" si="0"/>
        <v/>
      </c>
    </row>
    <row r="38" spans="1:6" x14ac:dyDescent="0.25">
      <c r="A38" s="69" t="s">
        <v>42</v>
      </c>
      <c r="B38" s="69" t="s">
        <v>43</v>
      </c>
      <c r="C38" s="73">
        <v>3</v>
      </c>
      <c r="D38" s="73" t="s">
        <v>35</v>
      </c>
      <c r="E38" s="70"/>
      <c r="F38" s="69" t="str">
        <f t="shared" si="0"/>
        <v/>
      </c>
    </row>
    <row r="39" spans="1:6" x14ac:dyDescent="0.25">
      <c r="A39" s="69" t="s">
        <v>44</v>
      </c>
      <c r="B39" s="69" t="s">
        <v>45</v>
      </c>
      <c r="C39" s="73">
        <v>3</v>
      </c>
      <c r="D39" s="73" t="s">
        <v>35</v>
      </c>
      <c r="E39" s="70"/>
      <c r="F39" s="69" t="str">
        <f t="shared" si="0"/>
        <v/>
      </c>
    </row>
    <row r="40" spans="1:6" x14ac:dyDescent="0.25">
      <c r="A40" s="69" t="s">
        <v>46</v>
      </c>
      <c r="B40" s="69" t="s">
        <v>47</v>
      </c>
      <c r="C40" s="73">
        <v>3</v>
      </c>
      <c r="D40" s="73" t="s">
        <v>35</v>
      </c>
      <c r="E40" s="70"/>
      <c r="F40" s="69" t="str">
        <f t="shared" si="0"/>
        <v/>
      </c>
    </row>
    <row r="41" spans="1:6" x14ac:dyDescent="0.25">
      <c r="A41" s="69" t="s">
        <v>48</v>
      </c>
      <c r="B41" s="69" t="s">
        <v>49</v>
      </c>
      <c r="C41" s="73">
        <v>3</v>
      </c>
      <c r="D41" s="73" t="s">
        <v>35</v>
      </c>
      <c r="E41" s="70"/>
      <c r="F41" s="69" t="str">
        <f t="shared" si="0"/>
        <v/>
      </c>
    </row>
    <row r="42" spans="1:6" x14ac:dyDescent="0.25">
      <c r="A42" s="69" t="s">
        <v>50</v>
      </c>
      <c r="B42" s="69" t="s">
        <v>51</v>
      </c>
      <c r="C42" s="73">
        <v>3</v>
      </c>
      <c r="D42" s="73" t="s">
        <v>35</v>
      </c>
      <c r="E42" s="70"/>
      <c r="F42" s="69" t="str">
        <f t="shared" si="0"/>
        <v/>
      </c>
    </row>
    <row r="43" spans="1:6" ht="30" x14ac:dyDescent="0.25">
      <c r="A43" s="69" t="s">
        <v>52</v>
      </c>
      <c r="B43" s="69" t="s">
        <v>53</v>
      </c>
      <c r="C43" s="73">
        <v>3</v>
      </c>
      <c r="D43" s="73" t="s">
        <v>35</v>
      </c>
      <c r="E43" s="70"/>
      <c r="F43" s="69" t="str">
        <f t="shared" si="0"/>
        <v/>
      </c>
    </row>
    <row r="44" spans="1:6" ht="30" x14ac:dyDescent="0.25">
      <c r="A44" s="69" t="s">
        <v>54</v>
      </c>
      <c r="B44" s="69" t="s">
        <v>55</v>
      </c>
      <c r="C44" s="73">
        <v>3</v>
      </c>
      <c r="D44" s="73" t="s">
        <v>35</v>
      </c>
      <c r="E44" s="70"/>
      <c r="F44" s="69" t="str">
        <f t="shared" si="0"/>
        <v/>
      </c>
    </row>
    <row r="45" spans="1:6" x14ac:dyDescent="0.25">
      <c r="A45" s="69" t="s">
        <v>56</v>
      </c>
      <c r="B45" s="69" t="s">
        <v>57</v>
      </c>
      <c r="C45" s="73">
        <v>2</v>
      </c>
      <c r="D45" s="73" t="s">
        <v>35</v>
      </c>
      <c r="E45" s="70"/>
      <c r="F45" s="69" t="str">
        <f t="shared" si="0"/>
        <v/>
      </c>
    </row>
    <row r="46" spans="1:6" x14ac:dyDescent="0.25">
      <c r="A46" s="69" t="s">
        <v>58</v>
      </c>
      <c r="B46" s="69" t="s">
        <v>59</v>
      </c>
      <c r="C46" s="73">
        <v>3</v>
      </c>
      <c r="D46" s="73" t="s">
        <v>35</v>
      </c>
      <c r="E46" s="70"/>
      <c r="F46" s="69" t="str">
        <f t="shared" si="0"/>
        <v/>
      </c>
    </row>
    <row r="47" spans="1:6" x14ac:dyDescent="0.25">
      <c r="A47" s="69" t="s">
        <v>60</v>
      </c>
      <c r="B47" s="69" t="s">
        <v>61</v>
      </c>
      <c r="C47" s="73">
        <v>3</v>
      </c>
      <c r="D47" s="73" t="s">
        <v>35</v>
      </c>
      <c r="E47" s="70"/>
      <c r="F47" s="69" t="str">
        <f t="shared" si="0"/>
        <v/>
      </c>
    </row>
    <row r="48" spans="1:6" x14ac:dyDescent="0.25">
      <c r="A48" s="69" t="s">
        <v>62</v>
      </c>
      <c r="B48" s="69" t="s">
        <v>63</v>
      </c>
      <c r="C48" s="73">
        <v>3</v>
      </c>
      <c r="D48" s="73" t="s">
        <v>35</v>
      </c>
      <c r="E48" s="70"/>
      <c r="F48" s="69" t="str">
        <f t="shared" si="0"/>
        <v/>
      </c>
    </row>
    <row r="49" spans="1:6" x14ac:dyDescent="0.25">
      <c r="A49" s="69" t="s">
        <v>64</v>
      </c>
      <c r="B49" s="69" t="s">
        <v>65</v>
      </c>
      <c r="C49" s="73">
        <v>3</v>
      </c>
      <c r="D49" s="73" t="s">
        <v>35</v>
      </c>
      <c r="E49" s="70"/>
      <c r="F49" s="69" t="str">
        <f t="shared" si="0"/>
        <v/>
      </c>
    </row>
    <row r="50" spans="1:6" x14ac:dyDescent="0.25">
      <c r="A50" s="69" t="s">
        <v>66</v>
      </c>
      <c r="B50" s="69" t="s">
        <v>67</v>
      </c>
      <c r="C50" s="73">
        <v>3</v>
      </c>
      <c r="D50" s="73" t="s">
        <v>35</v>
      </c>
      <c r="E50" s="70"/>
      <c r="F50" s="69" t="str">
        <f t="shared" si="0"/>
        <v/>
      </c>
    </row>
    <row r="51" spans="1:6" x14ac:dyDescent="0.25">
      <c r="A51" s="69" t="s">
        <v>68</v>
      </c>
      <c r="B51" s="69" t="s">
        <v>69</v>
      </c>
      <c r="C51" s="73">
        <v>3</v>
      </c>
      <c r="D51" s="73" t="s">
        <v>35</v>
      </c>
      <c r="E51" s="70"/>
      <c r="F51" s="69" t="str">
        <f t="shared" si="0"/>
        <v/>
      </c>
    </row>
    <row r="52" spans="1:6" x14ac:dyDescent="0.25">
      <c r="A52" s="69" t="s">
        <v>70</v>
      </c>
      <c r="B52" s="69" t="s">
        <v>71</v>
      </c>
      <c r="C52" s="73">
        <v>3</v>
      </c>
      <c r="D52" s="73" t="s">
        <v>35</v>
      </c>
      <c r="E52" s="70"/>
      <c r="F52" s="69" t="str">
        <f t="shared" si="0"/>
        <v/>
      </c>
    </row>
    <row r="53" spans="1:6" x14ac:dyDescent="0.25">
      <c r="A53" s="69" t="s">
        <v>72</v>
      </c>
      <c r="B53" s="69" t="s">
        <v>73</v>
      </c>
      <c r="C53" s="73">
        <v>3</v>
      </c>
      <c r="D53" s="73" t="s">
        <v>35</v>
      </c>
      <c r="E53" s="70"/>
      <c r="F53" s="69" t="str">
        <f t="shared" si="0"/>
        <v/>
      </c>
    </row>
    <row r="54" spans="1:6" ht="30" x14ac:dyDescent="0.25">
      <c r="A54" s="69" t="s">
        <v>74</v>
      </c>
      <c r="B54" s="69" t="s">
        <v>75</v>
      </c>
      <c r="C54" s="73">
        <v>3</v>
      </c>
      <c r="D54" s="73" t="s">
        <v>35</v>
      </c>
      <c r="E54" s="70"/>
      <c r="F54" s="69" t="str">
        <f t="shared" si="0"/>
        <v/>
      </c>
    </row>
    <row r="55" spans="1:6" x14ac:dyDescent="0.25">
      <c r="A55" s="69" t="s">
        <v>76</v>
      </c>
      <c r="B55" s="69" t="s">
        <v>77</v>
      </c>
      <c r="C55" s="73">
        <v>3</v>
      </c>
      <c r="D55" s="73" t="s">
        <v>35</v>
      </c>
      <c r="E55" s="70"/>
      <c r="F55" s="69" t="str">
        <f t="shared" si="0"/>
        <v/>
      </c>
    </row>
    <row r="56" spans="1:6" x14ac:dyDescent="0.25">
      <c r="A56" s="69" t="s">
        <v>78</v>
      </c>
      <c r="B56" s="69" t="s">
        <v>79</v>
      </c>
      <c r="C56" s="73">
        <v>3</v>
      </c>
      <c r="D56" s="73" t="s">
        <v>35</v>
      </c>
      <c r="E56" s="70"/>
      <c r="F56" s="69" t="str">
        <f t="shared" si="0"/>
        <v/>
      </c>
    </row>
    <row r="57" spans="1:6" ht="30" x14ac:dyDescent="0.25">
      <c r="A57" s="69" t="s">
        <v>80</v>
      </c>
      <c r="B57" s="69" t="s">
        <v>81</v>
      </c>
      <c r="C57" s="73">
        <v>3</v>
      </c>
      <c r="D57" s="73" t="s">
        <v>35</v>
      </c>
      <c r="E57" s="70"/>
      <c r="F57" s="69" t="str">
        <f t="shared" si="0"/>
        <v/>
      </c>
    </row>
    <row r="58" spans="1:6" x14ac:dyDescent="0.25">
      <c r="A58" s="69" t="s">
        <v>82</v>
      </c>
      <c r="B58" s="69" t="s">
        <v>83</v>
      </c>
      <c r="C58" s="73">
        <v>3</v>
      </c>
      <c r="D58" s="73" t="s">
        <v>35</v>
      </c>
      <c r="E58" s="70"/>
      <c r="F58" s="69" t="str">
        <f t="shared" si="0"/>
        <v/>
      </c>
    </row>
    <row r="59" spans="1:6" x14ac:dyDescent="0.25">
      <c r="A59" s="69" t="s">
        <v>84</v>
      </c>
      <c r="B59" s="69" t="s">
        <v>85</v>
      </c>
      <c r="C59" s="73">
        <v>3</v>
      </c>
      <c r="D59" s="73" t="s">
        <v>35</v>
      </c>
      <c r="E59" s="70"/>
      <c r="F59" s="69" t="str">
        <f t="shared" si="0"/>
        <v/>
      </c>
    </row>
    <row r="60" spans="1:6" x14ac:dyDescent="0.25">
      <c r="A60" s="69" t="s">
        <v>86</v>
      </c>
      <c r="B60" s="69" t="s">
        <v>87</v>
      </c>
      <c r="C60" s="73">
        <v>3</v>
      </c>
      <c r="D60" s="73" t="s">
        <v>35</v>
      </c>
      <c r="E60" s="70"/>
      <c r="F60" s="69" t="str">
        <f t="shared" si="0"/>
        <v/>
      </c>
    </row>
    <row r="61" spans="1:6" x14ac:dyDescent="0.25">
      <c r="A61" s="69" t="s">
        <v>88</v>
      </c>
      <c r="B61" s="69" t="s">
        <v>89</v>
      </c>
      <c r="C61" s="73">
        <v>3</v>
      </c>
      <c r="D61" s="73" t="s">
        <v>35</v>
      </c>
      <c r="E61" s="70"/>
      <c r="F61" s="69" t="str">
        <f t="shared" si="0"/>
        <v/>
      </c>
    </row>
    <row r="62" spans="1:6" x14ac:dyDescent="0.25">
      <c r="A62" s="69" t="s">
        <v>90</v>
      </c>
      <c r="B62" s="69" t="s">
        <v>91</v>
      </c>
      <c r="C62" s="73">
        <v>3</v>
      </c>
      <c r="D62" s="73" t="s">
        <v>35</v>
      </c>
      <c r="E62" s="70"/>
      <c r="F62" s="69" t="str">
        <f t="shared" si="0"/>
        <v/>
      </c>
    </row>
    <row r="63" spans="1:6" x14ac:dyDescent="0.25">
      <c r="A63" s="69" t="s">
        <v>92</v>
      </c>
      <c r="B63" s="69" t="s">
        <v>93</v>
      </c>
      <c r="C63" s="73">
        <v>3</v>
      </c>
      <c r="D63" s="73" t="s">
        <v>35</v>
      </c>
      <c r="E63" s="70"/>
      <c r="F63" s="69" t="str">
        <f t="shared" si="0"/>
        <v/>
      </c>
    </row>
    <row r="64" spans="1:6" x14ac:dyDescent="0.25">
      <c r="A64" s="69" t="s">
        <v>94</v>
      </c>
      <c r="B64" s="69" t="s">
        <v>95</v>
      </c>
      <c r="C64" s="73">
        <v>3</v>
      </c>
      <c r="D64" s="73" t="s">
        <v>35</v>
      </c>
      <c r="E64" s="70"/>
      <c r="F64" s="69" t="str">
        <f t="shared" si="0"/>
        <v/>
      </c>
    </row>
    <row r="65" spans="1:6" x14ac:dyDescent="0.25">
      <c r="A65" s="69" t="s">
        <v>96</v>
      </c>
      <c r="B65" s="69" t="s">
        <v>97</v>
      </c>
      <c r="C65" s="73">
        <v>3</v>
      </c>
      <c r="D65" s="73" t="s">
        <v>35</v>
      </c>
      <c r="E65" s="70"/>
      <c r="F65" s="69" t="str">
        <f t="shared" si="0"/>
        <v/>
      </c>
    </row>
    <row r="66" spans="1:6" x14ac:dyDescent="0.25">
      <c r="A66" s="69" t="s">
        <v>98</v>
      </c>
      <c r="B66" s="69" t="s">
        <v>99</v>
      </c>
      <c r="C66" s="73">
        <v>3</v>
      </c>
      <c r="D66" s="73" t="s">
        <v>35</v>
      </c>
      <c r="E66" s="70"/>
      <c r="F66" s="69" t="str">
        <f t="shared" ref="F66:F97" si="1">IF(ISBLANK(E66),"", PRODUCT(C66,E66))</f>
        <v/>
      </c>
    </row>
    <row r="67" spans="1:6" x14ac:dyDescent="0.25">
      <c r="A67" s="69" t="s">
        <v>100</v>
      </c>
      <c r="B67" s="69" t="s">
        <v>101</v>
      </c>
      <c r="C67" s="73">
        <v>3</v>
      </c>
      <c r="D67" s="73" t="s">
        <v>35</v>
      </c>
      <c r="E67" s="70"/>
      <c r="F67" s="69" t="str">
        <f t="shared" si="1"/>
        <v/>
      </c>
    </row>
    <row r="68" spans="1:6" x14ac:dyDescent="0.25">
      <c r="A68" s="69" t="s">
        <v>102</v>
      </c>
      <c r="B68" s="69" t="s">
        <v>103</v>
      </c>
      <c r="C68" s="73">
        <v>3</v>
      </c>
      <c r="D68" s="73" t="s">
        <v>35</v>
      </c>
      <c r="E68" s="70"/>
      <c r="F68" s="69" t="str">
        <f t="shared" si="1"/>
        <v/>
      </c>
    </row>
    <row r="69" spans="1:6" x14ac:dyDescent="0.25">
      <c r="A69" s="69" t="s">
        <v>104</v>
      </c>
      <c r="B69" s="69" t="s">
        <v>105</v>
      </c>
      <c r="C69" s="73">
        <v>3</v>
      </c>
      <c r="D69" s="73" t="s">
        <v>35</v>
      </c>
      <c r="E69" s="70"/>
      <c r="F69" s="69" t="str">
        <f t="shared" si="1"/>
        <v/>
      </c>
    </row>
    <row r="70" spans="1:6" x14ac:dyDescent="0.25">
      <c r="A70" s="69" t="s">
        <v>106</v>
      </c>
      <c r="B70" s="69" t="s">
        <v>107</v>
      </c>
      <c r="C70" s="73">
        <v>3</v>
      </c>
      <c r="D70" s="73" t="s">
        <v>35</v>
      </c>
      <c r="E70" s="70"/>
      <c r="F70" s="69" t="str">
        <f t="shared" si="1"/>
        <v/>
      </c>
    </row>
    <row r="71" spans="1:6" x14ac:dyDescent="0.25">
      <c r="A71" s="69" t="s">
        <v>108</v>
      </c>
      <c r="B71" s="69" t="s">
        <v>109</v>
      </c>
      <c r="C71" s="73">
        <v>3</v>
      </c>
      <c r="D71" s="73" t="s">
        <v>35</v>
      </c>
      <c r="E71" s="70"/>
      <c r="F71" s="69" t="str">
        <f t="shared" si="1"/>
        <v/>
      </c>
    </row>
    <row r="72" spans="1:6" x14ac:dyDescent="0.25">
      <c r="A72" s="69" t="s">
        <v>110</v>
      </c>
      <c r="B72" s="69" t="s">
        <v>111</v>
      </c>
      <c r="C72" s="73">
        <v>3</v>
      </c>
      <c r="D72" s="73" t="s">
        <v>35</v>
      </c>
      <c r="E72" s="70"/>
      <c r="F72" s="69" t="str">
        <f t="shared" si="1"/>
        <v/>
      </c>
    </row>
    <row r="73" spans="1:6" x14ac:dyDescent="0.25">
      <c r="A73" s="69" t="s">
        <v>112</v>
      </c>
      <c r="B73" s="69" t="s">
        <v>113</v>
      </c>
      <c r="C73" s="73">
        <v>3</v>
      </c>
      <c r="D73" s="73" t="s">
        <v>35</v>
      </c>
      <c r="E73" s="70"/>
      <c r="F73" s="69" t="str">
        <f t="shared" si="1"/>
        <v/>
      </c>
    </row>
    <row r="74" spans="1:6" x14ac:dyDescent="0.25">
      <c r="A74" s="69" t="s">
        <v>114</v>
      </c>
      <c r="B74" s="69" t="s">
        <v>115</v>
      </c>
      <c r="C74" s="73">
        <v>3</v>
      </c>
      <c r="D74" s="73" t="s">
        <v>35</v>
      </c>
      <c r="E74" s="70"/>
      <c r="F74" s="69" t="str">
        <f t="shared" si="1"/>
        <v/>
      </c>
    </row>
    <row r="75" spans="1:6" ht="30" x14ac:dyDescent="0.25">
      <c r="A75" s="69" t="s">
        <v>116</v>
      </c>
      <c r="B75" s="69" t="s">
        <v>117</v>
      </c>
      <c r="C75" s="73">
        <v>3</v>
      </c>
      <c r="D75" s="73" t="s">
        <v>35</v>
      </c>
      <c r="E75" s="70"/>
      <c r="F75" s="69" t="str">
        <f t="shared" si="1"/>
        <v/>
      </c>
    </row>
    <row r="76" spans="1:6" x14ac:dyDescent="0.25">
      <c r="A76" s="69" t="s">
        <v>118</v>
      </c>
      <c r="B76" s="69" t="s">
        <v>119</v>
      </c>
      <c r="C76" s="73">
        <v>3</v>
      </c>
      <c r="D76" s="73" t="s">
        <v>35</v>
      </c>
      <c r="E76" s="70"/>
      <c r="F76" s="69" t="str">
        <f t="shared" si="1"/>
        <v/>
      </c>
    </row>
    <row r="77" spans="1:6" x14ac:dyDescent="0.25">
      <c r="A77" s="69" t="s">
        <v>120</v>
      </c>
      <c r="B77" s="69" t="s">
        <v>121</v>
      </c>
      <c r="C77" s="73">
        <v>3</v>
      </c>
      <c r="D77" s="73" t="s">
        <v>35</v>
      </c>
      <c r="E77" s="70"/>
      <c r="F77" s="69" t="str">
        <f t="shared" si="1"/>
        <v/>
      </c>
    </row>
    <row r="78" spans="1:6" x14ac:dyDescent="0.25">
      <c r="A78" s="69" t="s">
        <v>122</v>
      </c>
      <c r="B78" s="69" t="s">
        <v>123</v>
      </c>
      <c r="C78" s="73">
        <v>3</v>
      </c>
      <c r="D78" s="73" t="s">
        <v>35</v>
      </c>
      <c r="E78" s="70"/>
      <c r="F78" s="69" t="str">
        <f t="shared" si="1"/>
        <v/>
      </c>
    </row>
    <row r="79" spans="1:6" x14ac:dyDescent="0.25">
      <c r="A79" s="69" t="s">
        <v>124</v>
      </c>
      <c r="B79" s="69" t="s">
        <v>125</v>
      </c>
      <c r="C79" s="73">
        <v>3</v>
      </c>
      <c r="D79" s="73" t="s">
        <v>35</v>
      </c>
      <c r="E79" s="70"/>
      <c r="F79" s="69" t="str">
        <f t="shared" si="1"/>
        <v/>
      </c>
    </row>
    <row r="80" spans="1:6" x14ac:dyDescent="0.25">
      <c r="A80" s="69" t="s">
        <v>126</v>
      </c>
      <c r="B80" s="69" t="s">
        <v>127</v>
      </c>
      <c r="C80" s="73">
        <v>3</v>
      </c>
      <c r="D80" s="73" t="s">
        <v>35</v>
      </c>
      <c r="E80" s="70"/>
      <c r="F80" s="69" t="str">
        <f t="shared" si="1"/>
        <v/>
      </c>
    </row>
    <row r="81" spans="1:6" x14ac:dyDescent="0.25">
      <c r="A81" s="69" t="s">
        <v>128</v>
      </c>
      <c r="B81" s="69" t="s">
        <v>129</v>
      </c>
      <c r="C81" s="73">
        <v>3</v>
      </c>
      <c r="D81" s="73" t="s">
        <v>35</v>
      </c>
      <c r="E81" s="70"/>
      <c r="F81" s="69" t="str">
        <f t="shared" si="1"/>
        <v/>
      </c>
    </row>
    <row r="82" spans="1:6" x14ac:dyDescent="0.25">
      <c r="A82" s="69" t="s">
        <v>130</v>
      </c>
      <c r="B82" s="69" t="s">
        <v>131</v>
      </c>
      <c r="C82" s="73">
        <v>3</v>
      </c>
      <c r="D82" s="73" t="s">
        <v>35</v>
      </c>
      <c r="E82" s="70"/>
      <c r="F82" s="69" t="str">
        <f t="shared" si="1"/>
        <v/>
      </c>
    </row>
    <row r="83" spans="1:6" x14ac:dyDescent="0.25">
      <c r="A83" s="69" t="s">
        <v>132</v>
      </c>
      <c r="B83" s="69" t="s">
        <v>133</v>
      </c>
      <c r="C83" s="73">
        <v>3</v>
      </c>
      <c r="D83" s="73" t="s">
        <v>35</v>
      </c>
      <c r="E83" s="70"/>
      <c r="F83" s="69" t="str">
        <f t="shared" si="1"/>
        <v/>
      </c>
    </row>
    <row r="84" spans="1:6" x14ac:dyDescent="0.25">
      <c r="A84" s="69" t="s">
        <v>134</v>
      </c>
      <c r="B84" s="69" t="s">
        <v>135</v>
      </c>
      <c r="C84" s="73">
        <v>3</v>
      </c>
      <c r="D84" s="73" t="s">
        <v>35</v>
      </c>
      <c r="E84" s="70"/>
      <c r="F84" s="69" t="str">
        <f t="shared" si="1"/>
        <v/>
      </c>
    </row>
    <row r="85" spans="1:6" x14ac:dyDescent="0.25">
      <c r="A85" s="69" t="s">
        <v>136</v>
      </c>
      <c r="B85" s="69" t="s">
        <v>137</v>
      </c>
      <c r="C85" s="73">
        <v>3</v>
      </c>
      <c r="D85" s="73" t="s">
        <v>35</v>
      </c>
      <c r="E85" s="70"/>
      <c r="F85" s="69" t="str">
        <f t="shared" si="1"/>
        <v/>
      </c>
    </row>
    <row r="86" spans="1:6" x14ac:dyDescent="0.25">
      <c r="A86" s="69" t="s">
        <v>138</v>
      </c>
      <c r="B86" s="69" t="s">
        <v>139</v>
      </c>
      <c r="C86" s="73">
        <v>3</v>
      </c>
      <c r="D86" s="73" t="s">
        <v>35</v>
      </c>
      <c r="E86" s="70"/>
      <c r="F86" s="69" t="str">
        <f t="shared" si="1"/>
        <v/>
      </c>
    </row>
    <row r="87" spans="1:6" x14ac:dyDescent="0.25">
      <c r="A87" s="69" t="s">
        <v>140</v>
      </c>
      <c r="B87" s="69" t="s">
        <v>141</v>
      </c>
      <c r="C87" s="73">
        <v>3</v>
      </c>
      <c r="D87" s="73" t="s">
        <v>35</v>
      </c>
      <c r="E87" s="70"/>
      <c r="F87" s="69" t="str">
        <f t="shared" si="1"/>
        <v/>
      </c>
    </row>
    <row r="88" spans="1:6" ht="30" x14ac:dyDescent="0.25">
      <c r="A88" s="69" t="s">
        <v>142</v>
      </c>
      <c r="B88" s="69" t="s">
        <v>143</v>
      </c>
      <c r="C88" s="73">
        <v>3</v>
      </c>
      <c r="D88" s="73" t="s">
        <v>35</v>
      </c>
      <c r="E88" s="70"/>
      <c r="F88" s="69" t="str">
        <f t="shared" si="1"/>
        <v/>
      </c>
    </row>
    <row r="89" spans="1:6" x14ac:dyDescent="0.25">
      <c r="A89" s="69" t="s">
        <v>144</v>
      </c>
      <c r="B89" s="69" t="s">
        <v>145</v>
      </c>
      <c r="C89" s="73">
        <v>3</v>
      </c>
      <c r="D89" s="73" t="s">
        <v>35</v>
      </c>
      <c r="E89" s="70"/>
      <c r="F89" s="69" t="str">
        <f t="shared" si="1"/>
        <v/>
      </c>
    </row>
    <row r="90" spans="1:6" x14ac:dyDescent="0.25">
      <c r="A90" s="69" t="s">
        <v>146</v>
      </c>
      <c r="B90" s="69" t="s">
        <v>147</v>
      </c>
      <c r="C90" s="73">
        <v>3</v>
      </c>
      <c r="D90" s="73" t="s">
        <v>35</v>
      </c>
      <c r="E90" s="70"/>
      <c r="F90" s="69" t="str">
        <f t="shared" si="1"/>
        <v/>
      </c>
    </row>
    <row r="91" spans="1:6" x14ac:dyDescent="0.25">
      <c r="A91" s="69" t="s">
        <v>148</v>
      </c>
      <c r="B91" s="69" t="s">
        <v>149</v>
      </c>
      <c r="C91" s="73">
        <v>3</v>
      </c>
      <c r="D91" s="73" t="s">
        <v>35</v>
      </c>
      <c r="E91" s="70"/>
      <c r="F91" s="69" t="str">
        <f t="shared" si="1"/>
        <v/>
      </c>
    </row>
    <row r="92" spans="1:6" x14ac:dyDescent="0.25">
      <c r="A92" s="69" t="s">
        <v>150</v>
      </c>
      <c r="B92" s="69" t="s">
        <v>151</v>
      </c>
      <c r="C92" s="73">
        <v>3</v>
      </c>
      <c r="D92" s="73" t="s">
        <v>35</v>
      </c>
      <c r="E92" s="70"/>
      <c r="F92" s="69" t="str">
        <f t="shared" si="1"/>
        <v/>
      </c>
    </row>
    <row r="93" spans="1:6" x14ac:dyDescent="0.25">
      <c r="A93" s="69" t="s">
        <v>152</v>
      </c>
      <c r="B93" s="69" t="s">
        <v>153</v>
      </c>
      <c r="C93" s="73">
        <v>3</v>
      </c>
      <c r="D93" s="73" t="s">
        <v>35</v>
      </c>
      <c r="E93" s="70"/>
      <c r="F93" s="69" t="str">
        <f t="shared" si="1"/>
        <v/>
      </c>
    </row>
    <row r="94" spans="1:6" x14ac:dyDescent="0.25">
      <c r="A94" s="69" t="s">
        <v>154</v>
      </c>
      <c r="B94" s="69" t="s">
        <v>155</v>
      </c>
      <c r="C94" s="73">
        <v>3</v>
      </c>
      <c r="D94" s="73" t="s">
        <v>35</v>
      </c>
      <c r="E94" s="70"/>
      <c r="F94" s="69" t="str">
        <f t="shared" si="1"/>
        <v/>
      </c>
    </row>
    <row r="95" spans="1:6" x14ac:dyDescent="0.25">
      <c r="A95" s="69" t="s">
        <v>156</v>
      </c>
      <c r="B95" s="69" t="s">
        <v>157</v>
      </c>
      <c r="C95" s="73">
        <v>3</v>
      </c>
      <c r="D95" s="73" t="s">
        <v>35</v>
      </c>
      <c r="E95" s="70"/>
      <c r="F95" s="69" t="str">
        <f t="shared" si="1"/>
        <v/>
      </c>
    </row>
    <row r="96" spans="1:6" x14ac:dyDescent="0.25">
      <c r="A96" s="69" t="s">
        <v>158</v>
      </c>
      <c r="B96" s="69" t="s">
        <v>159</v>
      </c>
      <c r="C96" s="73">
        <v>3</v>
      </c>
      <c r="D96" s="73" t="s">
        <v>35</v>
      </c>
      <c r="E96" s="70"/>
      <c r="F96" s="69" t="str">
        <f t="shared" si="1"/>
        <v/>
      </c>
    </row>
    <row r="97" spans="1:6" x14ac:dyDescent="0.25">
      <c r="A97" s="69" t="s">
        <v>160</v>
      </c>
      <c r="B97" s="69" t="s">
        <v>161</v>
      </c>
      <c r="C97" s="73">
        <v>3</v>
      </c>
      <c r="D97" s="73" t="s">
        <v>35</v>
      </c>
      <c r="E97" s="70"/>
      <c r="F97" s="69" t="str">
        <f t="shared" si="1"/>
        <v/>
      </c>
    </row>
    <row r="98" spans="1:6" x14ac:dyDescent="0.25">
      <c r="A98" s="69" t="s">
        <v>162</v>
      </c>
      <c r="B98" s="69" t="s">
        <v>163</v>
      </c>
      <c r="C98" s="73">
        <v>3</v>
      </c>
      <c r="D98" s="73" t="s">
        <v>35</v>
      </c>
      <c r="E98" s="70"/>
      <c r="F98" s="69" t="str">
        <f t="shared" ref="F98:F129" si="2">IF(ISBLANK(E98),"", PRODUCT(C98,E98))</f>
        <v/>
      </c>
    </row>
    <row r="99" spans="1:6" ht="30" x14ac:dyDescent="0.25">
      <c r="A99" s="69" t="s">
        <v>164</v>
      </c>
      <c r="B99" s="69" t="s">
        <v>165</v>
      </c>
      <c r="C99" s="73">
        <v>3</v>
      </c>
      <c r="D99" s="73" t="s">
        <v>35</v>
      </c>
      <c r="E99" s="70"/>
      <c r="F99" s="69" t="str">
        <f t="shared" si="2"/>
        <v/>
      </c>
    </row>
    <row r="100" spans="1:6" ht="30" x14ac:dyDescent="0.25">
      <c r="A100" s="69" t="s">
        <v>166</v>
      </c>
      <c r="B100" s="69" t="s">
        <v>167</v>
      </c>
      <c r="C100" s="73">
        <v>3</v>
      </c>
      <c r="D100" s="73" t="s">
        <v>35</v>
      </c>
      <c r="E100" s="70"/>
      <c r="F100" s="69" t="str">
        <f t="shared" si="2"/>
        <v/>
      </c>
    </row>
    <row r="101" spans="1:6" ht="30" x14ac:dyDescent="0.25">
      <c r="A101" s="69" t="s">
        <v>168</v>
      </c>
      <c r="B101" s="69" t="s">
        <v>169</v>
      </c>
      <c r="C101" s="73">
        <v>3</v>
      </c>
      <c r="D101" s="73" t="s">
        <v>35</v>
      </c>
      <c r="E101" s="70"/>
      <c r="F101" s="69" t="str">
        <f t="shared" si="2"/>
        <v/>
      </c>
    </row>
    <row r="102" spans="1:6" x14ac:dyDescent="0.25">
      <c r="A102" s="69" t="s">
        <v>170</v>
      </c>
      <c r="B102" s="69" t="s">
        <v>171</v>
      </c>
      <c r="C102" s="73">
        <v>3</v>
      </c>
      <c r="D102" s="73" t="s">
        <v>35</v>
      </c>
      <c r="E102" s="70"/>
      <c r="F102" s="69" t="str">
        <f t="shared" si="2"/>
        <v/>
      </c>
    </row>
    <row r="103" spans="1:6" x14ac:dyDescent="0.25">
      <c r="A103" s="69" t="s">
        <v>172</v>
      </c>
      <c r="B103" s="69" t="s">
        <v>173</v>
      </c>
      <c r="C103" s="73">
        <v>3</v>
      </c>
      <c r="D103" s="73" t="s">
        <v>35</v>
      </c>
      <c r="E103" s="70"/>
      <c r="F103" s="69" t="str">
        <f t="shared" si="2"/>
        <v/>
      </c>
    </row>
    <row r="104" spans="1:6" ht="30" x14ac:dyDescent="0.25">
      <c r="A104" s="69" t="s">
        <v>174</v>
      </c>
      <c r="B104" s="69" t="s">
        <v>175</v>
      </c>
      <c r="C104" s="73">
        <v>3</v>
      </c>
      <c r="D104" s="73" t="s">
        <v>35</v>
      </c>
      <c r="E104" s="70"/>
      <c r="F104" s="69" t="str">
        <f t="shared" si="2"/>
        <v/>
      </c>
    </row>
    <row r="105" spans="1:6" x14ac:dyDescent="0.25">
      <c r="A105" s="69" t="s">
        <v>176</v>
      </c>
      <c r="B105" s="69" t="s">
        <v>177</v>
      </c>
      <c r="C105" s="73">
        <v>3</v>
      </c>
      <c r="D105" s="73" t="s">
        <v>35</v>
      </c>
      <c r="E105" s="70"/>
      <c r="F105" s="69" t="str">
        <f t="shared" si="2"/>
        <v/>
      </c>
    </row>
    <row r="106" spans="1:6" x14ac:dyDescent="0.25">
      <c r="A106" s="69" t="s">
        <v>178</v>
      </c>
      <c r="B106" s="69" t="s">
        <v>179</v>
      </c>
      <c r="C106" s="73">
        <v>3</v>
      </c>
      <c r="D106" s="73" t="s">
        <v>35</v>
      </c>
      <c r="E106" s="70"/>
      <c r="F106" s="69" t="str">
        <f t="shared" si="2"/>
        <v/>
      </c>
    </row>
    <row r="107" spans="1:6" x14ac:dyDescent="0.25">
      <c r="A107" s="69" t="s">
        <v>180</v>
      </c>
      <c r="B107" s="69" t="s">
        <v>181</v>
      </c>
      <c r="C107" s="73">
        <v>3</v>
      </c>
      <c r="D107" s="73" t="s">
        <v>35</v>
      </c>
      <c r="E107" s="70"/>
      <c r="F107" s="69" t="str">
        <f t="shared" si="2"/>
        <v/>
      </c>
    </row>
    <row r="108" spans="1:6" x14ac:dyDescent="0.25">
      <c r="A108" s="69" t="s">
        <v>182</v>
      </c>
      <c r="B108" s="69" t="s">
        <v>183</v>
      </c>
      <c r="C108" s="73">
        <v>3</v>
      </c>
      <c r="D108" s="73" t="s">
        <v>35</v>
      </c>
      <c r="E108" s="70"/>
      <c r="F108" s="69" t="str">
        <f t="shared" si="2"/>
        <v/>
      </c>
    </row>
    <row r="109" spans="1:6" x14ac:dyDescent="0.25">
      <c r="A109" s="69" t="s">
        <v>184</v>
      </c>
      <c r="B109" s="69" t="s">
        <v>185</v>
      </c>
      <c r="C109" s="73">
        <v>3</v>
      </c>
      <c r="D109" s="73" t="s">
        <v>35</v>
      </c>
      <c r="E109" s="70"/>
      <c r="F109" s="69" t="str">
        <f t="shared" si="2"/>
        <v/>
      </c>
    </row>
    <row r="110" spans="1:6" x14ac:dyDescent="0.25">
      <c r="A110" s="69" t="s">
        <v>186</v>
      </c>
      <c r="B110" s="69" t="s">
        <v>187</v>
      </c>
      <c r="C110" s="73">
        <v>3</v>
      </c>
      <c r="D110" s="73" t="s">
        <v>35</v>
      </c>
      <c r="E110" s="70"/>
      <c r="F110" s="69" t="str">
        <f t="shared" si="2"/>
        <v/>
      </c>
    </row>
    <row r="111" spans="1:6" x14ac:dyDescent="0.25">
      <c r="A111" s="69" t="s">
        <v>188</v>
      </c>
      <c r="B111" s="69" t="s">
        <v>189</v>
      </c>
      <c r="C111" s="73">
        <v>3</v>
      </c>
      <c r="D111" s="73" t="s">
        <v>35</v>
      </c>
      <c r="E111" s="70"/>
      <c r="F111" s="69" t="str">
        <f t="shared" si="2"/>
        <v/>
      </c>
    </row>
    <row r="112" spans="1:6" ht="45" x14ac:dyDescent="0.25">
      <c r="A112" s="69" t="s">
        <v>190</v>
      </c>
      <c r="B112" s="69" t="s">
        <v>191</v>
      </c>
      <c r="C112" s="73">
        <v>3</v>
      </c>
      <c r="D112" s="73" t="s">
        <v>35</v>
      </c>
      <c r="E112" s="70"/>
      <c r="F112" s="69" t="str">
        <f t="shared" si="2"/>
        <v/>
      </c>
    </row>
    <row r="113" spans="1:6" ht="30" x14ac:dyDescent="0.25">
      <c r="A113" s="69" t="s">
        <v>192</v>
      </c>
      <c r="B113" s="69" t="s">
        <v>193</v>
      </c>
      <c r="C113" s="73">
        <v>3</v>
      </c>
      <c r="D113" s="73" t="s">
        <v>35</v>
      </c>
      <c r="E113" s="70"/>
      <c r="F113" s="69" t="str">
        <f t="shared" si="2"/>
        <v/>
      </c>
    </row>
    <row r="114" spans="1:6" ht="45" x14ac:dyDescent="0.25">
      <c r="A114" s="69" t="s">
        <v>194</v>
      </c>
      <c r="B114" s="69" t="s">
        <v>195</v>
      </c>
      <c r="C114" s="73">
        <v>3</v>
      </c>
      <c r="D114" s="73" t="s">
        <v>35</v>
      </c>
      <c r="E114" s="70"/>
      <c r="F114" s="69" t="str">
        <f t="shared" si="2"/>
        <v/>
      </c>
    </row>
    <row r="115" spans="1:6" x14ac:dyDescent="0.25">
      <c r="A115" s="69" t="s">
        <v>196</v>
      </c>
      <c r="B115" s="69" t="s">
        <v>197</v>
      </c>
      <c r="C115" s="73">
        <v>3</v>
      </c>
      <c r="D115" s="73" t="s">
        <v>35</v>
      </c>
      <c r="E115" s="70"/>
      <c r="F115" s="69" t="str">
        <f t="shared" si="2"/>
        <v/>
      </c>
    </row>
    <row r="116" spans="1:6" x14ac:dyDescent="0.25">
      <c r="A116" s="69" t="s">
        <v>198</v>
      </c>
      <c r="B116" s="69" t="s">
        <v>199</v>
      </c>
      <c r="C116" s="73">
        <v>3</v>
      </c>
      <c r="D116" s="73" t="s">
        <v>35</v>
      </c>
      <c r="E116" s="70"/>
      <c r="F116" s="69" t="str">
        <f t="shared" si="2"/>
        <v/>
      </c>
    </row>
    <row r="117" spans="1:6" x14ac:dyDescent="0.25">
      <c r="A117" s="69" t="s">
        <v>200</v>
      </c>
      <c r="B117" s="69" t="s">
        <v>201</v>
      </c>
      <c r="C117" s="73">
        <v>3</v>
      </c>
      <c r="D117" s="73" t="s">
        <v>35</v>
      </c>
      <c r="E117" s="70"/>
      <c r="F117" s="69" t="str">
        <f t="shared" si="2"/>
        <v/>
      </c>
    </row>
    <row r="118" spans="1:6" x14ac:dyDescent="0.25">
      <c r="A118" s="69" t="s">
        <v>202</v>
      </c>
      <c r="B118" s="69" t="s">
        <v>203</v>
      </c>
      <c r="C118" s="73">
        <v>3</v>
      </c>
      <c r="D118" s="73" t="s">
        <v>35</v>
      </c>
      <c r="E118" s="70"/>
      <c r="F118" s="69" t="str">
        <f t="shared" si="2"/>
        <v/>
      </c>
    </row>
    <row r="119" spans="1:6" x14ac:dyDescent="0.25">
      <c r="A119" s="69" t="s">
        <v>204</v>
      </c>
      <c r="B119" s="69" t="s">
        <v>205</v>
      </c>
      <c r="C119" s="73">
        <v>3</v>
      </c>
      <c r="D119" s="73" t="s">
        <v>35</v>
      </c>
      <c r="E119" s="70"/>
      <c r="F119" s="69" t="str">
        <f t="shared" si="2"/>
        <v/>
      </c>
    </row>
    <row r="120" spans="1:6" x14ac:dyDescent="0.25">
      <c r="A120" s="69" t="s">
        <v>206</v>
      </c>
      <c r="B120" s="69" t="s">
        <v>207</v>
      </c>
      <c r="C120" s="73">
        <v>3</v>
      </c>
      <c r="D120" s="73" t="s">
        <v>35</v>
      </c>
      <c r="E120" s="70"/>
      <c r="F120" s="69" t="str">
        <f t="shared" si="2"/>
        <v/>
      </c>
    </row>
    <row r="121" spans="1:6" x14ac:dyDescent="0.25">
      <c r="A121" s="69" t="s">
        <v>208</v>
      </c>
      <c r="B121" s="69" t="s">
        <v>209</v>
      </c>
      <c r="C121" s="73">
        <v>3</v>
      </c>
      <c r="D121" s="73" t="s">
        <v>35</v>
      </c>
      <c r="E121" s="70"/>
      <c r="F121" s="69" t="str">
        <f t="shared" si="2"/>
        <v/>
      </c>
    </row>
    <row r="122" spans="1:6" ht="30" x14ac:dyDescent="0.25">
      <c r="A122" s="69" t="s">
        <v>210</v>
      </c>
      <c r="B122" s="69" t="s">
        <v>211</v>
      </c>
      <c r="C122" s="73">
        <v>3</v>
      </c>
      <c r="D122" s="73" t="s">
        <v>35</v>
      </c>
      <c r="E122" s="70"/>
      <c r="F122" s="69" t="str">
        <f t="shared" si="2"/>
        <v/>
      </c>
    </row>
    <row r="123" spans="1:6" ht="30" x14ac:dyDescent="0.25">
      <c r="A123" s="69" t="s">
        <v>212</v>
      </c>
      <c r="B123" s="69" t="s">
        <v>213</v>
      </c>
      <c r="C123" s="73">
        <v>3</v>
      </c>
      <c r="D123" s="73" t="s">
        <v>35</v>
      </c>
      <c r="E123" s="70"/>
      <c r="F123" s="69" t="str">
        <f t="shared" si="2"/>
        <v/>
      </c>
    </row>
    <row r="124" spans="1:6" x14ac:dyDescent="0.25">
      <c r="A124" s="69" t="s">
        <v>214</v>
      </c>
      <c r="B124" s="69" t="s">
        <v>215</v>
      </c>
      <c r="C124" s="73">
        <v>3</v>
      </c>
      <c r="D124" s="73" t="s">
        <v>35</v>
      </c>
      <c r="E124" s="70"/>
      <c r="F124" s="69" t="str">
        <f t="shared" si="2"/>
        <v/>
      </c>
    </row>
    <row r="125" spans="1:6" ht="30" x14ac:dyDescent="0.25">
      <c r="A125" s="69" t="s">
        <v>216</v>
      </c>
      <c r="B125" s="69" t="s">
        <v>217</v>
      </c>
      <c r="C125" s="73">
        <v>3</v>
      </c>
      <c r="D125" s="73" t="s">
        <v>35</v>
      </c>
      <c r="E125" s="70"/>
      <c r="F125" s="69" t="str">
        <f t="shared" si="2"/>
        <v/>
      </c>
    </row>
    <row r="126" spans="1:6" ht="30" x14ac:dyDescent="0.25">
      <c r="A126" s="69" t="s">
        <v>218</v>
      </c>
      <c r="B126" s="69" t="s">
        <v>219</v>
      </c>
      <c r="C126" s="73">
        <v>3</v>
      </c>
      <c r="D126" s="73" t="s">
        <v>35</v>
      </c>
      <c r="E126" s="70"/>
      <c r="F126" s="69" t="str">
        <f t="shared" si="2"/>
        <v/>
      </c>
    </row>
    <row r="127" spans="1:6" x14ac:dyDescent="0.25">
      <c r="A127" s="69" t="s">
        <v>220</v>
      </c>
      <c r="B127" s="69" t="s">
        <v>221</v>
      </c>
      <c r="C127" s="73">
        <v>3</v>
      </c>
      <c r="D127" s="73" t="s">
        <v>35</v>
      </c>
      <c r="E127" s="70"/>
      <c r="F127" s="69" t="str">
        <f t="shared" si="2"/>
        <v/>
      </c>
    </row>
    <row r="128" spans="1:6" x14ac:dyDescent="0.25">
      <c r="A128" s="69" t="s">
        <v>222</v>
      </c>
      <c r="B128" s="69" t="s">
        <v>223</v>
      </c>
      <c r="C128" s="73">
        <v>3</v>
      </c>
      <c r="D128" s="73" t="s">
        <v>35</v>
      </c>
      <c r="E128" s="70"/>
      <c r="F128" s="69" t="str">
        <f t="shared" si="2"/>
        <v/>
      </c>
    </row>
    <row r="129" spans="1:6" x14ac:dyDescent="0.25">
      <c r="A129" s="69" t="s">
        <v>224</v>
      </c>
      <c r="B129" s="69" t="s">
        <v>225</v>
      </c>
      <c r="C129" s="73">
        <v>3</v>
      </c>
      <c r="D129" s="73" t="s">
        <v>35</v>
      </c>
      <c r="E129" s="70"/>
      <c r="F129" s="69" t="str">
        <f t="shared" si="2"/>
        <v/>
      </c>
    </row>
    <row r="130" spans="1:6" ht="30" x14ac:dyDescent="0.25">
      <c r="A130" s="69" t="s">
        <v>226</v>
      </c>
      <c r="B130" s="69" t="s">
        <v>227</v>
      </c>
      <c r="C130" s="73">
        <v>3</v>
      </c>
      <c r="D130" s="73" t="s">
        <v>35</v>
      </c>
      <c r="E130" s="70"/>
      <c r="F130" s="69" t="str">
        <f t="shared" ref="F130:F161" si="3">IF(ISBLANK(E130),"", PRODUCT(C130,E130))</f>
        <v/>
      </c>
    </row>
    <row r="131" spans="1:6" x14ac:dyDescent="0.25">
      <c r="A131" s="69" t="s">
        <v>228</v>
      </c>
      <c r="B131" s="69" t="s">
        <v>229</v>
      </c>
      <c r="C131" s="73">
        <v>3</v>
      </c>
      <c r="D131" s="73" t="s">
        <v>35</v>
      </c>
      <c r="E131" s="70"/>
      <c r="F131" s="69" t="str">
        <f t="shared" si="3"/>
        <v/>
      </c>
    </row>
    <row r="132" spans="1:6" x14ac:dyDescent="0.25">
      <c r="A132" s="69" t="s">
        <v>230</v>
      </c>
      <c r="B132" s="69" t="s">
        <v>231</v>
      </c>
      <c r="C132" s="73">
        <v>3</v>
      </c>
      <c r="D132" s="73" t="s">
        <v>35</v>
      </c>
      <c r="E132" s="70"/>
      <c r="F132" s="69" t="str">
        <f t="shared" si="3"/>
        <v/>
      </c>
    </row>
    <row r="133" spans="1:6" x14ac:dyDescent="0.25">
      <c r="A133" s="69" t="s">
        <v>232</v>
      </c>
      <c r="B133" s="69" t="s">
        <v>233</v>
      </c>
      <c r="C133" s="73">
        <v>3</v>
      </c>
      <c r="D133" s="73" t="s">
        <v>35</v>
      </c>
      <c r="E133" s="70"/>
      <c r="F133" s="69" t="str">
        <f t="shared" si="3"/>
        <v/>
      </c>
    </row>
    <row r="134" spans="1:6" x14ac:dyDescent="0.25">
      <c r="A134" s="69" t="s">
        <v>234</v>
      </c>
      <c r="B134" s="69" t="s">
        <v>235</v>
      </c>
      <c r="C134" s="73">
        <v>3</v>
      </c>
      <c r="D134" s="73" t="s">
        <v>35</v>
      </c>
      <c r="E134" s="70"/>
      <c r="F134" s="69" t="str">
        <f t="shared" si="3"/>
        <v/>
      </c>
    </row>
    <row r="135" spans="1:6" x14ac:dyDescent="0.25">
      <c r="A135" s="69" t="s">
        <v>236</v>
      </c>
      <c r="B135" s="69" t="s">
        <v>237</v>
      </c>
      <c r="C135" s="73">
        <v>3</v>
      </c>
      <c r="D135" s="73" t="s">
        <v>35</v>
      </c>
      <c r="E135" s="70"/>
      <c r="F135" s="69" t="str">
        <f t="shared" si="3"/>
        <v/>
      </c>
    </row>
    <row r="136" spans="1:6" x14ac:dyDescent="0.25">
      <c r="A136" s="69" t="s">
        <v>238</v>
      </c>
      <c r="B136" s="69" t="s">
        <v>239</v>
      </c>
      <c r="C136" s="73">
        <v>3</v>
      </c>
      <c r="D136" s="73" t="s">
        <v>35</v>
      </c>
      <c r="E136" s="70"/>
      <c r="F136" s="69" t="str">
        <f t="shared" si="3"/>
        <v/>
      </c>
    </row>
    <row r="137" spans="1:6" x14ac:dyDescent="0.25">
      <c r="A137" s="69" t="s">
        <v>240</v>
      </c>
      <c r="B137" s="69" t="s">
        <v>241</v>
      </c>
      <c r="C137" s="73">
        <v>3</v>
      </c>
      <c r="D137" s="73" t="s">
        <v>35</v>
      </c>
      <c r="E137" s="70"/>
      <c r="F137" s="69" t="str">
        <f t="shared" si="3"/>
        <v/>
      </c>
    </row>
    <row r="138" spans="1:6" x14ac:dyDescent="0.25">
      <c r="A138" s="69" t="s">
        <v>242</v>
      </c>
      <c r="B138" s="69" t="s">
        <v>243</v>
      </c>
      <c r="C138" s="73">
        <v>3</v>
      </c>
      <c r="D138" s="73" t="s">
        <v>35</v>
      </c>
      <c r="E138" s="70"/>
      <c r="F138" s="69" t="str">
        <f t="shared" si="3"/>
        <v/>
      </c>
    </row>
    <row r="139" spans="1:6" x14ac:dyDescent="0.25">
      <c r="A139" s="69" t="s">
        <v>244</v>
      </c>
      <c r="B139" s="69" t="s">
        <v>245</v>
      </c>
      <c r="C139" s="73">
        <v>3</v>
      </c>
      <c r="D139" s="73" t="s">
        <v>35</v>
      </c>
      <c r="E139" s="70"/>
      <c r="F139" s="69" t="str">
        <f t="shared" si="3"/>
        <v/>
      </c>
    </row>
    <row r="140" spans="1:6" x14ac:dyDescent="0.25">
      <c r="A140" s="69" t="s">
        <v>246</v>
      </c>
      <c r="B140" s="69" t="s">
        <v>247</v>
      </c>
      <c r="C140" s="73">
        <v>3</v>
      </c>
      <c r="D140" s="73" t="s">
        <v>35</v>
      </c>
      <c r="E140" s="70"/>
      <c r="F140" s="69" t="str">
        <f t="shared" si="3"/>
        <v/>
      </c>
    </row>
    <row r="141" spans="1:6" x14ac:dyDescent="0.25">
      <c r="A141" s="69" t="s">
        <v>248</v>
      </c>
      <c r="B141" s="69" t="s">
        <v>249</v>
      </c>
      <c r="C141" s="73">
        <v>3</v>
      </c>
      <c r="D141" s="73" t="s">
        <v>35</v>
      </c>
      <c r="E141" s="70"/>
      <c r="F141" s="69" t="str">
        <f t="shared" si="3"/>
        <v/>
      </c>
    </row>
    <row r="142" spans="1:6" x14ac:dyDescent="0.25">
      <c r="A142" s="69" t="s">
        <v>250</v>
      </c>
      <c r="B142" s="69" t="s">
        <v>251</v>
      </c>
      <c r="C142" s="73">
        <v>3</v>
      </c>
      <c r="D142" s="73" t="s">
        <v>35</v>
      </c>
      <c r="E142" s="70"/>
      <c r="F142" s="69" t="str">
        <f t="shared" si="3"/>
        <v/>
      </c>
    </row>
    <row r="143" spans="1:6" ht="30" x14ac:dyDescent="0.25">
      <c r="A143" s="69" t="s">
        <v>252</v>
      </c>
      <c r="B143" s="69" t="s">
        <v>253</v>
      </c>
      <c r="C143" s="73">
        <v>3</v>
      </c>
      <c r="D143" s="73" t="s">
        <v>35</v>
      </c>
      <c r="E143" s="70"/>
      <c r="F143" s="69" t="str">
        <f t="shared" si="3"/>
        <v/>
      </c>
    </row>
    <row r="144" spans="1:6" ht="30" x14ac:dyDescent="0.25">
      <c r="A144" s="69" t="s">
        <v>254</v>
      </c>
      <c r="B144" s="69" t="s">
        <v>255</v>
      </c>
      <c r="C144" s="73">
        <v>3</v>
      </c>
      <c r="D144" s="73" t="s">
        <v>35</v>
      </c>
      <c r="E144" s="70"/>
      <c r="F144" s="69" t="str">
        <f t="shared" si="3"/>
        <v/>
      </c>
    </row>
    <row r="145" spans="1:6" x14ac:dyDescent="0.25">
      <c r="A145" s="69" t="s">
        <v>256</v>
      </c>
      <c r="B145" s="69" t="s">
        <v>257</v>
      </c>
      <c r="C145" s="73">
        <v>3</v>
      </c>
      <c r="D145" s="73" t="s">
        <v>35</v>
      </c>
      <c r="E145" s="70"/>
      <c r="F145" s="69" t="str">
        <f t="shared" si="3"/>
        <v/>
      </c>
    </row>
    <row r="146" spans="1:6" x14ac:dyDescent="0.25">
      <c r="A146" s="69" t="s">
        <v>258</v>
      </c>
      <c r="B146" s="69" t="s">
        <v>259</v>
      </c>
      <c r="C146" s="73">
        <v>3</v>
      </c>
      <c r="D146" s="73" t="s">
        <v>35</v>
      </c>
      <c r="E146" s="70"/>
      <c r="F146" s="69" t="str">
        <f t="shared" si="3"/>
        <v/>
      </c>
    </row>
    <row r="147" spans="1:6" x14ac:dyDescent="0.25">
      <c r="A147" s="69" t="s">
        <v>260</v>
      </c>
      <c r="B147" s="69" t="s">
        <v>261</v>
      </c>
      <c r="C147" s="73">
        <v>3</v>
      </c>
      <c r="D147" s="73" t="s">
        <v>35</v>
      </c>
      <c r="E147" s="70"/>
      <c r="F147" s="69" t="str">
        <f t="shared" si="3"/>
        <v/>
      </c>
    </row>
    <row r="148" spans="1:6" x14ac:dyDescent="0.25">
      <c r="A148" s="69" t="s">
        <v>262</v>
      </c>
      <c r="B148" s="69" t="s">
        <v>263</v>
      </c>
      <c r="C148" s="73">
        <v>3</v>
      </c>
      <c r="D148" s="73" t="s">
        <v>35</v>
      </c>
      <c r="E148" s="70"/>
      <c r="F148" s="69" t="str">
        <f t="shared" si="3"/>
        <v/>
      </c>
    </row>
    <row r="149" spans="1:6" x14ac:dyDescent="0.25">
      <c r="A149" s="69" t="s">
        <v>264</v>
      </c>
      <c r="B149" s="69" t="s">
        <v>265</v>
      </c>
      <c r="C149" s="73">
        <v>3</v>
      </c>
      <c r="D149" s="73" t="s">
        <v>35</v>
      </c>
      <c r="E149" s="70"/>
      <c r="F149" s="69" t="str">
        <f t="shared" si="3"/>
        <v/>
      </c>
    </row>
    <row r="150" spans="1:6" x14ac:dyDescent="0.25">
      <c r="A150" s="69" t="s">
        <v>266</v>
      </c>
      <c r="B150" s="69" t="s">
        <v>267</v>
      </c>
      <c r="C150" s="73">
        <v>3</v>
      </c>
      <c r="D150" s="73" t="s">
        <v>35</v>
      </c>
      <c r="E150" s="70"/>
      <c r="F150" s="69" t="str">
        <f t="shared" si="3"/>
        <v/>
      </c>
    </row>
    <row r="151" spans="1:6" x14ac:dyDescent="0.25">
      <c r="A151" s="69" t="s">
        <v>268</v>
      </c>
      <c r="B151" s="69" t="s">
        <v>269</v>
      </c>
      <c r="C151" s="73">
        <v>3</v>
      </c>
      <c r="D151" s="73" t="s">
        <v>35</v>
      </c>
      <c r="E151" s="70"/>
      <c r="F151" s="69" t="str">
        <f t="shared" si="3"/>
        <v/>
      </c>
    </row>
    <row r="152" spans="1:6" x14ac:dyDescent="0.25">
      <c r="A152" s="69" t="s">
        <v>270</v>
      </c>
      <c r="B152" s="69" t="s">
        <v>271</v>
      </c>
      <c r="C152" s="73">
        <v>3</v>
      </c>
      <c r="D152" s="73" t="s">
        <v>35</v>
      </c>
      <c r="E152" s="70"/>
      <c r="F152" s="69" t="str">
        <f t="shared" si="3"/>
        <v/>
      </c>
    </row>
    <row r="153" spans="1:6" ht="30" x14ac:dyDescent="0.25">
      <c r="A153" s="69" t="s">
        <v>272</v>
      </c>
      <c r="B153" s="69" t="s">
        <v>273</v>
      </c>
      <c r="C153" s="73">
        <v>3</v>
      </c>
      <c r="D153" s="73" t="s">
        <v>35</v>
      </c>
      <c r="E153" s="70"/>
      <c r="F153" s="69" t="str">
        <f t="shared" si="3"/>
        <v/>
      </c>
    </row>
    <row r="154" spans="1:6" x14ac:dyDescent="0.25">
      <c r="A154" s="69" t="s">
        <v>274</v>
      </c>
      <c r="B154" s="69" t="s">
        <v>275</v>
      </c>
      <c r="C154" s="73">
        <v>3</v>
      </c>
      <c r="D154" s="73" t="s">
        <v>35</v>
      </c>
      <c r="E154" s="70"/>
      <c r="F154" s="69" t="str">
        <f t="shared" si="3"/>
        <v/>
      </c>
    </row>
    <row r="155" spans="1:6" x14ac:dyDescent="0.25">
      <c r="A155" s="69" t="s">
        <v>276</v>
      </c>
      <c r="B155" s="69" t="s">
        <v>277</v>
      </c>
      <c r="C155" s="73">
        <v>3</v>
      </c>
      <c r="D155" s="73" t="s">
        <v>35</v>
      </c>
      <c r="E155" s="70"/>
      <c r="F155" s="69" t="str">
        <f t="shared" si="3"/>
        <v/>
      </c>
    </row>
    <row r="156" spans="1:6" x14ac:dyDescent="0.25">
      <c r="A156" s="69" t="s">
        <v>278</v>
      </c>
      <c r="B156" s="69" t="s">
        <v>279</v>
      </c>
      <c r="C156" s="73">
        <v>2</v>
      </c>
      <c r="D156" s="73" t="s">
        <v>35</v>
      </c>
      <c r="E156" s="70"/>
      <c r="F156" s="69" t="str">
        <f t="shared" si="3"/>
        <v/>
      </c>
    </row>
    <row r="157" spans="1:6" x14ac:dyDescent="0.25">
      <c r="A157" s="69" t="s">
        <v>280</v>
      </c>
      <c r="B157" s="69" t="s">
        <v>281</v>
      </c>
      <c r="C157" s="73">
        <v>2</v>
      </c>
      <c r="D157" s="73" t="s">
        <v>35</v>
      </c>
      <c r="E157" s="70"/>
      <c r="F157" s="69" t="str">
        <f t="shared" si="3"/>
        <v/>
      </c>
    </row>
    <row r="158" spans="1:6" x14ac:dyDescent="0.25">
      <c r="A158" s="69" t="s">
        <v>282</v>
      </c>
      <c r="B158" s="69" t="s">
        <v>283</v>
      </c>
      <c r="C158" s="73">
        <v>2</v>
      </c>
      <c r="D158" s="73" t="s">
        <v>35</v>
      </c>
      <c r="E158" s="70"/>
      <c r="F158" s="69" t="str">
        <f t="shared" si="3"/>
        <v/>
      </c>
    </row>
    <row r="159" spans="1:6" ht="30" x14ac:dyDescent="0.25">
      <c r="A159" s="69" t="s">
        <v>284</v>
      </c>
      <c r="B159" s="69" t="s">
        <v>285</v>
      </c>
      <c r="C159" s="73">
        <v>2</v>
      </c>
      <c r="D159" s="73" t="s">
        <v>35</v>
      </c>
      <c r="E159" s="70"/>
      <c r="F159" s="69" t="str">
        <f t="shared" si="3"/>
        <v/>
      </c>
    </row>
    <row r="160" spans="1:6" ht="30" x14ac:dyDescent="0.25">
      <c r="A160" s="69" t="s">
        <v>286</v>
      </c>
      <c r="B160" s="69" t="s">
        <v>287</v>
      </c>
      <c r="C160" s="73">
        <v>2</v>
      </c>
      <c r="D160" s="73" t="s">
        <v>35</v>
      </c>
      <c r="E160" s="70"/>
      <c r="F160" s="69" t="str">
        <f t="shared" si="3"/>
        <v/>
      </c>
    </row>
    <row r="161" spans="1:7" ht="30" x14ac:dyDescent="0.25">
      <c r="A161" s="69" t="s">
        <v>288</v>
      </c>
      <c r="B161" s="69" t="s">
        <v>289</v>
      </c>
      <c r="C161" s="73">
        <v>2</v>
      </c>
      <c r="D161" s="73" t="s">
        <v>35</v>
      </c>
      <c r="E161" s="70"/>
      <c r="F161" s="69" t="str">
        <f t="shared" si="3"/>
        <v/>
      </c>
    </row>
    <row r="162" spans="1:7" ht="30" x14ac:dyDescent="0.25">
      <c r="A162" s="69" t="s">
        <v>290</v>
      </c>
      <c r="B162" s="69" t="s">
        <v>291</v>
      </c>
      <c r="C162" s="73">
        <v>2</v>
      </c>
      <c r="D162" s="73" t="s">
        <v>35</v>
      </c>
      <c r="E162" s="70"/>
      <c r="F162" s="69" t="str">
        <f t="shared" ref="F162:F193" si="4">IF(ISBLANK(E162),"", PRODUCT(C162,E162))</f>
        <v/>
      </c>
    </row>
    <row r="163" spans="1:7" ht="30" x14ac:dyDescent="0.25">
      <c r="A163" s="69" t="s">
        <v>292</v>
      </c>
      <c r="B163" s="69" t="s">
        <v>293</v>
      </c>
      <c r="C163" s="73">
        <v>2</v>
      </c>
      <c r="D163" s="73" t="s">
        <v>35</v>
      </c>
      <c r="E163" s="70"/>
      <c r="F163" s="69" t="str">
        <f t="shared" si="4"/>
        <v/>
      </c>
    </row>
    <row r="164" spans="1:7" ht="45" x14ac:dyDescent="0.25">
      <c r="A164" s="69" t="s">
        <v>294</v>
      </c>
      <c r="B164" s="69" t="s">
        <v>295</v>
      </c>
      <c r="C164" s="73">
        <v>2</v>
      </c>
      <c r="D164" s="73" t="s">
        <v>35</v>
      </c>
      <c r="E164" s="70"/>
      <c r="F164" s="69" t="str">
        <f t="shared" si="4"/>
        <v/>
      </c>
    </row>
    <row r="165" spans="1:7" ht="45" x14ac:dyDescent="0.25">
      <c r="A165" s="69" t="s">
        <v>296</v>
      </c>
      <c r="B165" s="69" t="s">
        <v>297</v>
      </c>
      <c r="C165" s="73">
        <v>2</v>
      </c>
      <c r="D165" s="73" t="s">
        <v>35</v>
      </c>
      <c r="E165" s="70"/>
      <c r="F165" s="69" t="str">
        <f t="shared" si="4"/>
        <v/>
      </c>
    </row>
    <row r="166" spans="1:7" x14ac:dyDescent="0.25">
      <c r="E166" s="16" t="s">
        <v>298</v>
      </c>
      <c r="F166" s="16" t="str">
        <f>IF((COUNT(C34:C165)&lt;&gt;COUNT(F34:F165)),"", ROUND(SUM(F34:F165),2))</f>
        <v/>
      </c>
      <c r="G166" s="14" t="str">
        <f>IF((COUNT(C34:C165)&lt;&gt;COUNT(F34:F165)),"Neužpildytos visų objektų kainos", "")</f>
        <v>Neužpildytos visų objektų kainos</v>
      </c>
    </row>
    <row r="167" spans="1:7" ht="30" x14ac:dyDescent="0.25">
      <c r="C167" s="68" t="s">
        <v>299</v>
      </c>
      <c r="D167" s="17"/>
      <c r="E167" s="16" t="s">
        <v>300</v>
      </c>
      <c r="F167" s="16" t="str">
        <f>IF(OR(F166="",D167=""),"", ROUND(PRODUCT(D167,F166)/100,2))</f>
        <v/>
      </c>
      <c r="G167" s="14" t="str">
        <f>IF(D167="", "Nurodykite taikomą PVM dydį", "")</f>
        <v>Nurodykite taikomą PVM dydį</v>
      </c>
    </row>
    <row r="168" spans="1:7" x14ac:dyDescent="0.25">
      <c r="E168" s="16" t="s">
        <v>301</v>
      </c>
      <c r="F168" s="16">
        <f>IF(ISBLANK(F167), "", ROUND(SUM(F166:F167),2))</f>
        <v>0</v>
      </c>
    </row>
    <row r="171" spans="1:7" ht="15.75" x14ac:dyDescent="0.25">
      <c r="B171" s="74" t="s">
        <v>323</v>
      </c>
    </row>
    <row r="172" spans="1:7" ht="30" customHeight="1" x14ac:dyDescent="0.25">
      <c r="B172" s="75" t="s">
        <v>324</v>
      </c>
      <c r="C172" s="76"/>
      <c r="D172" s="76"/>
      <c r="E172" s="76"/>
      <c r="F172" s="76"/>
    </row>
    <row r="173" spans="1:7" ht="15.75" customHeight="1" x14ac:dyDescent="0.25">
      <c r="B173" s="77" t="s">
        <v>325</v>
      </c>
      <c r="C173" s="77"/>
      <c r="D173" s="77"/>
      <c r="E173" s="77"/>
      <c r="F173" s="77"/>
    </row>
    <row r="174" spans="1:7" ht="15.75" customHeight="1" x14ac:dyDescent="0.25">
      <c r="B174" s="75" t="s">
        <v>326</v>
      </c>
      <c r="C174" s="76"/>
      <c r="D174" s="76"/>
      <c r="E174" s="76"/>
      <c r="F174" s="76"/>
    </row>
    <row r="175" spans="1:7" ht="15.75" customHeight="1" x14ac:dyDescent="0.25">
      <c r="B175" s="77" t="s">
        <v>327</v>
      </c>
      <c r="C175" s="77"/>
      <c r="D175" s="77"/>
      <c r="E175" s="77"/>
      <c r="F175" s="77"/>
    </row>
  </sheetData>
  <sheetProtection algorithmName="SHA-512" hashValue="FVlPwiFBhxWnbyR7QDaA75llFTHvTVdXZjT6RD0Yehi9ZtDNxiSroWP/9MMLBF0h+e7h1kdc+534YrXBp+BnAg==" saltValue="/FrVwG/gEgQNV/WswZhvzw==" spinCount="100000" sheet="1"/>
  <mergeCells count="32">
    <mergeCell ref="A30:C30"/>
    <mergeCell ref="B172:F172"/>
    <mergeCell ref="B173:F173"/>
    <mergeCell ref="B174:F174"/>
    <mergeCell ref="B175:F17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302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303</v>
      </c>
      <c r="B5" s="42"/>
      <c r="C5" s="40" t="s">
        <v>304</v>
      </c>
      <c r="D5" s="41"/>
      <c r="E5" s="42"/>
      <c r="F5" s="40" t="s">
        <v>305</v>
      </c>
      <c r="G5" s="41"/>
      <c r="H5" s="42"/>
      <c r="I5" s="40" t="s">
        <v>306</v>
      </c>
      <c r="J5" s="42"/>
      <c r="K5" s="9" t="s">
        <v>307</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308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304</v>
      </c>
      <c r="D19" s="41"/>
      <c r="E19" s="42"/>
      <c r="F19" s="40" t="s">
        <v>309</v>
      </c>
      <c r="G19" s="41"/>
      <c r="H19" s="42"/>
      <c r="I19" s="61" t="s">
        <v>306</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310</v>
      </c>
      <c r="B33" s="28"/>
      <c r="C33" s="28"/>
      <c r="D33" s="28"/>
      <c r="E33" s="28"/>
      <c r="F33" s="28"/>
      <c r="G33" s="28"/>
      <c r="H33" s="28"/>
      <c r="I33" s="28"/>
      <c r="J33" s="28"/>
    </row>
    <row r="34" spans="1:10" ht="15.95" customHeight="1" thickBot="1" x14ac:dyDescent="0.3"/>
    <row r="35" spans="1:10" ht="15.95" customHeight="1" x14ac:dyDescent="0.25">
      <c r="A35" s="8" t="s">
        <v>27</v>
      </c>
      <c r="B35" s="57" t="s">
        <v>311</v>
      </c>
      <c r="C35" s="41"/>
      <c r="D35" s="41"/>
      <c r="E35" s="41"/>
      <c r="F35" s="41"/>
      <c r="G35" s="42"/>
      <c r="H35" s="58" t="s">
        <v>312</v>
      </c>
      <c r="I35" s="41"/>
      <c r="J35" s="59"/>
    </row>
    <row r="36" spans="1:10" ht="48" customHeight="1" x14ac:dyDescent="0.25">
      <c r="A36" s="20" t="s">
        <v>313</v>
      </c>
      <c r="B36" s="49" t="s">
        <v>314</v>
      </c>
      <c r="C36" s="44"/>
      <c r="D36" s="44"/>
      <c r="E36" s="44"/>
      <c r="F36" s="44"/>
      <c r="G36" s="27"/>
      <c r="H36" s="52"/>
      <c r="I36" s="44"/>
      <c r="J36" s="46"/>
    </row>
    <row r="37" spans="1:10" ht="48" customHeight="1" x14ac:dyDescent="0.25">
      <c r="A37" s="20" t="s">
        <v>315</v>
      </c>
      <c r="B37" s="49" t="s">
        <v>316</v>
      </c>
      <c r="C37" s="44"/>
      <c r="D37" s="44"/>
      <c r="E37" s="44"/>
      <c r="F37" s="44"/>
      <c r="G37" s="27"/>
      <c r="H37" s="52"/>
      <c r="I37" s="44"/>
      <c r="J37" s="46"/>
    </row>
    <row r="38" spans="1:10" ht="48" customHeight="1" x14ac:dyDescent="0.25">
      <c r="A38" s="20" t="s">
        <v>317</v>
      </c>
      <c r="B38" s="49" t="s">
        <v>318</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319</v>
      </c>
      <c r="B48" s="28"/>
      <c r="C48" s="28"/>
      <c r="D48" s="28"/>
      <c r="E48" s="28"/>
      <c r="F48" s="28"/>
      <c r="G48" s="28"/>
      <c r="H48" s="28"/>
      <c r="I48" s="28"/>
      <c r="J48" s="28"/>
    </row>
    <row r="51" spans="1:10" x14ac:dyDescent="0.25">
      <c r="A51" s="48" t="s">
        <v>320</v>
      </c>
      <c r="B51" s="28"/>
      <c r="C51" s="28"/>
      <c r="D51" s="28"/>
      <c r="E51" s="54"/>
      <c r="F51" s="28"/>
      <c r="G51" s="28"/>
      <c r="H51" s="28"/>
      <c r="I51" s="28"/>
      <c r="J51" s="28"/>
    </row>
    <row r="53" spans="1:10" x14ac:dyDescent="0.25">
      <c r="A53" s="48" t="s">
        <v>321</v>
      </c>
      <c r="B53" s="28"/>
      <c r="C53" s="28"/>
      <c r="D53" s="28"/>
      <c r="E53" s="54"/>
      <c r="F53" s="28"/>
      <c r="G53" s="28"/>
      <c r="H53" s="28"/>
      <c r="I53" s="28"/>
      <c r="J53" s="28"/>
    </row>
    <row r="100" spans="1:1" ht="15.75" x14ac:dyDescent="0.25">
      <c r="A100" t="s">
        <v>322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2025-06-19T09:11:27Z</dcterms:modified>
</cp:coreProperties>
</file>