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vmsa-my.sharepoint.com/personal/ausra_markeviciene_vilnius_lt/Documents/Darbalaukis/VMKL-77431 Reagentai hematologiniams tyrimams/3. PD/Galutiniai/"/>
    </mc:Choice>
  </mc:AlternateContent>
  <xr:revisionPtr revIDLastSave="11" documentId="8_{A4EFCEDB-3C00-4771-B9CC-5178EBEDF2F9}" xr6:coauthVersionLast="47" xr6:coauthVersionMax="47" xr10:uidLastSave="{EF98DBD7-14E5-40E6-A113-9CD3F2687E15}"/>
  <bookViews>
    <workbookView xWindow="760" yWindow="760" windowWidth="23230" windowHeight="15450" tabRatio="500" xr2:uid="{00000000-000D-0000-FFFF-FFFF00000000}"/>
  </bookViews>
  <sheets>
    <sheet name="Bendrieji reikalavimai" sheetId="1" r:id="rId1"/>
    <sheet name="Analizatoriai ir tyrimai" sheetId="2" r:id="rId2"/>
  </sheets>
  <definedNames>
    <definedName name="_xlnm.Print_Area" localSheetId="1">'Analizatoriai ir tyrimai'!$A$1:$K$87</definedName>
    <definedName name="_xlnm.Print_Area" localSheetId="0">'Bendrieji reikalavimai'!$A$1:$K$24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86" i="2" l="1"/>
  <c r="I77" i="2"/>
  <c r="I74" i="2"/>
  <c r="J80" i="2" s="1"/>
  <c r="I63" i="2"/>
  <c r="I60" i="2"/>
  <c r="I57" i="2"/>
  <c r="I54" i="2"/>
  <c r="J66" i="2" l="1"/>
  <c r="I82" i="2" s="1"/>
  <c r="I84" i="2" s="1"/>
  <c r="I87" i="2" s="1"/>
</calcChain>
</file>

<file path=xl/sharedStrings.xml><?xml version="1.0" encoding="utf-8"?>
<sst xmlns="http://schemas.openxmlformats.org/spreadsheetml/2006/main" count="271" uniqueCount="129">
  <si>
    <t>Reagentai ir papildomos priemonės hematologinių tyrimų atlikimui bei įrangos įsigijimas panaudos (nuomos) būdu</t>
  </si>
  <si>
    <t xml:space="preserve">TECHNINĖS SPECIFIKACIJOS </t>
  </si>
  <si>
    <t>BENDRIEJI REIKALAVIMAI</t>
  </si>
  <si>
    <t>1. Reagentų ir papildomų priemonių (toliau - prekių) kokybei:</t>
  </si>
  <si>
    <t>1.1. Prekės turi būti registruotos ir leidžiamos naudotis Lietuvos Respublikoje įstatymų nustatyta tvarka.</t>
  </si>
  <si>
    <t xml:space="preserve">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arba Direktyvą 98/79/EB (IVDD), nustatytus reikalavimus (pateikiamos skaitmeninės dokumento kopijos).                                                                                              </t>
  </si>
  <si>
    <t>1.3. Prekių kokybė turi atitikti galiojančius standartus, technines sąlygas ar kitus norminius aktus.</t>
  </si>
  <si>
    <t>1.5. Reagentų (išskyrus kontrolines ir kalibracines medžiagas) galiojimo terminas ne trumpesnis kaip 6 mėnesiai nuo pristatymo dienos.</t>
  </si>
  <si>
    <r>
      <t xml:space="preserve">1.6. Visos siūlomos prekės turi būti originalios, tinkamos darbui prietaisu, suteikiamu panaudos būdu. Jeigu reagentai ir papildomos priemonės pagaminti kito gamintojo negu siūloma įranga, tiekėjas privalo kartu su pasiūlymu pateikti įrangos gamintojo patvirtinimą, kad siūlomi reagentai yra adaptuoti šiai įrangai ir atitinka visus kalibravimo ir kokybės parametrus. </t>
    </r>
    <r>
      <rPr>
        <i/>
        <sz val="11"/>
        <rFont val="Times New Roman"/>
        <family val="1"/>
        <charset val="186"/>
      </rPr>
      <t>(dokumentai vertinami pasiūlymų vertinimo metu)</t>
    </r>
  </si>
  <si>
    <t xml:space="preserve">1.7. Į siūlomą tyrimo įkainį turi būti įskaičiuoti visi kokybiškam tyrimų atlikimui ir pagal panaudą suteikiamos įrangos priežiūrai būtini reagentai ir papildomos priemonės (kalibracinės, kontrolinės medžiagos, tirpalai, valikliai, skiedikliai ir kiti reikmenys), nurodytam tyrimų skaičiui per 30 mėn. (atliekant kasdieninę 3-jų lygių kokybės kontrolę). </t>
  </si>
  <si>
    <t>1.8. Tiekėjas privalo įvertinti ir nurodyti (įrašyti) visas reikiamas sudedamąsias dalis konkrečiam šioje specifikacijoje nurodytam tyrimui atlikti, kad būtų užtikrintas kokybiškas tyrimų atlikimas ir sklandus įrangos darbas. Jeigu tiekėjas, atlikdamas reagentų ir kt. priemonių kiekių skaičiavimus, padarys klaidą arba nurodys ne visas reikiamas sudedamąsias dalis, toks tiekėjo pasiūlymas nebus atmetamas. Tokiu atveju tiekėjas įsipareigoja sutarties vykdymo metu savo sąskaita tiekti trūkstamus diagnostikos reagentus, papildomas priemones, kontrolines medžiagas ir kalibratorius, priešingu atveju, tai bus laikoma esminiu pirkimo sutarties pažeidimu, ir pirkėjas įgys teisę nutraukti pirkimo sutartį.</t>
  </si>
  <si>
    <t>1.9. Tyrimų kiekis yra preliminarus. Pirkėjas tyrimus pirkimo sutarties galiojimo metu planuoja pirkti pagal atskirus užsakymus, atsižvelgdama į pirkėjo poreikį, kuris priklauso nuo aplinkybių, neprognozuojamų pirkimo metu (perkamų tyrimų kiekis priklauso nuo pirkimo sutarties vykdymo metu iškylančio poreikio, keičiantis gydymo įstaigos poreikiams, pacientų skaičiui). Pirkėjas pirkimo sutarties galiojimo metu neįsipareigoja išpirkti viso numatyto preliminaraus tyrimo kiekio.</t>
  </si>
  <si>
    <t>1.10. Pirkėjas pirkimo sutarties pagrindu sumoka tiekėjui tik už faktiškai atliktų tyrimų skaičių. Tyrimų skaičiai pateikiami iš ESIS sistemos (tyrimų pakartojimai neįskaičiuojami).</t>
  </si>
  <si>
    <t>1.11. Tiekėjas, skaičiuodamas šioje specifikacijoje nurodytam preliminariam tyrimų kiekiui atlikti reikalingus diagnostikos reagentus, papildomas medžiagas, kontrolines medžiagas ir kalibratorius, privalo įvertinti kad nurodyti diagnostikos reagentai, papildomos medžiagos, kontrolinės medžiagos ir kalibratoriai bus naudojami, atsižvelgiant į gamintojo rekomendacijas, į nurodytą šioje specifikacijoje prekių galiojimo terminą, atidarius diagnostikos reagentus, į stabilumo terminą (-us) bei į tai, kad kiekvieną kartą, atliekant tyrimus bus naudojami kontrolinės medžiagos ir/ar kalibratoriai ir gali būti atliekami pakartotiniai tyrimai, esant nepatikimiems rezultatams.</t>
  </si>
  <si>
    <t>2. Įrangos kokybė (taikoma nuomojamai / panaudos būdu gaunamai Įrangai):</t>
  </si>
  <si>
    <t>2.1. Įrangos kokybė turi atitikti galiojančius standartus, technines sąlygas ar kitus norminius aktus.</t>
  </si>
  <si>
    <t xml:space="preserve">2.2. Įranga turi būti pažymėta CE. Kartu su pasiūlymu turi būti pateikti CE sertifikatai arba lygiaverčiai dokumentai, patvirtinantys, kad tiekėjo siūlomos prekės atitinka Medicinos priemonių reglamentui (2017/745/ES) ir In vitro diagnostikos medicinos priemonių reglamentui (2017/746/ES), nustatytus reikalavimus (pateikiamos skaitmeninės dokumento kopijos).   </t>
  </si>
  <si>
    <t>2.3. Su įranga teiktinų paslaugų pobūdis: transportavimas, iškrovimas, išpakavimas, tikrinimas, panaudai perduotos ir pristatytos įrangos surinkimas, sumontavimas, įdiegimas ir kvalifikavimas (angl. IQ/OQ/PQ) pirkėjo nurodytu adresu, įrangos paruošimas darbui ir suderinimas, išbandymas, medicinos prietaiso paso užpildymas, pirkėjo personalo apmokymas dirbti su įranga, konsultacijų, susijusių su įrangos naudojimu teikimas, programinės įrangos versijos atnaujinimai ar pakeitimas.</t>
  </si>
  <si>
    <t>2.4. Kartu su pasiūlymu turi būti pateikti Įrangos techninių charakteristikų aprašymai, katalogai, specifikacijos, įrangos instrukcija ir vartotojo vadovas ar kiti lygiaverčiai dokumentai (anglų ir lietuvių kalbomis), patvirtinantys, kad siūloma įranga atitinka techninėje specifikacijoje nustatytus reikalavimus (šioje pateiktoje dokumentacijoje turi būti tiksliai ir aiškiai pažymėtas techninis parametras).Techninės specifikacijos lentelės 5-ame stulpelyje būtina pateikti aiškias nuorodas į dokumentus (lietuvių kalba), o dokumente paženklinti konkretų techninės specifikacijos punktą pagrindžiantį tekstą.</t>
  </si>
  <si>
    <t xml:space="preserve">2.5. Tiekėjas įsipareigoja, kad įrangą instaliuos ir paruoš ją darbui įrangos gamintojo apmokytas ir/ar įgaliotas specialistas. </t>
  </si>
  <si>
    <t>2.6. Tiekėjas įsipareigoja supažindinti pirkėjo personalą (skyriaus, kuriam perduodama medicininė įranga personalą) su medicininės įrangos naudojimo specifika, apmokyti ir konsultuoti medicininės įrangos naudojimo klausimais Sutarties specialiosiose sąlygose nurodytais terminais. Mokymai turi apimti visus įrangos naudojimo etapus (tame tarpe ir periodinę priežiūrą), būtų aptarti įrangos elektros energijos vartojimo efektyvumo didinimo aspektai (vartojimo parametrų reguliavimas, tikslinimas, ir kt.). Mokymus lietuvių kalba turi vesti kompetetingas specialistas.</t>
  </si>
  <si>
    <t>2.7. Visi panaudai suteikiami analizatoriai (4 vnt.) turi būti to paties gamintojo bei naudoti tuos pačius reagentus, kontrolines, kalibracines ir pagalbines medžiagas.</t>
  </si>
  <si>
    <r>
      <t xml:space="preserve">2.8. Įranga turi būti pagaminta </t>
    </r>
    <r>
      <rPr>
        <b/>
        <sz val="11"/>
        <rFont val="Times New Roman"/>
        <family val="1"/>
      </rPr>
      <t>ne vėliau kaip 2023 m.</t>
    </r>
    <r>
      <rPr>
        <sz val="11"/>
        <rFont val="Times New Roman"/>
        <family val="1"/>
      </rPr>
      <t xml:space="preserve"> (Įrangos pristatymo metu tiekėjas turės pateikti įrodymus apie įrangos pagaminimo datą (tinkamais įrodymais bus laikoma gamintojo informacija apie įrangos pagaminimo datą, serijos numerį ir kt.)</t>
    </r>
  </si>
  <si>
    <t>2.9. Laboratorinių tyrimų skyriuose instaliuoti analizatoriai (po 2 vnt.) turi būti valdomi iš vienos kompiuterizuotos darbo vietos (po vieną kompiuterizuotą darbo vietą kiekviename skyriuje).</t>
  </si>
  <si>
    <t>2.10. Siūlomi analizatoriai turi tirti veninio ir kapiliarinio kraujo mėginius surinkus į įstaigos naudojamus EDTA mėgintuvėlius.</t>
  </si>
  <si>
    <t>ĮRANGOS IR TYRIMŲ TECHNINĖ SPECIFIKACIJA</t>
  </si>
  <si>
    <t>REAGENTŲ BEI PAPILDOMŲ PRIEMONIŲ PAVADINIMAI, KIEKIAI IR TYRIMŲ KAINOS</t>
  </si>
  <si>
    <t xml:space="preserve">1.1 Analizatorių sistemos, sudarytos iš dviejų automatinių hematologinių analizatorių (1 vnt.) arba pilnai automatinių hematologinių analizatorių (2 vnt.) nuomai (panaudai) techninė specifikacija </t>
  </si>
  <si>
    <t>Analizatorius pristatomas į VšĮ Vilniaus miesto klinikinę ligoninę (Antakalnio g. 57, 10207 Vilnius).</t>
  </si>
  <si>
    <t>Eil. Nr.</t>
  </si>
  <si>
    <t>Techninių parametrų pavadinimas</t>
  </si>
  <si>
    <t>Reikalaujami techniniai parametrai</t>
  </si>
  <si>
    <r>
      <t xml:space="preserve">Siūlomi techniniai parametrai
</t>
    </r>
    <r>
      <rPr>
        <b/>
        <sz val="10"/>
        <color rgb="FFFF0000"/>
        <rFont val="Times New Roman"/>
        <family val="1"/>
        <charset val="186"/>
      </rPr>
      <t>(privaloma užpildyti)</t>
    </r>
  </si>
  <si>
    <r>
      <t xml:space="preserve">Nuoroda į nurodytą parametrą, patvirtinantį gamintojo dokumento (katalogo/ bukleto/brošiūros/instrukcijos) puslapį, kuriame yra atžyma apie siūlomos įrangos atitikimą reikalavimui 
</t>
    </r>
    <r>
      <rPr>
        <b/>
        <sz val="10"/>
        <color rgb="FFFF0000"/>
        <rFont val="Times New Roman"/>
        <family val="1"/>
        <charset val="186"/>
      </rPr>
      <t>(privaloma užpildyti)</t>
    </r>
  </si>
  <si>
    <t>1.</t>
  </si>
  <si>
    <t xml:space="preserve">Dviejų analizatorių sistema arba du analizatoriai sujungti į vieną darbo vietą hematologiniams tyrimams atlikti </t>
  </si>
  <si>
    <t>Pavadinimas, tipas/modelis, gamintojas, kilmės šalis, pagaminimo metai</t>
  </si>
  <si>
    <r>
      <t>Jei siūloma</t>
    </r>
    <r>
      <rPr>
        <b/>
        <i/>
        <sz val="10"/>
        <color rgb="FFFF0000"/>
        <rFont val="Times New Roman"/>
        <family val="1"/>
        <charset val="186"/>
      </rPr>
      <t xml:space="preserve"> nauja </t>
    </r>
    <r>
      <rPr>
        <i/>
        <sz val="10"/>
        <color rgb="FFFF0000"/>
        <rFont val="Times New Roman"/>
        <family val="1"/>
        <charset val="186"/>
      </rPr>
      <t xml:space="preserve">įranga pagaminimo metus pagrindžiančios nuorodos nebūtina pateikti. Atitiktis tikrinama įrangos pristatymo metu.        Jei siūloma </t>
    </r>
    <r>
      <rPr>
        <b/>
        <i/>
        <sz val="10"/>
        <color rgb="FFFF0000"/>
        <rFont val="Times New Roman"/>
        <family val="1"/>
        <charset val="186"/>
      </rPr>
      <t xml:space="preserve">naudota </t>
    </r>
    <r>
      <rPr>
        <i/>
        <sz val="10"/>
        <color rgb="FFFF0000"/>
        <rFont val="Times New Roman"/>
        <family val="1"/>
        <charset val="186"/>
      </rPr>
      <t>įranga, kartu su pasiūlymu pateikiama tiekėjo laisvos formos pažyma (aktas), kad įranga yra techniškai tvarkinga, tinkama naudoti, nurodyti pagaminimo metus. Atitiktis pakartotinai bus tikrinama įrangos pristatymo metu.</t>
    </r>
  </si>
  <si>
    <t>2.</t>
  </si>
  <si>
    <t>Bendra analizatoriaus charakteristika</t>
  </si>
  <si>
    <t>Dviejų analizatorių sistema arba hematologiniai analizatoriai – 2 vnt, sujungti į vieną darbo vietą, galintys dirbti autonomiškai vienas nuo kito. Priedai prie analizatorių: brūkšninio kodo skaitytuvai (2 vnt.), nepertraukiamos srovės maitinimo šaltiniai (2 vnt.), spausdintuvas (1 vnt.).</t>
  </si>
  <si>
    <t>3.</t>
  </si>
  <si>
    <t>Diagnostiniai parametrai</t>
  </si>
  <si>
    <t xml:space="preserve">Leukocitų skaičius (WBC), limfocitai (LY) (# ir %), monocitai (MO) (# ir %), neutrofilai (NEU) (# ir %), bazofilai (BA) (# ir %), eozinofilai (EO) (# ir %), nesubrendę granuliocitai (IG) (# ir %), eritrocitai (RBC), hemoglobinas (HGB), hematokritas (HCT), vidutinis eritrocito tūris (MCV), vidutinis hemoglobino kiekis eritrocite (MCH), vidutinė hemoglobino koncentracija eritrocite (MCHC), eritrocitų pasiskirstymo plotis (RDW), trombocitai (PLT), vidutinis trombocito tūris (MPV), nesubrendę eritrocitai (NRBC) (% ir #)  </t>
  </si>
  <si>
    <t>4.</t>
  </si>
  <si>
    <t>Bent vienas sistemos analizatorius turi matuoti</t>
  </si>
  <si>
    <t>Kūno skysčių tyrimo parametrus: leukocitai (WBC-BF), eritrocitai (RBC-BF), mononuklearinės ląstelės (MN) (# ir %), polimorfonuklearinės ląstelės (PMN) (# ir %).                                                                                                         Retikulocitai (RET) (# ir %), nesubrendę retikulocitai (IRF), hemoglobinas retikulocituose (RET-he), nesubrendę trombocitai (IPF)</t>
  </si>
  <si>
    <t>5.</t>
  </si>
  <si>
    <t>Našumas</t>
  </si>
  <si>
    <t>Kiekvieno analizatoriaus našumas tiriant veninį kraują su diferenciacija (CBC+DIFF) – ne mažiau kaip 100 tyrimų per valandą.</t>
  </si>
  <si>
    <t>6.</t>
  </si>
  <si>
    <t>Mėginio tūris reikalingas tyrimui atlikti</t>
  </si>
  <si>
    <t>6.1. Ne daugiau kaip 90 μl automatiniu režimu atliekant CBC+DIFF tyrimus iš vakuuminių mėgintuvėlių. 
6.2. Ne daugiau kaip 90 μl atliekant CBC+DIFF tyrimus iš mikro mėgintuvėlių kapiliariniam kraujui.</t>
  </si>
  <si>
    <t>7.</t>
  </si>
  <si>
    <t>Matavimo režimai</t>
  </si>
  <si>
    <t>CBC+DIFF                                                                          CBC+DIFF+RET                                                                               Kūno skysčių BF</t>
  </si>
  <si>
    <t>8.</t>
  </si>
  <si>
    <t>Matavimo tikslumas (CV%)</t>
  </si>
  <si>
    <t xml:space="preserve">Ne prastesnis nei:   
WBC 3,0%         
RBC 1.5%   
HGB 1,5%      
PLT 6,0%
</t>
  </si>
  <si>
    <t>9.</t>
  </si>
  <si>
    <t>Matavimo liniškumas (tiesiškumas)</t>
  </si>
  <si>
    <t>10.</t>
  </si>
  <si>
    <t>Talpa automatiniam mėginių padavimui</t>
  </si>
  <si>
    <t>Ne mažiau kaip 50 mėgintuvėlių.</t>
  </si>
  <si>
    <t>11.</t>
  </si>
  <si>
    <t>Prietaiso vidinė atmintis</t>
  </si>
  <si>
    <t>Ne mažiau 90000 tyrimų rezultatų.</t>
  </si>
  <si>
    <t>12.</t>
  </si>
  <si>
    <t>Kokybės kontrolė</t>
  </si>
  <si>
    <t>Rezultatai pateikiami kaip Levey-Jennings kreivės.</t>
  </si>
  <si>
    <t>13.</t>
  </si>
  <si>
    <t>Informacija apie reagentus</t>
  </si>
  <si>
    <t>Turi būti nuskaitoma brūkšninio, QR arba lygiaverčio kodo pagalba. Sistema turi signalizuoti apie pasibaigusius reagentus.</t>
  </si>
  <si>
    <t>14.</t>
  </si>
  <si>
    <t>Analizatoriaus komunikacija</t>
  </si>
  <si>
    <t>Analizatorius privalo turėti vienkryptę arba dvikryptę komunikaciją su laboratorijoje įdiegta informacine sistema cobas IT Infinity.</t>
  </si>
  <si>
    <t xml:space="preserve">1.2. Analizatorių sistemos, sudarytos iš dviejų automatinių hematologinių analizatorių (1 vnt.) arba pilnai automatinių hematologinių analizatorių (2 vnt.) nuomai (panaudai) techninė specifikacija </t>
  </si>
  <si>
    <t>Analizatorius pristatomas į VšĮ Vilniaus miesto klinikinę ligoninę (Antakalnio g. 124, 10200 Vilnius).</t>
  </si>
  <si>
    <t xml:space="preserve">Kūno skysčių tyrimo parametrus: leukocitai (WBC-BF), eritrocitai (RBC-BF), mononuklearinės ląstelės (MN) (# ir %), polimorfonuklearinės ląstelės (PMN) (# ir %).                                                                                                         </t>
  </si>
  <si>
    <t>CBC+DIFF                                                                                         Kūno skysčių BF</t>
  </si>
  <si>
    <r>
      <rPr>
        <b/>
        <sz val="10"/>
        <color rgb="FF000000"/>
        <rFont val="Times New Roman"/>
        <family val="1"/>
        <charset val="1"/>
      </rPr>
      <t>1.1.  Reagentai bei papildomos priemonės hematologinių tyrimų a</t>
    </r>
    <r>
      <rPr>
        <b/>
        <sz val="10"/>
        <color rgb="FF00000A"/>
        <rFont val="Times New Roman"/>
        <family val="1"/>
        <charset val="1"/>
      </rPr>
      <t xml:space="preserve">nalizatorių sistemai, sudarytai iš dviejų automatinių hematologinių analizatorių (1 vnt.) arba pilnai automatiniams hematologiniams analizatoriams (2 vnt.)  </t>
    </r>
    <r>
      <rPr>
        <b/>
        <sz val="10"/>
        <color rgb="FF000000"/>
        <rFont val="Times New Roman"/>
        <family val="1"/>
        <charset val="1"/>
      </rPr>
      <t xml:space="preserve"> (____________________________) </t>
    </r>
  </si>
  <si>
    <t xml:space="preserve"> (Analizatoriaus pavadinimas)</t>
  </si>
  <si>
    <t xml:space="preserve"> </t>
  </si>
  <si>
    <t xml:space="preserve">                                         </t>
  </si>
  <si>
    <t>Būtina pateikti pasiūlymą visiems tyrimams.</t>
  </si>
  <si>
    <t>Tyrimų / Diagnostinių reagentų, papildomų medžiagų pavadinimai</t>
  </si>
  <si>
    <t>Preliminarus tyrimų skaičius per 30 mėn.</t>
  </si>
  <si>
    <t>Reagentų ir papildomų priemonių pakuočių kiekis ir dydis (nurodytam preliminariam tyrimų skaičiui)</t>
  </si>
  <si>
    <t>Vieno (1) tyrimo įkainis (kaina), Eur be PVM</t>
  </si>
  <si>
    <t xml:space="preserve">Bendra pasiūlymo kaina, Eur be PVM                 </t>
  </si>
  <si>
    <t>Gamintojas, gamintojo šalies pavadinimas, komercinis reagentų ir papildomų priemonių pavadinimas ir kodas</t>
  </si>
  <si>
    <r>
      <t xml:space="preserve">Leukocitų skaičius (WBC),  limfocitai (LY) (# ir %), monocitai (MO) (# ir %), neutrofilai (NEU) (# ir %), bazofilai (BA) (# ir %), eozinofilai (EO) (# ir %), nesubrendę granuliocitai (IG) (# ir %), eritrocitai (RBC), hemoglobinas (HGB), hematokritas (HCT), vidutinis eritrocito tūris (MCV), vidutinis hemoglobino kiekis eritrocite (MCH), vidutinė hemoglobino koncentracija eritrocite (MCHC), eritrocitų pasiskirstymo plotis (RDW),  nesubrendę eritrocitai (NRBC) (% ir #), trombocitai (PLT), vidutinis trombocito tūris (MPV). </t>
    </r>
    <r>
      <rPr>
        <i/>
        <sz val="10"/>
        <color rgb="FFFF0000"/>
        <rFont val="Times New Roman"/>
        <family val="1"/>
        <charset val="186"/>
      </rPr>
      <t>(žemiau tiekėjas atskirai eilutėse įrašo visus tyrimui atlikti reikalingus diagnostikos reagentus ir/ar papildomas priemones, reikalingas tyrimui atlikti su siūlomais automatiniais analizatoriais, kurių techninė specifikacija pateikta aukščiau (toliau – analizatorius ar įranga).</t>
    </r>
  </si>
  <si>
    <t>–––</t>
  </si>
  <si>
    <t>1.1.</t>
  </si>
  <si>
    <r>
      <rPr>
        <i/>
        <sz val="10"/>
        <color rgb="FF000000"/>
        <rFont val="Times New Roman"/>
        <family val="1"/>
        <charset val="1"/>
      </rPr>
      <t xml:space="preserve">........................ Reagentai ir/ar papildomos tyrimo priemonės, reikalingos tyrimui atlikti su siūlomu analizatoriumi
</t>
    </r>
    <r>
      <rPr>
        <b/>
        <i/>
        <sz val="10"/>
        <color rgb="FF000000"/>
        <rFont val="Times New Roman"/>
        <family val="1"/>
        <charset val="1"/>
      </rPr>
      <t>(įrašyti tikslius pavadinimus)</t>
    </r>
  </si>
  <si>
    <t>įrašo tiekėjas</t>
  </si>
  <si>
    <t>1.2.</t>
  </si>
  <si>
    <r>
      <rPr>
        <i/>
        <sz val="10"/>
        <color rgb="FF000000"/>
        <rFont val="Times New Roman"/>
        <family val="1"/>
        <charset val="1"/>
      </rPr>
      <t>........................ Reagentai ir/ar papildomos tyrimo priemonės, reikalingos tyrimui atlikti su siūlomu analizatoriumi
(</t>
    </r>
    <r>
      <rPr>
        <b/>
        <i/>
        <sz val="10"/>
        <color rgb="FF000000"/>
        <rFont val="Times New Roman"/>
        <family val="1"/>
        <charset val="1"/>
      </rPr>
      <t>įrašyti tikslius pavadinimus</t>
    </r>
    <r>
      <rPr>
        <i/>
        <sz val="10"/>
        <color rgb="FF000000"/>
        <rFont val="Times New Roman"/>
        <family val="1"/>
        <charset val="1"/>
      </rPr>
      <t>)</t>
    </r>
  </si>
  <si>
    <r>
      <t xml:space="preserve">Retikulocitai RET(%, #), nesubrendę retikulocitai (IRF), hemoglobinas retikulocituose ( RET-He) </t>
    </r>
    <r>
      <rPr>
        <i/>
        <sz val="10"/>
        <color rgb="FFFF0000"/>
        <rFont val="Times New Roman"/>
        <family val="1"/>
        <charset val="186"/>
      </rPr>
      <t>(žemiau tiekėjas atskirai eilutėse įrašo visus tyrimui atlikti reikalingus diagnostikos reagentus ir/ar papildomas priemones, reikalingas tyrimui atlikti su siūlomais automatiniais analizatoriais, kurių techninė specifikacija pateikta aukščiau (toliau – analizatorius ar įranga).</t>
    </r>
  </si>
  <si>
    <t>2.1.</t>
  </si>
  <si>
    <t>2.2.</t>
  </si>
  <si>
    <r>
      <rPr>
        <b/>
        <sz val="10"/>
        <color rgb="FF000000"/>
        <rFont val="Times New Roman"/>
        <family val="1"/>
        <charset val="1"/>
      </rPr>
      <t xml:space="preserve">Kūno skysčių tyrimai: leukocitai (WBC-BF), eritrocitai (RBC-BF), mononuklearinės ląstelės (MN) (%, #), polimorfonuklearinės ląstelės (%, #) </t>
    </r>
    <r>
      <rPr>
        <i/>
        <sz val="10"/>
        <color rgb="FFFF0000"/>
        <rFont val="Times New Roman"/>
        <family val="1"/>
        <charset val="186"/>
      </rPr>
      <t>(žemiau tiekėjas atskirai eilutėse įrašo visus tyrimui atlikti reikalingus diagnostikos reagentus ir/ar papildomas priemones, reikalingas tyrimui atlikti su siūlomais automatiniais analizatoriais, kurių techninė specifikacija pateikta aukščiau (toliau – analizatorius ar įranga).</t>
    </r>
  </si>
  <si>
    <t>3.1.</t>
  </si>
  <si>
    <t>3.2.</t>
  </si>
  <si>
    <r>
      <rPr>
        <b/>
        <i/>
        <sz val="10"/>
        <color rgb="FF000000"/>
        <rFont val="Times New Roman"/>
        <family val="1"/>
        <charset val="1"/>
      </rPr>
      <t xml:space="preserve">Nesubrendę trombocitai (IPF) </t>
    </r>
    <r>
      <rPr>
        <i/>
        <sz val="10"/>
        <color rgb="FFFF0000"/>
        <rFont val="Times New Roman"/>
        <family val="1"/>
        <charset val="186"/>
      </rPr>
      <t>(žemiau tiekėjas atskirai eilutėse įrašo visus tyrimui atlikti reikalingus diagnostikos reagentus ir/ar papildomas priemones, reikalingas tyrimui atlikti su siūlomais automatiniais analizatoriais, kurių techninė specifikacija pateikta aukščiau (toliau – analizatorius ar įranga).</t>
    </r>
  </si>
  <si>
    <t>4.1.</t>
  </si>
  <si>
    <t>4.2.</t>
  </si>
  <si>
    <t>1.1 pirkimo dalies bendra tyrimų suma Eur:</t>
  </si>
  <si>
    <r>
      <rPr>
        <b/>
        <sz val="10"/>
        <color rgb="FF000000"/>
        <rFont val="Times New Roman"/>
        <family val="1"/>
        <charset val="1"/>
      </rPr>
      <t>1.2.  Reagentai bei papildomos priemonės hematologinių tyrimų a</t>
    </r>
    <r>
      <rPr>
        <b/>
        <sz val="10"/>
        <color rgb="FF00000A"/>
        <rFont val="Times New Roman"/>
        <family val="1"/>
        <charset val="1"/>
      </rPr>
      <t xml:space="preserve">nalizatorių sistemai, sudarytai iš dviejų automatinių hematologinių analizatorių (1 vnt.) arba pilnai automatinių hematologinių analizatorių (2 vnt.)  </t>
    </r>
    <r>
      <rPr>
        <b/>
        <sz val="10"/>
        <color rgb="FF000000"/>
        <rFont val="Times New Roman"/>
        <family val="1"/>
        <charset val="1"/>
      </rPr>
      <t xml:space="preserve"> (____________________________) </t>
    </r>
  </si>
  <si>
    <t xml:space="preserve">                                                                                                   </t>
  </si>
  <si>
    <t>Tyrimų / Diagnostinių reagentų, medžiagų pavadinimai</t>
  </si>
  <si>
    <r>
      <rPr>
        <b/>
        <sz val="10"/>
        <color rgb="FF000000"/>
        <rFont val="Times New Roman"/>
        <family val="1"/>
        <charset val="1"/>
      </rPr>
      <t xml:space="preserve">Leukocitų skaičius (WBC),  limfocitai (LY) (# ir %), monocitai (MO) (# ir %), neutrofilai (NEU) (# ir %), bazofilai (BA) (# ir %), eozinofilai (EO) (# ir %), nesubrendę granuliocitai (IG) (# ir %), eritrocitai (RBC), hemoglobinas (HGB), hematokritas (HCT), vidutinis eritrocito tūris (MCV), vidutinis hemoglobino kiekis eritrocite (MCH), vidutinė hemoglobino koncentracija eritrocite (MCHC), eritrocitų pasiskirstymo plotis (RDW),  nesubrendę eritrocitai (NRBC) (% ir #), trombocitai (PLT), vidutinis trombocito tūris (MPV). </t>
    </r>
    <r>
      <rPr>
        <i/>
        <sz val="10"/>
        <color rgb="FFFF0000"/>
        <rFont val="Times New Roman"/>
        <family val="1"/>
        <charset val="186"/>
      </rPr>
      <t>(žemiau tiekėjas atskirai eilutėse įrašo visus tyrimui atlikti reikalingus diagnostikos reagentus ir/ar papildomas priemones, reikalingas tyrimui atlikti su siūlomais automatiniais analizatoriais, kurių techninė specifikacija pateikta aukščiau (toliau – analizatorius ar įranga).</t>
    </r>
  </si>
  <si>
    <r>
      <rPr>
        <b/>
        <sz val="10"/>
        <color rgb="FF000000"/>
        <rFont val="Times New Roman"/>
        <family val="1"/>
        <charset val="1"/>
      </rPr>
      <t xml:space="preserve">Kūno skysčių tyrimai: leukocitai (WBC-BF), eritrocitai (RBC-BF), mononuklearinės ląstelės (MN) (%, #), polimorfonuklearinės ląstelės (%, #), </t>
    </r>
    <r>
      <rPr>
        <b/>
        <i/>
        <sz val="10"/>
        <color rgb="FFFF0000"/>
        <rFont val="Times New Roman"/>
        <family val="1"/>
        <charset val="186"/>
      </rPr>
      <t>(</t>
    </r>
    <r>
      <rPr>
        <i/>
        <sz val="10"/>
        <color rgb="FFFF0000"/>
        <rFont val="Times New Roman"/>
        <family val="1"/>
        <charset val="186"/>
      </rPr>
      <t xml:space="preserve">žemiau tiekėjas atskirai eilutėse įrašo visus tyrimui atlikti reikalingus diagnostikos reagentus ir/ar papildomas priemones, reikalingas tyrimui atlikti su siūlomais automatiniais analizatoriais, kurių techninė specifikacija pateikta aukščiau (toliau – analizatorius ar įranga). </t>
    </r>
  </si>
  <si>
    <t>1.2 pirkimo dalies bendra tyrimų suma Eur:</t>
  </si>
  <si>
    <t>Bendra tyrimų suma iš viso, Eur be PVM:</t>
  </si>
  <si>
    <r>
      <t xml:space="preserve">PVM proc. </t>
    </r>
    <r>
      <rPr>
        <b/>
        <i/>
        <sz val="10"/>
        <color rgb="FF000000"/>
        <rFont val="Times New Roman"/>
        <family val="1"/>
        <charset val="186"/>
      </rPr>
      <t>(įrašyti)</t>
    </r>
    <r>
      <rPr>
        <b/>
        <sz val="10"/>
        <color rgb="FF000000"/>
        <rFont val="Times New Roman"/>
        <family val="1"/>
        <charset val="1"/>
      </rPr>
      <t>:</t>
    </r>
  </si>
  <si>
    <t>Bendra tyrimų suma iš viso, Eur su PVM:</t>
  </si>
  <si>
    <r>
      <t xml:space="preserve">Analizatorių 1 kalendorinio mėnesio nuomos kaina Eur su PVM </t>
    </r>
    <r>
      <rPr>
        <b/>
        <i/>
        <sz val="10"/>
        <color rgb="FF000000"/>
        <rFont val="Times New Roman"/>
        <family val="1"/>
        <charset val="186"/>
      </rPr>
      <t>(įrašyti)</t>
    </r>
    <r>
      <rPr>
        <b/>
        <sz val="10"/>
        <color rgb="FF000000"/>
        <rFont val="Times New Roman"/>
        <family val="1"/>
        <charset val="1"/>
      </rPr>
      <t>:</t>
    </r>
  </si>
  <si>
    <t>Analizatorių 30 kalendorinių mėnesių nuomos kaina Eur su PVM:</t>
  </si>
  <si>
    <t>Bendra kaina, Eur su PVM:</t>
  </si>
  <si>
    <t>*Pastabos:</t>
  </si>
  <si>
    <t xml:space="preserve">Perkančiajai organizacijai maksimali priimtina pasiūlymo kaina įskaitant visus mokesčius 173 250,00 Eur. Pasiūlymas, kuriame nurodyta kaina bus didesnė, bus atmestas kaip neatitinkantis pirkimo dokumentuose nustatytų reikalavimų. </t>
  </si>
  <si>
    <t>Jeigu pagal galiojančius teisės aktus tiekėjui nereikia mokėti PVM ir jis pasiūlyme nurodo bendrą pasiūlymo kainą be PVM;</t>
  </si>
  <si>
    <t xml:space="preserve">Jeigu pagal galiojančius teisės aktus pirkimo objektui taikomas lengvatinis arba 0 proc. PVM tarifas. </t>
  </si>
  <si>
    <t>Jeigu taikomi skirtingi PVM tarifai, Tiekėjas gali įterpti papildomas PVM eilutes ir paaiškinti kurioms eilutėms koks PVM tarifas taikomas ir kodėl</t>
  </si>
  <si>
    <t>1.4. Kartu su pasiūlymu turi būti pateikiama prekių naudojimo instrukcija, prekių aprašymai (katalogai/ bukletai/brošiūros/instrukcijos ar kiti lygiaverčiai gamintojo parengti dokumentai) anglų ir lietuvių kalbomis. Techninėje specifikacijoje nurodomas aprašymo ir/ar katalogo pavadinimas, numeris, puslapis, kuriame aprašoma siūloma prekė. Techninės specifikacijos lentelės 8-ame stulpelyje būtina pateikti aiškias nuorodas į dokumentus (lietuvių kalba).</t>
  </si>
  <si>
    <r>
      <rPr>
        <b/>
        <sz val="10"/>
        <rFont val="Times New Roman"/>
        <family val="1"/>
        <charset val="186"/>
      </rPr>
      <t xml:space="preserve">Nuoroda į gamintojo dokumento (katalogo/ bukleto/brošiūros/instrukcijos) puslapį, kuriame yra atžyma apie siūlomą prekę </t>
    </r>
    <r>
      <rPr>
        <b/>
        <sz val="10"/>
        <color rgb="FFFF0000"/>
        <rFont val="Times New Roman"/>
        <family val="1"/>
        <charset val="186"/>
      </rPr>
      <t>(privaloma užpildyti)</t>
    </r>
  </si>
  <si>
    <t xml:space="preserve">Ne siauresnis nei: 
WBC 0,00 – 440,00x10⁹/L 
RBC 0,00 – 8.50x10¹²/L 
HGB 0,00 – 250g/L 
PLT 0 – 5000x10⁹/L
HCT 1-70 %
</t>
  </si>
  <si>
    <t>Ne siauresnis nei: 
WBC 0,00 – 440,00x10⁹/L 
RBC 0,00 – 8.50x10¹²/L 
HGB 0,00 – 250g/L 
PLT 0 – 5000x10⁹/L
HCT 1-70 %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</si>
</sst>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 _€_-;_-@_-"/>
  </numFmts>
  <fonts count="32" x14ac:knownFonts="1">
    <font>
      <sz val="11"/>
      <color rgb="FF000000"/>
      <name val="Calibri"/>
      <family val="2"/>
      <charset val="186"/>
    </font>
    <font>
      <sz val="11"/>
      <color rgb="FF333333"/>
      <name val="Calibri"/>
      <family val="2"/>
      <charset val="186"/>
    </font>
    <font>
      <sz val="11"/>
      <color rgb="FF000000"/>
      <name val="Calibri"/>
      <family val="2"/>
      <charset val="1"/>
    </font>
    <font>
      <sz val="10"/>
      <name val="Times New Roman"/>
      <family val="1"/>
      <charset val="186"/>
    </font>
    <font>
      <sz val="10"/>
      <name val="Arial"/>
      <family val="2"/>
      <charset val="186"/>
    </font>
    <font>
      <b/>
      <sz val="10"/>
      <name val="Times New Roman"/>
      <family val="1"/>
      <charset val="186"/>
    </font>
    <font>
      <b/>
      <sz val="11"/>
      <name val="Times New Roman"/>
      <family val="1"/>
      <charset val="186"/>
    </font>
    <font>
      <sz val="11"/>
      <name val="Times New Roman"/>
      <family val="1"/>
      <charset val="186"/>
    </font>
    <font>
      <sz val="11"/>
      <color rgb="FF000000"/>
      <name val="Times New Roman"/>
      <family val="1"/>
      <charset val="186"/>
    </font>
    <font>
      <sz val="11"/>
      <color rgb="FFFF0000"/>
      <name val="Times New Roman"/>
      <family val="1"/>
      <charset val="186"/>
    </font>
    <font>
      <b/>
      <sz val="11"/>
      <color rgb="FFFF0000"/>
      <name val="Times New Roman"/>
      <family val="1"/>
      <charset val="186"/>
    </font>
    <font>
      <sz val="11"/>
      <color rgb="FFFF0000"/>
      <name val="Calibri"/>
      <family val="2"/>
      <charset val="186"/>
    </font>
    <font>
      <sz val="11"/>
      <color rgb="FFFF8000"/>
      <name val="Times New Roman"/>
      <family val="1"/>
    </font>
    <font>
      <sz val="11"/>
      <color rgb="FF000000"/>
      <name val="Times New Roman"/>
      <family val="1"/>
      <charset val="1"/>
    </font>
    <font>
      <b/>
      <sz val="10"/>
      <color rgb="FF000000"/>
      <name val="Times New Roman"/>
      <family val="1"/>
      <charset val="1"/>
    </font>
    <font>
      <b/>
      <sz val="10"/>
      <color rgb="FF00000A"/>
      <name val="Times New Roman"/>
      <family val="1"/>
      <charset val="1"/>
    </font>
    <font>
      <i/>
      <sz val="10"/>
      <color rgb="FF000000"/>
      <name val="Times New Roman"/>
      <family val="1"/>
      <charset val="1"/>
    </font>
    <font>
      <i/>
      <sz val="10"/>
      <color rgb="FFFF0000"/>
      <name val="Times New Roman"/>
      <family val="1"/>
      <charset val="186"/>
    </font>
    <font>
      <b/>
      <i/>
      <sz val="10"/>
      <color rgb="FF000000"/>
      <name val="Times New Roman"/>
      <family val="1"/>
      <charset val="1"/>
    </font>
    <font>
      <b/>
      <i/>
      <sz val="10"/>
      <color rgb="FFFF0000"/>
      <name val="Times New Roman"/>
      <family val="1"/>
      <charset val="186"/>
    </font>
    <font>
      <i/>
      <sz val="11"/>
      <name val="Times New Roman"/>
      <family val="1"/>
      <charset val="186"/>
    </font>
    <font>
      <sz val="11"/>
      <name val="Times New Roman"/>
      <family val="1"/>
    </font>
    <font>
      <b/>
      <sz val="10"/>
      <color rgb="FFFF0000"/>
      <name val="Times New Roman"/>
      <family val="1"/>
      <charset val="186"/>
    </font>
    <font>
      <b/>
      <sz val="10"/>
      <color rgb="FF000000"/>
      <name val="Times New Roman"/>
      <family val="1"/>
      <charset val="186"/>
    </font>
    <font>
      <b/>
      <i/>
      <sz val="10"/>
      <color rgb="FF000000"/>
      <name val="Times New Roman"/>
      <family val="1"/>
      <charset val="186"/>
    </font>
    <font>
      <b/>
      <sz val="11"/>
      <name val="Times New Roman"/>
      <family val="1"/>
    </font>
    <font>
      <sz val="10"/>
      <color rgb="FFFF0000"/>
      <name val="Arial"/>
      <family val="2"/>
      <charset val="186"/>
    </font>
    <font>
      <sz val="11"/>
      <name val="Times New Roman"/>
      <family val="1"/>
      <charset val="1"/>
    </font>
    <font>
      <sz val="10"/>
      <color rgb="FF000000"/>
      <name val="Times New Roman"/>
      <family val="1"/>
      <charset val="186"/>
    </font>
    <font>
      <b/>
      <sz val="10"/>
      <color rgb="FF00000A"/>
      <name val="Times New Roman"/>
      <family val="1"/>
      <charset val="186"/>
    </font>
    <font>
      <sz val="10"/>
      <color rgb="FFFF0000"/>
      <name val="Times New Roman"/>
      <family val="1"/>
      <charset val="186"/>
    </font>
    <font>
      <i/>
      <sz val="10"/>
      <color rgb="FF000000"/>
      <name val="Times New Roman"/>
      <family val="1"/>
      <charset val="186"/>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xf numFmtId="164" fontId="1" fillId="0" borderId="0" applyBorder="0" applyProtection="0"/>
    <xf numFmtId="0" fontId="2" fillId="0" borderId="0" applyBorder="0" applyProtection="0"/>
  </cellStyleXfs>
  <cellXfs count="115">
    <xf numFmtId="0" fontId="0" fillId="0" borderId="0" xfId="0"/>
    <xf numFmtId="0" fontId="3" fillId="0" borderId="0" xfId="0" applyFont="1" applyAlignment="1">
      <alignment vertical="top"/>
    </xf>
    <xf numFmtId="0" fontId="3" fillId="0" borderId="0" xfId="0" applyFont="1" applyAlignment="1">
      <alignment horizontal="center" vertical="top"/>
    </xf>
    <xf numFmtId="0" fontId="4" fillId="0" borderId="0" xfId="0" applyFont="1" applyAlignment="1">
      <alignment vertical="top"/>
    </xf>
    <xf numFmtId="0" fontId="6" fillId="0" borderId="0" xfId="0" applyFont="1" applyAlignment="1">
      <alignment vertical="top"/>
    </xf>
    <xf numFmtId="0" fontId="7" fillId="0" borderId="0" xfId="0" applyFont="1" applyAlignment="1">
      <alignment vertical="top"/>
    </xf>
    <xf numFmtId="0" fontId="8" fillId="0" borderId="0" xfId="0" applyFont="1"/>
    <xf numFmtId="0" fontId="0" fillId="0" borderId="0" xfId="0" applyAlignment="1">
      <alignment wrapText="1"/>
    </xf>
    <xf numFmtId="0" fontId="11" fillId="0" borderId="0" xfId="0" applyFont="1"/>
    <xf numFmtId="0" fontId="12" fillId="0" borderId="0" xfId="0" applyFont="1" applyAlignment="1">
      <alignment vertical="top" wrapText="1"/>
    </xf>
    <xf numFmtId="0" fontId="0" fillId="0" borderId="0" xfId="0" applyAlignment="1">
      <alignment vertical="top"/>
    </xf>
    <xf numFmtId="0" fontId="9" fillId="0" borderId="0" xfId="0" applyFont="1"/>
    <xf numFmtId="0" fontId="22" fillId="0" borderId="0" xfId="0" applyFont="1" applyAlignment="1">
      <alignment horizontal="left" vertical="top"/>
    </xf>
    <xf numFmtId="0" fontId="11" fillId="0" borderId="0" xfId="0" applyFont="1" applyAlignment="1">
      <alignment wrapText="1"/>
    </xf>
    <xf numFmtId="0" fontId="26" fillId="0" borderId="0" xfId="0" applyFont="1" applyAlignment="1">
      <alignment wrapText="1"/>
    </xf>
    <xf numFmtId="0" fontId="5" fillId="0" borderId="0" xfId="0" applyFont="1" applyAlignment="1">
      <alignment horizontal="center" vertical="top"/>
    </xf>
    <xf numFmtId="0" fontId="28" fillId="0" borderId="0" xfId="0" applyFont="1"/>
    <xf numFmtId="0" fontId="28" fillId="0" borderId="0" xfId="0" applyFont="1" applyAlignment="1">
      <alignment horizontal="center"/>
    </xf>
    <xf numFmtId="0" fontId="23" fillId="0" borderId="0" xfId="0" applyFont="1" applyAlignment="1">
      <alignment horizontal="left" vertical="center"/>
    </xf>
    <xf numFmtId="0" fontId="23" fillId="0" borderId="0" xfId="0" applyFont="1" applyAlignment="1">
      <alignment horizontal="center" vertical="center"/>
    </xf>
    <xf numFmtId="0" fontId="30" fillId="0" borderId="0" xfId="0" applyFont="1"/>
    <xf numFmtId="0" fontId="23" fillId="0" borderId="1" xfId="0" applyFont="1" applyBorder="1" applyAlignment="1">
      <alignment horizontal="center" vertical="center" wrapText="1"/>
    </xf>
    <xf numFmtId="0" fontId="28" fillId="0" borderId="1" xfId="0" applyFont="1" applyBorder="1" applyAlignment="1">
      <alignment horizontal="center" vertical="top"/>
    </xf>
    <xf numFmtId="0" fontId="3" fillId="0" borderId="1" xfId="0" applyFont="1" applyBorder="1" applyAlignment="1">
      <alignment vertical="top" wrapText="1"/>
    </xf>
    <xf numFmtId="0" fontId="28" fillId="0" borderId="1" xfId="0" applyFont="1" applyBorder="1" applyAlignment="1">
      <alignment vertical="top" wrapText="1"/>
    </xf>
    <xf numFmtId="0" fontId="28" fillId="0" borderId="0" xfId="0" applyFont="1" applyAlignment="1">
      <alignment vertical="top"/>
    </xf>
    <xf numFmtId="0" fontId="28" fillId="0" borderId="1" xfId="0" applyFont="1" applyBorder="1" applyAlignment="1">
      <alignment horizontal="center" vertical="center"/>
    </xf>
    <xf numFmtId="0" fontId="28" fillId="0" borderId="1" xfId="0" applyFont="1" applyBorder="1" applyAlignment="1">
      <alignment vertical="top"/>
    </xf>
    <xf numFmtId="0" fontId="28" fillId="0" borderId="0" xfId="0" applyFont="1" applyAlignment="1">
      <alignment vertical="top" wrapText="1"/>
    </xf>
    <xf numFmtId="0" fontId="30" fillId="0" borderId="0" xfId="0" applyFont="1" applyAlignment="1">
      <alignment wrapText="1"/>
    </xf>
    <xf numFmtId="0" fontId="28" fillId="0" borderId="1" xfId="0" applyFont="1" applyBorder="1" applyAlignment="1">
      <alignment horizontal="left" vertical="top" wrapText="1"/>
    </xf>
    <xf numFmtId="0" fontId="28" fillId="0" borderId="0" xfId="0" applyFont="1" applyAlignment="1">
      <alignment horizontal="center" vertical="top"/>
    </xf>
    <xf numFmtId="0" fontId="28" fillId="0" borderId="0" xfId="0" applyFont="1" applyAlignment="1">
      <alignment horizontal="left" vertical="top"/>
    </xf>
    <xf numFmtId="0" fontId="28" fillId="0" borderId="0" xfId="0" applyFont="1" applyAlignment="1">
      <alignment horizontal="center" vertical="center"/>
    </xf>
    <xf numFmtId="0" fontId="28" fillId="0" borderId="0" xfId="0" applyFont="1" applyAlignment="1">
      <alignment horizontal="justify" vertical="top"/>
    </xf>
    <xf numFmtId="0" fontId="5" fillId="0" borderId="1" xfId="0" applyFont="1" applyBorder="1" applyAlignment="1">
      <alignment horizontal="center" vertical="center" wrapText="1"/>
    </xf>
    <xf numFmtId="0" fontId="31" fillId="0" borderId="1" xfId="0" applyFont="1" applyBorder="1" applyAlignment="1">
      <alignment horizontal="center" vertical="center"/>
    </xf>
    <xf numFmtId="0" fontId="28" fillId="0" borderId="3" xfId="0" applyFont="1" applyBorder="1" applyAlignment="1">
      <alignment horizontal="center" vertical="top"/>
    </xf>
    <xf numFmtId="0" fontId="23" fillId="0" borderId="1" xfId="0" applyFont="1" applyBorder="1" applyAlignment="1">
      <alignment horizontal="left" vertical="top" wrapText="1"/>
    </xf>
    <xf numFmtId="0" fontId="23" fillId="0" borderId="4" xfId="0" applyFont="1" applyBorder="1" applyAlignment="1">
      <alignment horizontal="center" vertical="center"/>
    </xf>
    <xf numFmtId="2" fontId="31" fillId="0" borderId="1" xfId="0" applyNumberFormat="1" applyFont="1" applyBorder="1" applyAlignment="1">
      <alignment horizontal="center" vertical="center"/>
    </xf>
    <xf numFmtId="0" fontId="31" fillId="0" borderId="1" xfId="0" applyFont="1" applyBorder="1" applyAlignment="1">
      <alignment horizontal="left" vertical="top" wrapText="1"/>
    </xf>
    <xf numFmtId="0" fontId="5" fillId="0" borderId="1" xfId="0" applyFont="1" applyBorder="1" applyAlignment="1">
      <alignment horizontal="center" vertical="center"/>
    </xf>
    <xf numFmtId="0" fontId="23" fillId="0" borderId="1" xfId="0" applyFont="1" applyBorder="1" applyAlignment="1">
      <alignment horizontal="center" vertical="center"/>
    </xf>
    <xf numFmtId="0" fontId="24" fillId="0" borderId="1" xfId="0" applyFont="1" applyBorder="1" applyAlignment="1">
      <alignment horizontal="left" vertical="top" wrapText="1"/>
    </xf>
    <xf numFmtId="0" fontId="28" fillId="0" borderId="0" xfId="0" applyFont="1" applyAlignment="1">
      <alignment vertical="center"/>
    </xf>
    <xf numFmtId="0" fontId="28" fillId="0" borderId="1" xfId="0" applyFont="1" applyBorder="1"/>
    <xf numFmtId="0" fontId="23" fillId="0" borderId="0" xfId="0" applyFont="1" applyAlignment="1">
      <alignment horizontal="right" vertical="center"/>
    </xf>
    <xf numFmtId="2" fontId="23" fillId="2" borderId="1" xfId="0" applyNumberFormat="1" applyFont="1" applyFill="1" applyBorder="1" applyAlignment="1">
      <alignment horizontal="right" vertical="top"/>
    </xf>
    <xf numFmtId="10" fontId="23" fillId="2" borderId="1" xfId="0" applyNumberFormat="1" applyFont="1" applyFill="1" applyBorder="1" applyAlignment="1">
      <alignment horizontal="right" vertical="top"/>
    </xf>
    <xf numFmtId="2" fontId="23" fillId="3" borderId="1" xfId="0" applyNumberFormat="1" applyFont="1" applyFill="1" applyBorder="1" applyAlignment="1">
      <alignment horizontal="right" vertical="top"/>
    </xf>
    <xf numFmtId="0" fontId="5" fillId="0" borderId="0" xfId="0" applyFont="1" applyAlignment="1">
      <alignment horizontal="right" vertical="top"/>
    </xf>
    <xf numFmtId="0" fontId="23" fillId="0" borderId="0" xfId="0" applyFont="1" applyAlignment="1">
      <alignment horizontal="right" vertical="top"/>
    </xf>
    <xf numFmtId="0" fontId="5" fillId="0" borderId="0" xfId="0" applyFont="1" applyAlignment="1">
      <alignment horizontal="left" vertical="top"/>
    </xf>
    <xf numFmtId="0" fontId="28" fillId="0" borderId="1" xfId="0" applyFont="1" applyBorder="1" applyAlignment="1">
      <alignment horizontal="center"/>
    </xf>
    <xf numFmtId="0" fontId="22" fillId="0" borderId="1" xfId="0" applyFont="1" applyBorder="1" applyAlignment="1">
      <alignment horizontal="center" vertical="center" wrapText="1"/>
    </xf>
    <xf numFmtId="0" fontId="28" fillId="0" borderId="1" xfId="0" applyFont="1" applyBorder="1" applyAlignment="1">
      <alignment wrapText="1"/>
    </xf>
    <xf numFmtId="0" fontId="11" fillId="0" borderId="0" xfId="0" applyFont="1" applyAlignment="1">
      <alignment horizontal="left" wrapText="1"/>
    </xf>
    <xf numFmtId="0" fontId="5" fillId="0" borderId="0" xfId="0" applyFont="1" applyAlignment="1">
      <alignment horizontal="center" vertical="center" wrapText="1"/>
    </xf>
    <xf numFmtId="0" fontId="5" fillId="0" borderId="0" xfId="0" applyFont="1" applyAlignment="1">
      <alignment horizontal="center" vertical="top"/>
    </xf>
    <xf numFmtId="0" fontId="7" fillId="0" borderId="0" xfId="0" applyFont="1" applyAlignment="1">
      <alignment horizontal="left" vertical="top"/>
    </xf>
    <xf numFmtId="0" fontId="7" fillId="0" borderId="0" xfId="0" applyFont="1" applyAlignment="1">
      <alignment horizontal="left" vertical="top" wrapText="1"/>
    </xf>
    <xf numFmtId="0" fontId="6" fillId="0" borderId="0" xfId="0" applyFont="1" applyAlignment="1">
      <alignment horizontal="left" vertical="top"/>
    </xf>
    <xf numFmtId="0" fontId="10" fillId="0" borderId="0" xfId="0" applyFont="1" applyAlignment="1">
      <alignment horizontal="left" vertical="top"/>
    </xf>
    <xf numFmtId="0" fontId="8" fillId="0" borderId="0" xfId="0" applyFont="1" applyAlignment="1">
      <alignment horizontal="left" vertical="top" wrapText="1"/>
    </xf>
    <xf numFmtId="0" fontId="27" fillId="0" borderId="0" xfId="0" applyFont="1" applyAlignment="1">
      <alignment horizontal="justify" vertical="top"/>
    </xf>
    <xf numFmtId="0" fontId="13" fillId="0" borderId="0" xfId="0" applyFont="1" applyAlignment="1">
      <alignment horizontal="justify" vertical="top"/>
    </xf>
    <xf numFmtId="0" fontId="21" fillId="0" borderId="0" xfId="0" applyFont="1" applyAlignment="1">
      <alignment horizontal="justify" vertical="top"/>
    </xf>
    <xf numFmtId="0" fontId="13" fillId="0" borderId="0" xfId="0" applyFont="1" applyAlignment="1">
      <alignment horizontal="left" vertical="top" wrapText="1"/>
    </xf>
    <xf numFmtId="0" fontId="3" fillId="0" borderId="0" xfId="0" applyFont="1" applyAlignment="1">
      <alignment horizontal="left" vertical="top"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 xfId="0" applyFont="1" applyBorder="1" applyAlignment="1">
      <alignment horizontal="right" vertical="top"/>
    </xf>
    <xf numFmtId="0" fontId="3" fillId="0" borderId="1" xfId="0" applyFont="1" applyBorder="1" applyAlignment="1">
      <alignment vertical="top" wrapText="1"/>
    </xf>
    <xf numFmtId="0" fontId="28" fillId="0" borderId="1" xfId="0" applyFont="1" applyBorder="1" applyAlignment="1">
      <alignment horizontal="center" vertical="top"/>
    </xf>
    <xf numFmtId="0" fontId="17" fillId="0" borderId="1" xfId="0" applyFont="1" applyBorder="1" applyAlignment="1">
      <alignment horizontal="left" vertical="top" wrapText="1"/>
    </xf>
    <xf numFmtId="0" fontId="28" fillId="0" borderId="1" xfId="0" applyFont="1" applyBorder="1" applyAlignment="1">
      <alignment vertical="top" wrapText="1"/>
    </xf>
    <xf numFmtId="0" fontId="28" fillId="0" borderId="1" xfId="0" applyFont="1" applyBorder="1" applyAlignment="1">
      <alignment horizontal="center" vertical="center"/>
    </xf>
    <xf numFmtId="0" fontId="28" fillId="0" borderId="0" xfId="0" applyFont="1" applyAlignment="1">
      <alignment vertical="top" wrapText="1"/>
    </xf>
    <xf numFmtId="0" fontId="23" fillId="0" borderId="0" xfId="0" applyFont="1" applyAlignment="1">
      <alignment horizontal="center"/>
    </xf>
    <xf numFmtId="0" fontId="5" fillId="0" borderId="0" xfId="0" applyFont="1" applyAlignment="1">
      <alignment horizontal="center"/>
    </xf>
    <xf numFmtId="0" fontId="23" fillId="0" borderId="0" xfId="0" applyFont="1" applyAlignment="1">
      <alignment horizontal="center" vertical="top" wrapText="1"/>
    </xf>
    <xf numFmtId="0" fontId="29" fillId="0" borderId="0" xfId="0" applyFont="1" applyAlignment="1">
      <alignment horizontal="center" vertical="top" wrapText="1"/>
    </xf>
    <xf numFmtId="0" fontId="28" fillId="0" borderId="0" xfId="0" applyFont="1" applyAlignment="1">
      <alignment horizontal="center"/>
    </xf>
    <xf numFmtId="0" fontId="23" fillId="0" borderId="1" xfId="0" applyFont="1" applyBorder="1" applyAlignment="1">
      <alignment horizontal="center" vertical="center" wrapText="1"/>
    </xf>
    <xf numFmtId="0" fontId="28" fillId="0" borderId="1" xfId="0" applyFont="1" applyBorder="1" applyAlignment="1">
      <alignment horizontal="left" vertical="top" wrapText="1"/>
    </xf>
    <xf numFmtId="0" fontId="28" fillId="0" borderId="0" xfId="0" applyFont="1" applyAlignment="1">
      <alignment vertical="top"/>
    </xf>
    <xf numFmtId="0" fontId="28" fillId="0" borderId="1" xfId="0" applyFont="1" applyBorder="1" applyAlignment="1">
      <alignment horizontal="justify" vertical="top"/>
    </xf>
    <xf numFmtId="0" fontId="28" fillId="0" borderId="0" xfId="0" applyFont="1" applyAlignment="1">
      <alignment horizontal="center" vertical="center"/>
    </xf>
    <xf numFmtId="0" fontId="28" fillId="0" borderId="0" xfId="0" applyFont="1" applyAlignment="1">
      <alignment horizontal="center" vertical="top"/>
    </xf>
    <xf numFmtId="0" fontId="28" fillId="0" borderId="1" xfId="0" applyFont="1" applyBorder="1" applyAlignment="1">
      <alignment vertical="top"/>
    </xf>
    <xf numFmtId="0" fontId="22" fillId="0" borderId="2" xfId="0" applyFont="1" applyBorder="1" applyAlignment="1">
      <alignment horizontal="left" vertical="top" wrapText="1"/>
    </xf>
    <xf numFmtId="0" fontId="23" fillId="0" borderId="2" xfId="0" applyFont="1" applyBorder="1" applyAlignment="1">
      <alignment horizontal="left" vertical="top" wrapText="1"/>
    </xf>
    <xf numFmtId="0" fontId="28" fillId="0" borderId="0" xfId="0" applyFont="1" applyAlignment="1">
      <alignment horizontal="left" vertical="center"/>
    </xf>
    <xf numFmtId="0" fontId="23" fillId="0" borderId="1" xfId="0" applyFont="1" applyBorder="1" applyAlignment="1">
      <alignment horizontal="right"/>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31" fillId="0" borderId="3" xfId="0" applyFont="1" applyBorder="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2" fontId="31" fillId="0" borderId="3" xfId="0" applyNumberFormat="1" applyFont="1" applyBorder="1" applyAlignment="1">
      <alignment horizontal="center" vertical="center"/>
    </xf>
    <xf numFmtId="2" fontId="31" fillId="0" borderId="5" xfId="0" applyNumberFormat="1" applyFont="1" applyBorder="1" applyAlignment="1">
      <alignment horizontal="center" vertical="center"/>
    </xf>
    <xf numFmtId="2" fontId="31" fillId="0" borderId="4" xfId="0" applyNumberFormat="1"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3" fillId="0" borderId="1" xfId="0" applyFont="1" applyBorder="1" applyAlignment="1">
      <alignment horizontal="right" vertical="center"/>
    </xf>
    <xf numFmtId="0" fontId="3" fillId="0" borderId="0" xfId="0" applyFont="1" applyAlignment="1">
      <alignment horizontal="left" vertical="top"/>
    </xf>
    <xf numFmtId="0" fontId="5" fillId="0" borderId="1" xfId="0" applyFont="1" applyBorder="1" applyAlignment="1">
      <alignment horizontal="right" vertical="top"/>
    </xf>
    <xf numFmtId="2" fontId="28" fillId="2" borderId="3" xfId="0" applyNumberFormat="1" applyFont="1" applyFill="1" applyBorder="1" applyAlignment="1">
      <alignment horizontal="center"/>
    </xf>
    <xf numFmtId="0" fontId="28" fillId="2" borderId="4" xfId="0" applyFont="1" applyFill="1" applyBorder="1" applyAlignment="1">
      <alignment horizontal="center"/>
    </xf>
    <xf numFmtId="2" fontId="23" fillId="2" borderId="3" xfId="0" applyNumberFormat="1" applyFont="1" applyFill="1" applyBorder="1" applyAlignment="1">
      <alignment horizontal="center"/>
    </xf>
    <xf numFmtId="0" fontId="23" fillId="2" borderId="4" xfId="0" applyFont="1" applyFill="1" applyBorder="1" applyAlignment="1">
      <alignment horizontal="center"/>
    </xf>
  </cellXfs>
  <cellStyles count="3">
    <cellStyle name="Įprastas" xfId="0" builtinId="0"/>
    <cellStyle name="Normal 2" xfId="1" xr:uid="{00000000-0005-0000-0000-000006000000}"/>
    <cellStyle name="TableStyleLight1"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ED0000"/>
      <rgbColor rgb="FF008000"/>
      <rgbColor rgb="FF00000A"/>
      <rgbColor rgb="FF808000"/>
      <rgbColor rgb="FF800080"/>
      <rgbColor rgb="FF008080"/>
      <rgbColor rgb="FFC0C0C0"/>
      <rgbColor rgb="FF808080"/>
      <rgbColor rgb="FF729FC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C00"/>
      <rgbColor rgb="FFFF8000"/>
      <rgbColor rgb="FFFF4000"/>
      <rgbColor rgb="FF666699"/>
      <rgbColor rgb="FF969696"/>
      <rgbColor rgb="FF003366"/>
      <rgbColor rgb="FF00A933"/>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9"/>
  <sheetViews>
    <sheetView tabSelected="1" zoomScale="120" zoomScaleNormal="120" workbookViewId="0">
      <selection activeCell="A12" sqref="A12:K12"/>
    </sheetView>
  </sheetViews>
  <sheetFormatPr defaultColWidth="8.54296875" defaultRowHeight="14.5" x14ac:dyDescent="0.35"/>
  <cols>
    <col min="11" max="11" width="20.81640625" customWidth="1"/>
    <col min="13" max="13" width="90.1796875" customWidth="1"/>
    <col min="14" max="14" width="18.81640625" customWidth="1"/>
    <col min="16" max="16" width="15.54296875" customWidth="1"/>
    <col min="18" max="18" width="25.453125" customWidth="1"/>
    <col min="19" max="19" width="53.453125" customWidth="1"/>
  </cols>
  <sheetData>
    <row r="1" spans="1:18" x14ac:dyDescent="0.35">
      <c r="A1" s="1"/>
      <c r="B1" s="1"/>
      <c r="C1" s="1"/>
      <c r="D1" s="2"/>
      <c r="E1" s="1"/>
      <c r="F1" s="2"/>
      <c r="G1" s="3"/>
      <c r="H1" s="3"/>
      <c r="I1" s="3"/>
      <c r="J1" s="3"/>
      <c r="K1" s="3"/>
    </row>
    <row r="2" spans="1:18" ht="42.75" customHeight="1" x14ac:dyDescent="0.35">
      <c r="A2" s="58" t="s">
        <v>0</v>
      </c>
      <c r="B2" s="58"/>
      <c r="C2" s="58"/>
      <c r="D2" s="58"/>
      <c r="E2" s="58"/>
      <c r="F2" s="58"/>
      <c r="G2" s="58"/>
      <c r="H2" s="58"/>
      <c r="I2" s="58"/>
      <c r="J2" s="58"/>
      <c r="K2" s="58"/>
    </row>
    <row r="3" spans="1:18" x14ac:dyDescent="0.35">
      <c r="A3" s="59" t="s">
        <v>1</v>
      </c>
      <c r="B3" s="59"/>
      <c r="C3" s="59"/>
      <c r="D3" s="59"/>
      <c r="E3" s="59"/>
      <c r="F3" s="59"/>
      <c r="G3" s="59"/>
      <c r="H3" s="59"/>
      <c r="I3" s="59"/>
      <c r="J3" s="59"/>
      <c r="K3" s="59"/>
    </row>
    <row r="4" spans="1:18" x14ac:dyDescent="0.35">
      <c r="A4" s="59" t="s">
        <v>2</v>
      </c>
      <c r="B4" s="59"/>
      <c r="C4" s="59"/>
      <c r="D4" s="59"/>
      <c r="E4" s="59"/>
      <c r="F4" s="59"/>
      <c r="G4" s="59"/>
      <c r="H4" s="59"/>
      <c r="I4" s="59"/>
      <c r="J4" s="59"/>
      <c r="K4" s="59"/>
    </row>
    <row r="6" spans="1:18" x14ac:dyDescent="0.35">
      <c r="A6" s="4" t="s">
        <v>3</v>
      </c>
      <c r="B6" s="4"/>
      <c r="C6" s="5"/>
      <c r="D6" s="5"/>
      <c r="E6" s="5"/>
      <c r="F6" s="5"/>
      <c r="G6" s="5"/>
      <c r="H6" s="5"/>
      <c r="I6" s="5"/>
      <c r="J6" s="5"/>
      <c r="K6" s="5"/>
      <c r="L6" s="6"/>
    </row>
    <row r="7" spans="1:18" ht="19.5" customHeight="1" x14ac:dyDescent="0.35">
      <c r="A7" s="60" t="s">
        <v>4</v>
      </c>
      <c r="B7" s="60"/>
      <c r="C7" s="60"/>
      <c r="D7" s="60"/>
      <c r="E7" s="60"/>
      <c r="F7" s="60"/>
      <c r="G7" s="60"/>
      <c r="H7" s="60"/>
      <c r="I7" s="60"/>
      <c r="J7" s="60"/>
      <c r="K7" s="60"/>
      <c r="L7" s="6"/>
    </row>
    <row r="8" spans="1:18" ht="64.5" customHeight="1" x14ac:dyDescent="0.35">
      <c r="A8" s="61" t="s">
        <v>5</v>
      </c>
      <c r="B8" s="61"/>
      <c r="C8" s="61"/>
      <c r="D8" s="61"/>
      <c r="E8" s="61"/>
      <c r="F8" s="61"/>
      <c r="G8" s="61"/>
      <c r="H8" s="61"/>
      <c r="I8" s="61"/>
      <c r="J8" s="61"/>
      <c r="K8" s="61"/>
      <c r="L8" s="6"/>
    </row>
    <row r="9" spans="1:18" ht="24" customHeight="1" x14ac:dyDescent="0.35">
      <c r="A9" s="60" t="s">
        <v>6</v>
      </c>
      <c r="B9" s="60"/>
      <c r="C9" s="60"/>
      <c r="D9" s="60"/>
      <c r="E9" s="60"/>
      <c r="F9" s="60"/>
      <c r="G9" s="60"/>
      <c r="H9" s="60"/>
      <c r="I9" s="60"/>
      <c r="J9" s="60"/>
      <c r="K9" s="60"/>
      <c r="L9" s="6"/>
    </row>
    <row r="10" spans="1:18" ht="73.5" customHeight="1" x14ac:dyDescent="0.35">
      <c r="A10" s="61" t="s">
        <v>125</v>
      </c>
      <c r="B10" s="61"/>
      <c r="C10" s="61"/>
      <c r="D10" s="61"/>
      <c r="E10" s="61"/>
      <c r="F10" s="61"/>
      <c r="G10" s="61"/>
      <c r="H10" s="61"/>
      <c r="I10" s="61"/>
      <c r="J10" s="61"/>
      <c r="K10" s="61"/>
      <c r="L10" s="11"/>
    </row>
    <row r="11" spans="1:18" ht="30.75" customHeight="1" x14ac:dyDescent="0.35">
      <c r="A11" s="61" t="s">
        <v>7</v>
      </c>
      <c r="B11" s="61"/>
      <c r="C11" s="61"/>
      <c r="D11" s="61"/>
      <c r="E11" s="61"/>
      <c r="F11" s="61"/>
      <c r="G11" s="61"/>
      <c r="H11" s="61"/>
      <c r="I11" s="61"/>
      <c r="J11" s="61"/>
      <c r="K11" s="61"/>
      <c r="L11" s="6"/>
    </row>
    <row r="12" spans="1:18" ht="65.25" customHeight="1" x14ac:dyDescent="0.35">
      <c r="A12" s="61" t="s">
        <v>8</v>
      </c>
      <c r="B12" s="61"/>
      <c r="C12" s="61"/>
      <c r="D12" s="61"/>
      <c r="E12" s="61"/>
      <c r="F12" s="61"/>
      <c r="G12" s="61"/>
      <c r="H12" s="61"/>
      <c r="I12" s="61"/>
      <c r="J12" s="61"/>
      <c r="K12" s="61"/>
      <c r="L12" s="6"/>
    </row>
    <row r="13" spans="1:18" ht="61.5" customHeight="1" x14ac:dyDescent="0.35">
      <c r="A13" s="61" t="s">
        <v>9</v>
      </c>
      <c r="B13" s="61"/>
      <c r="C13" s="61"/>
      <c r="D13" s="61"/>
      <c r="E13" s="61"/>
      <c r="F13" s="61"/>
      <c r="G13" s="61"/>
      <c r="H13" s="61"/>
      <c r="I13" s="61"/>
      <c r="J13" s="61"/>
      <c r="K13" s="61"/>
      <c r="L13" s="6"/>
    </row>
    <row r="14" spans="1:18" ht="110.25" customHeight="1" x14ac:dyDescent="0.35">
      <c r="A14" s="61" t="s">
        <v>10</v>
      </c>
      <c r="B14" s="61"/>
      <c r="C14" s="61"/>
      <c r="D14" s="61"/>
      <c r="E14" s="61"/>
      <c r="F14" s="61"/>
      <c r="G14" s="61"/>
      <c r="H14" s="61"/>
      <c r="I14" s="61"/>
      <c r="J14" s="61"/>
      <c r="K14" s="61"/>
      <c r="L14" s="6"/>
      <c r="M14" s="10"/>
      <c r="N14" s="10"/>
      <c r="O14" s="10"/>
      <c r="P14" s="10"/>
      <c r="Q14" s="10"/>
      <c r="R14" s="10"/>
    </row>
    <row r="15" spans="1:18" ht="78" customHeight="1" x14ac:dyDescent="0.35">
      <c r="A15" s="61" t="s">
        <v>11</v>
      </c>
      <c r="B15" s="61"/>
      <c r="C15" s="61"/>
      <c r="D15" s="61"/>
      <c r="E15" s="61"/>
      <c r="F15" s="61"/>
      <c r="G15" s="61"/>
      <c r="H15" s="61"/>
      <c r="I15" s="61"/>
      <c r="J15" s="61"/>
      <c r="K15" s="61"/>
      <c r="L15" s="6"/>
    </row>
    <row r="16" spans="1:18" ht="42" customHeight="1" x14ac:dyDescent="0.35">
      <c r="A16" s="61" t="s">
        <v>12</v>
      </c>
      <c r="B16" s="61"/>
      <c r="C16" s="61"/>
      <c r="D16" s="61"/>
      <c r="E16" s="61"/>
      <c r="F16" s="61"/>
      <c r="G16" s="61"/>
      <c r="H16" s="61"/>
      <c r="I16" s="61"/>
      <c r="J16" s="61"/>
      <c r="K16" s="61"/>
      <c r="L16" s="6"/>
    </row>
    <row r="17" spans="1:23" ht="91.5" customHeight="1" x14ac:dyDescent="0.35">
      <c r="A17" s="61" t="s">
        <v>13</v>
      </c>
      <c r="B17" s="61"/>
      <c r="C17" s="61"/>
      <c r="D17" s="61"/>
      <c r="E17" s="61"/>
      <c r="F17" s="61"/>
      <c r="G17" s="61"/>
      <c r="H17" s="61"/>
      <c r="I17" s="61"/>
      <c r="J17" s="61"/>
      <c r="K17" s="61"/>
      <c r="L17" s="6"/>
    </row>
    <row r="18" spans="1:23" x14ac:dyDescent="0.35">
      <c r="A18" s="5"/>
      <c r="B18" s="5"/>
      <c r="C18" s="5"/>
      <c r="D18" s="5"/>
      <c r="E18" s="5"/>
      <c r="F18" s="5"/>
      <c r="G18" s="5"/>
      <c r="H18" s="5"/>
      <c r="I18" s="5"/>
      <c r="J18" s="5"/>
      <c r="K18" s="5"/>
      <c r="L18" s="6"/>
    </row>
    <row r="19" spans="1:23" x14ac:dyDescent="0.35">
      <c r="A19" s="62" t="s">
        <v>14</v>
      </c>
      <c r="B19" s="62"/>
      <c r="C19" s="62"/>
      <c r="D19" s="62"/>
      <c r="E19" s="62"/>
      <c r="F19" s="62"/>
      <c r="G19" s="62"/>
      <c r="H19" s="62"/>
      <c r="I19" s="62"/>
      <c r="J19" s="62"/>
      <c r="K19" s="62"/>
      <c r="L19" s="63"/>
      <c r="M19" s="63"/>
      <c r="N19" s="63"/>
      <c r="O19" s="63"/>
      <c r="P19" s="63"/>
      <c r="Q19" s="63"/>
      <c r="R19" s="63"/>
      <c r="S19" s="63"/>
      <c r="T19" s="63"/>
      <c r="U19" s="63"/>
      <c r="V19" s="63"/>
    </row>
    <row r="20" spans="1:23" x14ac:dyDescent="0.35">
      <c r="A20" s="60" t="s">
        <v>15</v>
      </c>
      <c r="B20" s="60"/>
      <c r="C20" s="60"/>
      <c r="D20" s="60"/>
      <c r="E20" s="60"/>
      <c r="F20" s="60"/>
      <c r="G20" s="60"/>
      <c r="H20" s="60"/>
      <c r="I20" s="60"/>
      <c r="J20" s="60"/>
      <c r="K20" s="60"/>
      <c r="L20" s="6"/>
      <c r="M20" s="6"/>
      <c r="N20" s="6"/>
      <c r="O20" s="6"/>
      <c r="P20" s="6"/>
      <c r="Q20" s="6"/>
      <c r="R20" s="6"/>
      <c r="S20" s="6"/>
      <c r="T20" s="6"/>
      <c r="U20" s="6"/>
      <c r="V20" s="6"/>
      <c r="W20" s="6"/>
    </row>
    <row r="21" spans="1:23" ht="57" customHeight="1" x14ac:dyDescent="0.35">
      <c r="A21" s="61" t="s">
        <v>16</v>
      </c>
      <c r="B21" s="61"/>
      <c r="C21" s="61"/>
      <c r="D21" s="61"/>
      <c r="E21" s="61"/>
      <c r="F21" s="61"/>
      <c r="G21" s="61"/>
      <c r="H21" s="61"/>
      <c r="I21" s="61"/>
      <c r="J21" s="61"/>
      <c r="K21" s="61"/>
    </row>
    <row r="22" spans="1:23" ht="82.5" customHeight="1" x14ac:dyDescent="0.35">
      <c r="A22" s="61" t="s">
        <v>17</v>
      </c>
      <c r="B22" s="61"/>
      <c r="C22" s="61"/>
      <c r="D22" s="61"/>
      <c r="E22" s="61"/>
      <c r="F22" s="61"/>
      <c r="G22" s="61"/>
      <c r="H22" s="61"/>
      <c r="I22" s="61"/>
      <c r="J22" s="61"/>
      <c r="K22" s="61"/>
      <c r="M22" s="7"/>
    </row>
    <row r="23" spans="1:23" ht="85.5" customHeight="1" x14ac:dyDescent="0.35">
      <c r="A23" s="61" t="s">
        <v>18</v>
      </c>
      <c r="B23" s="61"/>
      <c r="C23" s="61"/>
      <c r="D23" s="61"/>
      <c r="E23" s="61"/>
      <c r="F23" s="61"/>
      <c r="G23" s="61"/>
      <c r="H23" s="61"/>
      <c r="I23" s="61"/>
      <c r="J23" s="61"/>
      <c r="K23" s="61"/>
    </row>
    <row r="24" spans="1:23" ht="21" customHeight="1" x14ac:dyDescent="0.35">
      <c r="A24" s="64" t="s">
        <v>19</v>
      </c>
      <c r="B24" s="61"/>
      <c r="C24" s="61"/>
      <c r="D24" s="61"/>
      <c r="E24" s="61"/>
      <c r="F24" s="61"/>
      <c r="G24" s="61"/>
      <c r="H24" s="61"/>
      <c r="I24" s="61"/>
      <c r="J24" s="61"/>
      <c r="K24" s="61"/>
      <c r="L24" s="8"/>
    </row>
    <row r="25" spans="1:23" ht="82.5" customHeight="1" x14ac:dyDescent="0.35">
      <c r="A25" s="61" t="s">
        <v>20</v>
      </c>
      <c r="B25" s="61"/>
      <c r="C25" s="61"/>
      <c r="D25" s="61"/>
      <c r="E25" s="61"/>
      <c r="F25" s="61"/>
      <c r="G25" s="61"/>
      <c r="H25" s="61"/>
      <c r="I25" s="61"/>
      <c r="J25" s="61"/>
      <c r="K25" s="61"/>
      <c r="L25" s="8"/>
      <c r="M25" s="9"/>
    </row>
    <row r="26" spans="1:23" ht="34.5" customHeight="1" x14ac:dyDescent="0.35">
      <c r="A26" s="66" t="s">
        <v>21</v>
      </c>
      <c r="B26" s="66"/>
      <c r="C26" s="66"/>
      <c r="D26" s="66"/>
      <c r="E26" s="66"/>
      <c r="F26" s="66"/>
      <c r="G26" s="66"/>
      <c r="H26" s="66"/>
      <c r="I26" s="66"/>
      <c r="J26" s="66"/>
      <c r="K26" s="66"/>
      <c r="L26" s="13"/>
      <c r="M26" s="57"/>
    </row>
    <row r="27" spans="1:23" ht="50.25" customHeight="1" x14ac:dyDescent="0.35">
      <c r="A27" s="67" t="s">
        <v>22</v>
      </c>
      <c r="B27" s="67"/>
      <c r="C27" s="67"/>
      <c r="D27" s="67"/>
      <c r="E27" s="67"/>
      <c r="F27" s="67"/>
      <c r="G27" s="67"/>
      <c r="H27" s="67"/>
      <c r="I27" s="67"/>
      <c r="J27" s="67"/>
      <c r="K27" s="67"/>
      <c r="M27" s="57"/>
    </row>
    <row r="28" spans="1:23" ht="35.25" customHeight="1" x14ac:dyDescent="0.35">
      <c r="A28" s="68" t="s">
        <v>23</v>
      </c>
      <c r="B28" s="68"/>
      <c r="C28" s="68"/>
      <c r="D28" s="68"/>
      <c r="E28" s="68"/>
      <c r="F28" s="68"/>
      <c r="G28" s="68"/>
      <c r="H28" s="68"/>
      <c r="I28" s="68"/>
      <c r="J28" s="68"/>
      <c r="K28" s="68"/>
    </row>
    <row r="29" spans="1:23" ht="30.75" customHeight="1" x14ac:dyDescent="0.35">
      <c r="A29" s="65" t="s">
        <v>24</v>
      </c>
      <c r="B29" s="65"/>
      <c r="C29" s="65"/>
      <c r="D29" s="65"/>
      <c r="E29" s="65"/>
      <c r="F29" s="65"/>
      <c r="G29" s="65"/>
      <c r="H29" s="65"/>
      <c r="I29" s="65"/>
      <c r="J29" s="65"/>
      <c r="K29" s="65"/>
      <c r="M29" s="13"/>
    </row>
  </sheetData>
  <mergeCells count="27">
    <mergeCell ref="A24:K24"/>
    <mergeCell ref="A25:K25"/>
    <mergeCell ref="A29:K29"/>
    <mergeCell ref="A26:K26"/>
    <mergeCell ref="A27:K27"/>
    <mergeCell ref="A28:K28"/>
    <mergeCell ref="L19:V19"/>
    <mergeCell ref="A20:K20"/>
    <mergeCell ref="A21:K21"/>
    <mergeCell ref="A22:K22"/>
    <mergeCell ref="A23:K23"/>
    <mergeCell ref="M26:M27"/>
    <mergeCell ref="A2:K2"/>
    <mergeCell ref="A3:K3"/>
    <mergeCell ref="A4:K4"/>
    <mergeCell ref="A7:K7"/>
    <mergeCell ref="A8:K8"/>
    <mergeCell ref="A9:K9"/>
    <mergeCell ref="A10:K10"/>
    <mergeCell ref="A11:K11"/>
    <mergeCell ref="A12:K12"/>
    <mergeCell ref="A13:K13"/>
    <mergeCell ref="A14:K14"/>
    <mergeCell ref="A15:K15"/>
    <mergeCell ref="A16:K16"/>
    <mergeCell ref="A17:K17"/>
    <mergeCell ref="A19:K19"/>
  </mergeCells>
  <pageMargins left="0.7" right="0.7" top="0.75" bottom="0.75" header="0.511811023622047" footer="0.511811023622047"/>
  <pageSetup paperSize="9" scale="86"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U103"/>
  <sheetViews>
    <sheetView topLeftCell="A40" zoomScale="115" zoomScaleNormal="115" workbookViewId="0">
      <selection activeCell="E46" sqref="E46:H46"/>
    </sheetView>
  </sheetViews>
  <sheetFormatPr defaultColWidth="8.54296875" defaultRowHeight="13" x14ac:dyDescent="0.3"/>
  <cols>
    <col min="1" max="1" width="8.54296875" style="16"/>
    <col min="2" max="2" width="58.1796875" style="16" customWidth="1"/>
    <col min="3" max="3" width="15.54296875" style="16" customWidth="1"/>
    <col min="4" max="4" width="30.1796875" style="16" customWidth="1"/>
    <col min="5" max="7" width="4.453125" style="16" customWidth="1"/>
    <col min="8" max="8" width="12" style="16" customWidth="1"/>
    <col min="9" max="9" width="13.54296875" style="16" customWidth="1"/>
    <col min="10" max="10" width="5.81640625" style="16" customWidth="1"/>
    <col min="11" max="11" width="20.81640625" style="16" customWidth="1"/>
    <col min="12" max="12" width="40" style="16" customWidth="1"/>
    <col min="13" max="13" width="51" style="16" customWidth="1"/>
    <col min="14" max="16384" width="8.54296875" style="16"/>
  </cols>
  <sheetData>
    <row r="3" spans="1:13" x14ac:dyDescent="0.3">
      <c r="A3" s="80" t="s">
        <v>0</v>
      </c>
      <c r="B3" s="80"/>
      <c r="C3" s="80"/>
      <c r="D3" s="80"/>
      <c r="E3" s="80"/>
      <c r="F3" s="80"/>
      <c r="G3" s="80"/>
      <c r="H3" s="80"/>
      <c r="I3" s="80"/>
      <c r="J3" s="80"/>
    </row>
    <row r="4" spans="1:13" x14ac:dyDescent="0.3">
      <c r="A4" s="81" t="s">
        <v>25</v>
      </c>
      <c r="B4" s="81"/>
      <c r="C4" s="81"/>
      <c r="D4" s="81"/>
      <c r="E4" s="81"/>
      <c r="F4" s="81"/>
      <c r="G4" s="81"/>
      <c r="H4" s="81"/>
      <c r="I4" s="81"/>
      <c r="J4" s="81"/>
    </row>
    <row r="5" spans="1:13" x14ac:dyDescent="0.3">
      <c r="A5" s="81" t="s">
        <v>26</v>
      </c>
      <c r="B5" s="81"/>
      <c r="C5" s="81"/>
      <c r="D5" s="81"/>
      <c r="E5" s="81"/>
      <c r="F5" s="81"/>
      <c r="G5" s="81"/>
      <c r="H5" s="81"/>
      <c r="I5" s="81"/>
      <c r="J5" s="81"/>
    </row>
    <row r="6" spans="1:13" x14ac:dyDescent="0.3">
      <c r="A6" s="17"/>
      <c r="B6" s="18"/>
      <c r="C6" s="19"/>
    </row>
    <row r="7" spans="1:13" ht="26.25" customHeight="1" x14ac:dyDescent="0.3">
      <c r="A7" s="82"/>
      <c r="B7" s="82"/>
      <c r="C7" s="82"/>
      <c r="D7" s="82"/>
      <c r="E7" s="82"/>
      <c r="F7" s="82"/>
      <c r="G7" s="82"/>
      <c r="H7" s="82"/>
      <c r="I7" s="82"/>
      <c r="J7" s="82"/>
    </row>
    <row r="8" spans="1:13" ht="25.5" customHeight="1" x14ac:dyDescent="0.3">
      <c r="A8" s="83" t="s">
        <v>27</v>
      </c>
      <c r="B8" s="83"/>
      <c r="C8" s="83"/>
      <c r="D8" s="83"/>
      <c r="E8" s="83"/>
      <c r="F8" s="83"/>
      <c r="G8" s="83"/>
      <c r="H8" s="83"/>
      <c r="I8" s="83"/>
      <c r="J8" s="83"/>
      <c r="K8" s="83"/>
      <c r="L8" s="20"/>
    </row>
    <row r="9" spans="1:13" x14ac:dyDescent="0.3">
      <c r="A9" s="84" t="s">
        <v>28</v>
      </c>
      <c r="B9" s="84"/>
      <c r="C9" s="84"/>
      <c r="D9" s="84"/>
      <c r="E9" s="84"/>
      <c r="F9" s="84"/>
      <c r="G9" s="84"/>
      <c r="H9" s="84"/>
      <c r="I9" s="84"/>
      <c r="J9" s="84"/>
      <c r="K9" s="84"/>
    </row>
    <row r="10" spans="1:13" x14ac:dyDescent="0.3">
      <c r="A10" s="15"/>
      <c r="B10" s="15"/>
      <c r="C10" s="15"/>
      <c r="D10" s="15"/>
      <c r="E10" s="15"/>
      <c r="F10" s="15"/>
      <c r="G10" s="15"/>
      <c r="H10" s="15"/>
      <c r="I10" s="15"/>
      <c r="J10" s="15"/>
      <c r="K10" s="15"/>
    </row>
    <row r="11" spans="1:13" ht="76.5" customHeight="1" x14ac:dyDescent="0.3">
      <c r="A11" s="21" t="s">
        <v>29</v>
      </c>
      <c r="B11" s="21" t="s">
        <v>30</v>
      </c>
      <c r="C11" s="85" t="s">
        <v>31</v>
      </c>
      <c r="D11" s="85"/>
      <c r="E11" s="85" t="s">
        <v>32</v>
      </c>
      <c r="F11" s="85"/>
      <c r="G11" s="85"/>
      <c r="H11" s="85"/>
      <c r="I11" s="85" t="s">
        <v>33</v>
      </c>
      <c r="J11" s="85"/>
      <c r="K11" s="85"/>
    </row>
    <row r="12" spans="1:13" ht="34.5" customHeight="1" x14ac:dyDescent="0.3">
      <c r="A12" s="21">
        <v>1</v>
      </c>
      <c r="B12" s="21">
        <v>2</v>
      </c>
      <c r="C12" s="70">
        <v>3</v>
      </c>
      <c r="D12" s="71"/>
      <c r="E12" s="70">
        <v>4</v>
      </c>
      <c r="F12" s="72"/>
      <c r="G12" s="72"/>
      <c r="H12" s="71"/>
      <c r="I12" s="70">
        <v>5</v>
      </c>
      <c r="J12" s="72"/>
      <c r="K12" s="71"/>
    </row>
    <row r="13" spans="1:13" ht="120.65" customHeight="1" x14ac:dyDescent="0.3">
      <c r="A13" s="22" t="s">
        <v>34</v>
      </c>
      <c r="B13" s="23" t="s">
        <v>35</v>
      </c>
      <c r="C13" s="74" t="s">
        <v>36</v>
      </c>
      <c r="D13" s="74"/>
      <c r="E13" s="75"/>
      <c r="F13" s="75"/>
      <c r="G13" s="75"/>
      <c r="H13" s="75"/>
      <c r="I13" s="76" t="s">
        <v>37</v>
      </c>
      <c r="J13" s="76"/>
      <c r="K13" s="76"/>
    </row>
    <row r="14" spans="1:13" ht="68.25" customHeight="1" x14ac:dyDescent="0.3">
      <c r="A14" s="22" t="s">
        <v>38</v>
      </c>
      <c r="B14" s="23" t="s">
        <v>39</v>
      </c>
      <c r="C14" s="77" t="s">
        <v>40</v>
      </c>
      <c r="D14" s="77"/>
      <c r="E14" s="75"/>
      <c r="F14" s="75"/>
      <c r="G14" s="75"/>
      <c r="H14" s="75"/>
      <c r="I14" s="75"/>
      <c r="J14" s="75"/>
      <c r="K14" s="75"/>
      <c r="L14" s="20"/>
      <c r="M14" s="14"/>
    </row>
    <row r="15" spans="1:13" ht="138" customHeight="1" x14ac:dyDescent="0.3">
      <c r="A15" s="22" t="s">
        <v>41</v>
      </c>
      <c r="B15" s="25" t="s">
        <v>42</v>
      </c>
      <c r="C15" s="77" t="s">
        <v>43</v>
      </c>
      <c r="D15" s="77"/>
      <c r="E15" s="75"/>
      <c r="F15" s="75"/>
      <c r="G15" s="75"/>
      <c r="H15" s="75"/>
      <c r="I15" s="75"/>
      <c r="J15" s="75"/>
      <c r="K15" s="75"/>
    </row>
    <row r="16" spans="1:13" ht="96" customHeight="1" x14ac:dyDescent="0.3">
      <c r="A16" s="22" t="s">
        <v>44</v>
      </c>
      <c r="B16" s="24" t="s">
        <v>45</v>
      </c>
      <c r="C16" s="77" t="s">
        <v>46</v>
      </c>
      <c r="D16" s="77"/>
      <c r="E16" s="78"/>
      <c r="F16" s="78"/>
      <c r="G16" s="78"/>
      <c r="H16" s="78"/>
      <c r="I16" s="75"/>
      <c r="J16" s="75"/>
      <c r="K16" s="75"/>
    </row>
    <row r="17" spans="1:13" ht="44.25" customHeight="1" x14ac:dyDescent="0.3">
      <c r="A17" s="22" t="s">
        <v>47</v>
      </c>
      <c r="B17" s="27" t="s">
        <v>48</v>
      </c>
      <c r="C17" s="79" t="s">
        <v>49</v>
      </c>
      <c r="D17" s="79"/>
      <c r="E17" s="75"/>
      <c r="F17" s="75"/>
      <c r="G17" s="75"/>
      <c r="H17" s="75"/>
      <c r="I17" s="75"/>
      <c r="J17" s="75"/>
      <c r="K17" s="75"/>
      <c r="L17" s="29"/>
      <c r="M17" s="29"/>
    </row>
    <row r="18" spans="1:13" ht="57.75" customHeight="1" x14ac:dyDescent="0.3">
      <c r="A18" s="22" t="s">
        <v>50</v>
      </c>
      <c r="B18" s="24" t="s">
        <v>51</v>
      </c>
      <c r="C18" s="77" t="s">
        <v>52</v>
      </c>
      <c r="D18" s="77"/>
      <c r="E18" s="75"/>
      <c r="F18" s="75"/>
      <c r="G18" s="75"/>
      <c r="H18" s="75"/>
      <c r="I18" s="75"/>
      <c r="J18" s="75"/>
      <c r="K18" s="75"/>
    </row>
    <row r="19" spans="1:13" ht="44.25" customHeight="1" x14ac:dyDescent="0.3">
      <c r="A19" s="22" t="s">
        <v>53</v>
      </c>
      <c r="B19" s="27" t="s">
        <v>54</v>
      </c>
      <c r="C19" s="86" t="s">
        <v>55</v>
      </c>
      <c r="D19" s="86"/>
      <c r="E19" s="75"/>
      <c r="F19" s="75"/>
      <c r="G19" s="75"/>
      <c r="H19" s="75"/>
      <c r="I19" s="75"/>
      <c r="J19" s="75"/>
      <c r="K19" s="75"/>
    </row>
    <row r="20" spans="1:13" ht="84.75" customHeight="1" x14ac:dyDescent="0.3">
      <c r="A20" s="22" t="s">
        <v>56</v>
      </c>
      <c r="B20" s="23" t="s">
        <v>57</v>
      </c>
      <c r="C20" s="77" t="s">
        <v>58</v>
      </c>
      <c r="D20" s="77"/>
      <c r="E20" s="75"/>
      <c r="F20" s="75"/>
      <c r="G20" s="75"/>
      <c r="H20" s="75"/>
      <c r="I20" s="75"/>
      <c r="J20" s="75"/>
      <c r="K20" s="75"/>
    </row>
    <row r="21" spans="1:13" ht="79.5" customHeight="1" x14ac:dyDescent="0.3">
      <c r="A21" s="22" t="s">
        <v>59</v>
      </c>
      <c r="B21" s="28" t="s">
        <v>60</v>
      </c>
      <c r="C21" s="74" t="s">
        <v>127</v>
      </c>
      <c r="D21" s="74"/>
      <c r="E21" s="75"/>
      <c r="F21" s="75"/>
      <c r="G21" s="75"/>
      <c r="H21" s="75"/>
      <c r="I21" s="75"/>
      <c r="J21" s="75"/>
      <c r="K21" s="75"/>
    </row>
    <row r="22" spans="1:13" ht="21" customHeight="1" x14ac:dyDescent="0.3">
      <c r="A22" s="22" t="s">
        <v>61</v>
      </c>
      <c r="B22" s="24" t="s">
        <v>62</v>
      </c>
      <c r="C22" s="77" t="s">
        <v>63</v>
      </c>
      <c r="D22" s="77"/>
      <c r="E22" s="75"/>
      <c r="F22" s="75"/>
      <c r="G22" s="75"/>
      <c r="H22" s="75"/>
      <c r="I22" s="75"/>
      <c r="J22" s="75"/>
      <c r="K22" s="75"/>
    </row>
    <row r="23" spans="1:13" ht="25.5" customHeight="1" x14ac:dyDescent="0.3">
      <c r="A23" s="22" t="s">
        <v>64</v>
      </c>
      <c r="B23" s="27" t="s">
        <v>65</v>
      </c>
      <c r="C23" s="87" t="s">
        <v>66</v>
      </c>
      <c r="D23" s="87"/>
      <c r="E23" s="75"/>
      <c r="F23" s="75"/>
      <c r="G23" s="75"/>
      <c r="H23" s="75"/>
      <c r="I23" s="75"/>
      <c r="J23" s="75"/>
      <c r="K23" s="75"/>
    </row>
    <row r="24" spans="1:13" ht="27.75" customHeight="1" x14ac:dyDescent="0.3">
      <c r="A24" s="22" t="s">
        <v>67</v>
      </c>
      <c r="B24" s="25" t="s">
        <v>68</v>
      </c>
      <c r="C24" s="77" t="s">
        <v>69</v>
      </c>
      <c r="D24" s="77"/>
      <c r="E24" s="75"/>
      <c r="F24" s="75"/>
      <c r="G24" s="75"/>
      <c r="H24" s="75"/>
      <c r="I24" s="75"/>
      <c r="J24" s="75"/>
      <c r="K24" s="75"/>
    </row>
    <row r="25" spans="1:13" ht="43.5" customHeight="1" x14ac:dyDescent="0.3">
      <c r="A25" s="22" t="s">
        <v>70</v>
      </c>
      <c r="B25" s="30" t="s">
        <v>71</v>
      </c>
      <c r="C25" s="74" t="s">
        <v>72</v>
      </c>
      <c r="D25" s="74"/>
      <c r="E25" s="75"/>
      <c r="F25" s="75"/>
      <c r="G25" s="75"/>
      <c r="H25" s="75"/>
      <c r="I25" s="75"/>
      <c r="J25" s="75"/>
      <c r="K25" s="75"/>
    </row>
    <row r="26" spans="1:13" ht="41.15" customHeight="1" x14ac:dyDescent="0.3">
      <c r="A26" s="22" t="s">
        <v>73</v>
      </c>
      <c r="B26" s="27" t="s">
        <v>74</v>
      </c>
      <c r="C26" s="88" t="s">
        <v>75</v>
      </c>
      <c r="D26" s="88"/>
      <c r="E26" s="75"/>
      <c r="F26" s="75"/>
      <c r="G26" s="75"/>
      <c r="H26" s="75"/>
      <c r="I26" s="75"/>
      <c r="J26" s="75"/>
      <c r="K26" s="75"/>
    </row>
    <row r="27" spans="1:13" x14ac:dyDescent="0.3">
      <c r="A27" s="31"/>
      <c r="B27" s="32"/>
      <c r="C27" s="89"/>
      <c r="D27" s="89"/>
      <c r="E27" s="90"/>
      <c r="F27" s="90"/>
      <c r="G27" s="90"/>
      <c r="H27" s="90"/>
      <c r="I27" s="31"/>
      <c r="J27" s="31"/>
      <c r="K27" s="31"/>
    </row>
    <row r="28" spans="1:13" ht="18" customHeight="1" x14ac:dyDescent="0.3">
      <c r="A28" s="83" t="s">
        <v>76</v>
      </c>
      <c r="B28" s="83"/>
      <c r="C28" s="83"/>
      <c r="D28" s="83"/>
      <c r="E28" s="83"/>
      <c r="F28" s="83"/>
      <c r="G28" s="83"/>
      <c r="H28" s="83"/>
      <c r="I28" s="83"/>
      <c r="J28" s="83"/>
      <c r="K28" s="83"/>
      <c r="L28" s="20"/>
    </row>
    <row r="29" spans="1:13" ht="18.75" customHeight="1" x14ac:dyDescent="0.3">
      <c r="A29" s="90" t="s">
        <v>77</v>
      </c>
      <c r="B29" s="90"/>
      <c r="C29" s="90"/>
      <c r="D29" s="90"/>
      <c r="E29" s="90"/>
      <c r="F29" s="90"/>
      <c r="G29" s="90"/>
      <c r="H29" s="90"/>
      <c r="I29" s="90"/>
      <c r="J29" s="90"/>
      <c r="K29" s="90"/>
    </row>
    <row r="30" spans="1:13" x14ac:dyDescent="0.3">
      <c r="A30" s="31"/>
      <c r="B30" s="31"/>
      <c r="C30" s="31"/>
      <c r="D30" s="31"/>
      <c r="E30" s="31"/>
      <c r="F30" s="31"/>
      <c r="G30" s="31"/>
      <c r="H30" s="31"/>
      <c r="I30" s="31"/>
      <c r="J30" s="31"/>
      <c r="K30" s="31"/>
    </row>
    <row r="31" spans="1:13" ht="78.650000000000006" customHeight="1" x14ac:dyDescent="0.3">
      <c r="A31" s="21" t="s">
        <v>29</v>
      </c>
      <c r="B31" s="21" t="s">
        <v>30</v>
      </c>
      <c r="C31" s="85" t="s">
        <v>31</v>
      </c>
      <c r="D31" s="85"/>
      <c r="E31" s="85" t="s">
        <v>32</v>
      </c>
      <c r="F31" s="85"/>
      <c r="G31" s="85"/>
      <c r="H31" s="85"/>
      <c r="I31" s="85" t="s">
        <v>33</v>
      </c>
      <c r="J31" s="85"/>
      <c r="K31" s="85"/>
    </row>
    <row r="32" spans="1:13" ht="28" customHeight="1" x14ac:dyDescent="0.3">
      <c r="A32" s="21">
        <v>1</v>
      </c>
      <c r="B32" s="21">
        <v>2</v>
      </c>
      <c r="C32" s="70">
        <v>3</v>
      </c>
      <c r="D32" s="71"/>
      <c r="E32" s="70">
        <v>4</v>
      </c>
      <c r="F32" s="72"/>
      <c r="G32" s="72"/>
      <c r="H32" s="71"/>
      <c r="I32" s="70">
        <v>5</v>
      </c>
      <c r="J32" s="72"/>
      <c r="K32" s="71"/>
    </row>
    <row r="33" spans="1:13" ht="140.15" customHeight="1" x14ac:dyDescent="0.3">
      <c r="A33" s="22" t="s">
        <v>34</v>
      </c>
      <c r="B33" s="23" t="s">
        <v>35</v>
      </c>
      <c r="C33" s="74" t="s">
        <v>36</v>
      </c>
      <c r="D33" s="74"/>
      <c r="E33" s="75"/>
      <c r="F33" s="75"/>
      <c r="G33" s="75"/>
      <c r="H33" s="75"/>
      <c r="I33" s="76" t="s">
        <v>37</v>
      </c>
      <c r="J33" s="76"/>
      <c r="K33" s="76"/>
    </row>
    <row r="34" spans="1:13" ht="69" customHeight="1" x14ac:dyDescent="0.3">
      <c r="A34" s="22" t="s">
        <v>38</v>
      </c>
      <c r="B34" s="23" t="s">
        <v>39</v>
      </c>
      <c r="C34" s="77" t="s">
        <v>40</v>
      </c>
      <c r="D34" s="77"/>
      <c r="E34" s="75"/>
      <c r="F34" s="75"/>
      <c r="G34" s="75"/>
      <c r="H34" s="75"/>
      <c r="I34" s="75"/>
      <c r="J34" s="75"/>
      <c r="K34" s="75"/>
      <c r="L34" s="29"/>
      <c r="M34" s="14"/>
    </row>
    <row r="35" spans="1:13" ht="135.75" customHeight="1" x14ac:dyDescent="0.3">
      <c r="A35" s="22" t="s">
        <v>41</v>
      </c>
      <c r="B35" s="27" t="s">
        <v>42</v>
      </c>
      <c r="C35" s="77" t="s">
        <v>43</v>
      </c>
      <c r="D35" s="77"/>
      <c r="E35" s="75"/>
      <c r="F35" s="75"/>
      <c r="G35" s="75"/>
      <c r="H35" s="75"/>
      <c r="I35" s="75"/>
      <c r="J35" s="75"/>
      <c r="K35" s="75"/>
    </row>
    <row r="36" spans="1:13" ht="45" customHeight="1" x14ac:dyDescent="0.3">
      <c r="A36" s="22" t="s">
        <v>44</v>
      </c>
      <c r="B36" s="24" t="s">
        <v>45</v>
      </c>
      <c r="C36" s="77" t="s">
        <v>78</v>
      </c>
      <c r="D36" s="77"/>
      <c r="E36" s="78"/>
      <c r="F36" s="78"/>
      <c r="G36" s="78"/>
      <c r="H36" s="78"/>
      <c r="I36" s="75"/>
      <c r="J36" s="75"/>
      <c r="K36" s="75"/>
      <c r="L36" s="29"/>
      <c r="M36" s="29"/>
    </row>
    <row r="37" spans="1:13" ht="42" customHeight="1" x14ac:dyDescent="0.3">
      <c r="A37" s="22" t="s">
        <v>47</v>
      </c>
      <c r="B37" s="27" t="s">
        <v>48</v>
      </c>
      <c r="C37" s="79" t="s">
        <v>49</v>
      </c>
      <c r="D37" s="79"/>
      <c r="E37" s="75"/>
      <c r="F37" s="75"/>
      <c r="G37" s="75"/>
      <c r="H37" s="75"/>
      <c r="I37" s="75"/>
      <c r="J37" s="75"/>
      <c r="K37" s="75"/>
    </row>
    <row r="38" spans="1:13" ht="64.5" customHeight="1" x14ac:dyDescent="0.3">
      <c r="A38" s="22" t="s">
        <v>50</v>
      </c>
      <c r="B38" s="24" t="s">
        <v>51</v>
      </c>
      <c r="C38" s="77" t="s">
        <v>52</v>
      </c>
      <c r="D38" s="77"/>
      <c r="E38" s="75"/>
      <c r="F38" s="75"/>
      <c r="G38" s="75"/>
      <c r="H38" s="75"/>
      <c r="I38" s="75"/>
      <c r="J38" s="75"/>
      <c r="K38" s="75"/>
    </row>
    <row r="39" spans="1:13" ht="30" customHeight="1" x14ac:dyDescent="0.3">
      <c r="A39" s="22" t="s">
        <v>53</v>
      </c>
      <c r="B39" s="25" t="s">
        <v>54</v>
      </c>
      <c r="C39" s="77" t="s">
        <v>79</v>
      </c>
      <c r="D39" s="77"/>
      <c r="E39" s="75"/>
      <c r="F39" s="75"/>
      <c r="G39" s="75"/>
      <c r="H39" s="75"/>
      <c r="I39" s="75"/>
      <c r="J39" s="75"/>
      <c r="K39" s="75"/>
    </row>
    <row r="40" spans="1:13" ht="76.5" customHeight="1" x14ac:dyDescent="0.3">
      <c r="A40" s="22" t="s">
        <v>56</v>
      </c>
      <c r="B40" s="23" t="s">
        <v>57</v>
      </c>
      <c r="C40" s="77" t="s">
        <v>58</v>
      </c>
      <c r="D40" s="77"/>
      <c r="E40" s="75"/>
      <c r="F40" s="75"/>
      <c r="G40" s="75"/>
      <c r="H40" s="75"/>
      <c r="I40" s="75"/>
      <c r="J40" s="75"/>
      <c r="K40" s="75"/>
    </row>
    <row r="41" spans="1:13" ht="82.5" customHeight="1" x14ac:dyDescent="0.3">
      <c r="A41" s="22" t="s">
        <v>59</v>
      </c>
      <c r="B41" s="28" t="s">
        <v>60</v>
      </c>
      <c r="C41" s="74" t="s">
        <v>128</v>
      </c>
      <c r="D41" s="74"/>
      <c r="E41" s="75"/>
      <c r="F41" s="75"/>
      <c r="G41" s="75"/>
      <c r="H41" s="75"/>
      <c r="I41" s="75"/>
      <c r="J41" s="75"/>
      <c r="K41" s="75"/>
    </row>
    <row r="42" spans="1:13" ht="19.5" customHeight="1" x14ac:dyDescent="0.3">
      <c r="A42" s="22" t="s">
        <v>61</v>
      </c>
      <c r="B42" s="24" t="s">
        <v>62</v>
      </c>
      <c r="C42" s="77" t="s">
        <v>63</v>
      </c>
      <c r="D42" s="77"/>
      <c r="E42" s="75"/>
      <c r="F42" s="75"/>
      <c r="G42" s="75"/>
      <c r="H42" s="75"/>
      <c r="I42" s="75"/>
      <c r="J42" s="75"/>
      <c r="K42" s="75"/>
    </row>
    <row r="43" spans="1:13" ht="19.5" customHeight="1" x14ac:dyDescent="0.3">
      <c r="A43" s="22" t="s">
        <v>64</v>
      </c>
      <c r="B43" s="27" t="s">
        <v>65</v>
      </c>
      <c r="C43" s="91" t="s">
        <v>66</v>
      </c>
      <c r="D43" s="91"/>
      <c r="E43" s="75"/>
      <c r="F43" s="75"/>
      <c r="G43" s="75"/>
      <c r="H43" s="75"/>
      <c r="I43" s="75"/>
      <c r="J43" s="75"/>
      <c r="K43" s="75"/>
    </row>
    <row r="44" spans="1:13" ht="19.5" customHeight="1" x14ac:dyDescent="0.3">
      <c r="A44" s="22" t="s">
        <v>67</v>
      </c>
      <c r="B44" s="27" t="s">
        <v>68</v>
      </c>
      <c r="C44" s="77" t="s">
        <v>69</v>
      </c>
      <c r="D44" s="77"/>
      <c r="E44" s="75"/>
      <c r="F44" s="75"/>
      <c r="G44" s="75"/>
      <c r="H44" s="75"/>
      <c r="I44" s="75"/>
      <c r="J44" s="75"/>
      <c r="K44" s="75"/>
    </row>
    <row r="45" spans="1:13" ht="31.5" customHeight="1" x14ac:dyDescent="0.3">
      <c r="A45" s="22" t="s">
        <v>70</v>
      </c>
      <c r="B45" s="30" t="s">
        <v>71</v>
      </c>
      <c r="C45" s="74" t="s">
        <v>72</v>
      </c>
      <c r="D45" s="74"/>
      <c r="E45" s="75"/>
      <c r="F45" s="75"/>
      <c r="G45" s="75"/>
      <c r="H45" s="75"/>
      <c r="I45" s="78"/>
      <c r="J45" s="78"/>
      <c r="K45" s="78"/>
    </row>
    <row r="46" spans="1:13" ht="51" customHeight="1" x14ac:dyDescent="0.3">
      <c r="A46" s="22" t="s">
        <v>73</v>
      </c>
      <c r="B46" s="27" t="s">
        <v>74</v>
      </c>
      <c r="C46" s="88" t="s">
        <v>75</v>
      </c>
      <c r="D46" s="88"/>
      <c r="E46" s="75"/>
      <c r="F46" s="75"/>
      <c r="G46" s="75"/>
      <c r="H46" s="75"/>
      <c r="I46" s="78"/>
      <c r="J46" s="78"/>
      <c r="K46" s="78"/>
    </row>
    <row r="47" spans="1:13" x14ac:dyDescent="0.3">
      <c r="A47" s="31"/>
      <c r="B47" s="25"/>
      <c r="C47" s="34"/>
      <c r="D47" s="34"/>
      <c r="E47" s="31"/>
      <c r="F47" s="31"/>
      <c r="G47" s="31"/>
      <c r="H47" s="31"/>
      <c r="I47" s="33"/>
      <c r="J47" s="33"/>
      <c r="K47" s="33"/>
    </row>
    <row r="49" spans="1:21" ht="30.75" customHeight="1" x14ac:dyDescent="0.3">
      <c r="A49" s="82" t="s">
        <v>80</v>
      </c>
      <c r="B49" s="82"/>
      <c r="C49" s="82"/>
      <c r="D49" s="82"/>
      <c r="E49" s="82"/>
      <c r="F49" s="82"/>
      <c r="G49" s="82"/>
      <c r="H49" s="82"/>
      <c r="I49" s="82"/>
      <c r="J49" s="82"/>
      <c r="K49" s="82"/>
    </row>
    <row r="50" spans="1:21" x14ac:dyDescent="0.3">
      <c r="A50" s="17"/>
      <c r="C50" s="32" t="s">
        <v>81</v>
      </c>
      <c r="E50" s="16" t="s">
        <v>82</v>
      </c>
      <c r="F50" s="33" t="s">
        <v>83</v>
      </c>
      <c r="I50" s="32"/>
      <c r="J50" s="32"/>
    </row>
    <row r="51" spans="1:21" ht="12.75" customHeight="1" x14ac:dyDescent="0.3">
      <c r="A51" s="92" t="s">
        <v>84</v>
      </c>
      <c r="B51" s="93"/>
      <c r="C51" s="93"/>
      <c r="D51" s="93"/>
      <c r="E51" s="93"/>
      <c r="F51" s="93"/>
      <c r="G51" s="93"/>
      <c r="H51" s="93"/>
      <c r="I51" s="93"/>
      <c r="J51" s="93"/>
    </row>
    <row r="52" spans="1:21" ht="68.25" customHeight="1" x14ac:dyDescent="0.3">
      <c r="A52" s="21" t="s">
        <v>29</v>
      </c>
      <c r="B52" s="21" t="s">
        <v>85</v>
      </c>
      <c r="C52" s="35" t="s">
        <v>86</v>
      </c>
      <c r="D52" s="35" t="s">
        <v>87</v>
      </c>
      <c r="E52" s="96" t="s">
        <v>88</v>
      </c>
      <c r="F52" s="97"/>
      <c r="G52" s="97"/>
      <c r="H52" s="98"/>
      <c r="I52" s="35" t="s">
        <v>89</v>
      </c>
      <c r="J52" s="96" t="s">
        <v>90</v>
      </c>
      <c r="K52" s="98"/>
      <c r="L52" s="55" t="s">
        <v>126</v>
      </c>
    </row>
    <row r="53" spans="1:21" s="17" customFormat="1" ht="15" customHeight="1" x14ac:dyDescent="0.3">
      <c r="A53" s="36">
        <v>1</v>
      </c>
      <c r="B53" s="36">
        <v>2</v>
      </c>
      <c r="C53" s="36">
        <v>3</v>
      </c>
      <c r="D53" s="36">
        <v>4</v>
      </c>
      <c r="E53" s="99">
        <v>5</v>
      </c>
      <c r="F53" s="100"/>
      <c r="G53" s="100"/>
      <c r="H53" s="101"/>
      <c r="I53" s="36">
        <v>6</v>
      </c>
      <c r="J53" s="99">
        <v>7</v>
      </c>
      <c r="K53" s="101"/>
      <c r="L53" s="54">
        <v>8</v>
      </c>
    </row>
    <row r="54" spans="1:21" ht="159.75" customHeight="1" x14ac:dyDescent="0.3">
      <c r="A54" s="37" t="s">
        <v>34</v>
      </c>
      <c r="B54" s="38" t="s">
        <v>91</v>
      </c>
      <c r="C54" s="39">
        <v>124000</v>
      </c>
      <c r="D54" s="26" t="s">
        <v>92</v>
      </c>
      <c r="E54" s="102">
        <v>0</v>
      </c>
      <c r="F54" s="103"/>
      <c r="G54" s="103"/>
      <c r="H54" s="104"/>
      <c r="I54" s="40">
        <f>E54*C54</f>
        <v>0</v>
      </c>
      <c r="J54" s="105" t="s">
        <v>92</v>
      </c>
      <c r="K54" s="106"/>
      <c r="L54" s="56"/>
    </row>
    <row r="55" spans="1:21" ht="39.5" x14ac:dyDescent="0.3">
      <c r="A55" s="22" t="s">
        <v>93</v>
      </c>
      <c r="B55" s="41" t="s">
        <v>94</v>
      </c>
      <c r="C55" s="26" t="s">
        <v>92</v>
      </c>
      <c r="D55" s="36" t="s">
        <v>95</v>
      </c>
      <c r="E55" s="105" t="s">
        <v>92</v>
      </c>
      <c r="F55" s="107"/>
      <c r="G55" s="107"/>
      <c r="H55" s="106"/>
      <c r="I55" s="26" t="s">
        <v>92</v>
      </c>
      <c r="J55" s="99" t="s">
        <v>95</v>
      </c>
      <c r="K55" s="101"/>
      <c r="L55" s="46"/>
    </row>
    <row r="56" spans="1:21" ht="39.5" x14ac:dyDescent="0.3">
      <c r="A56" s="22" t="s">
        <v>96</v>
      </c>
      <c r="B56" s="41" t="s">
        <v>97</v>
      </c>
      <c r="C56" s="26" t="s">
        <v>92</v>
      </c>
      <c r="D56" s="36" t="s">
        <v>95</v>
      </c>
      <c r="E56" s="105" t="s">
        <v>92</v>
      </c>
      <c r="F56" s="107"/>
      <c r="G56" s="107"/>
      <c r="H56" s="106"/>
      <c r="I56" s="26" t="s">
        <v>92</v>
      </c>
      <c r="J56" s="99" t="s">
        <v>95</v>
      </c>
      <c r="K56" s="101"/>
      <c r="L56" s="46"/>
    </row>
    <row r="57" spans="1:21" ht="83.25" customHeight="1" x14ac:dyDescent="0.3">
      <c r="A57" s="22" t="s">
        <v>38</v>
      </c>
      <c r="B57" s="38" t="s">
        <v>98</v>
      </c>
      <c r="C57" s="42">
        <v>7500</v>
      </c>
      <c r="D57" s="26" t="s">
        <v>92</v>
      </c>
      <c r="E57" s="102">
        <v>0</v>
      </c>
      <c r="F57" s="103"/>
      <c r="G57" s="103"/>
      <c r="H57" s="104"/>
      <c r="I57" s="40">
        <f>E57*C57</f>
        <v>0</v>
      </c>
      <c r="J57" s="105" t="s">
        <v>92</v>
      </c>
      <c r="K57" s="106"/>
      <c r="L57" s="46"/>
    </row>
    <row r="58" spans="1:21" ht="39.5" x14ac:dyDescent="0.3">
      <c r="A58" s="22" t="s">
        <v>99</v>
      </c>
      <c r="B58" s="41" t="s">
        <v>94</v>
      </c>
      <c r="C58" s="26" t="s">
        <v>92</v>
      </c>
      <c r="D58" s="36" t="s">
        <v>95</v>
      </c>
      <c r="E58" s="105" t="s">
        <v>92</v>
      </c>
      <c r="F58" s="107"/>
      <c r="G58" s="107"/>
      <c r="H58" s="106"/>
      <c r="I58" s="26" t="s">
        <v>92</v>
      </c>
      <c r="J58" s="99" t="s">
        <v>95</v>
      </c>
      <c r="K58" s="101"/>
      <c r="L58" s="46"/>
    </row>
    <row r="59" spans="1:21" ht="39.5" x14ac:dyDescent="0.3">
      <c r="A59" s="22" t="s">
        <v>100</v>
      </c>
      <c r="B59" s="41" t="s">
        <v>97</v>
      </c>
      <c r="C59" s="26" t="s">
        <v>92</v>
      </c>
      <c r="D59" s="36" t="s">
        <v>95</v>
      </c>
      <c r="E59" s="105" t="s">
        <v>92</v>
      </c>
      <c r="F59" s="107"/>
      <c r="G59" s="107"/>
      <c r="H59" s="106"/>
      <c r="I59" s="26" t="s">
        <v>92</v>
      </c>
      <c r="J59" s="99" t="s">
        <v>95</v>
      </c>
      <c r="K59" s="101"/>
      <c r="L59" s="46"/>
    </row>
    <row r="60" spans="1:21" ht="92.25" customHeight="1" x14ac:dyDescent="0.3">
      <c r="A60" s="22" t="s">
        <v>41</v>
      </c>
      <c r="B60" s="38" t="s">
        <v>101</v>
      </c>
      <c r="C60" s="43">
        <v>2000</v>
      </c>
      <c r="D60" s="26" t="s">
        <v>92</v>
      </c>
      <c r="E60" s="102">
        <v>0</v>
      </c>
      <c r="F60" s="103"/>
      <c r="G60" s="103"/>
      <c r="H60" s="104"/>
      <c r="I60" s="40">
        <f>E60*C60</f>
        <v>0</v>
      </c>
      <c r="J60" s="105" t="s">
        <v>92</v>
      </c>
      <c r="K60" s="106"/>
      <c r="L60" s="46"/>
    </row>
    <row r="61" spans="1:21" ht="39.5" x14ac:dyDescent="0.3">
      <c r="A61" s="22" t="s">
        <v>102</v>
      </c>
      <c r="B61" s="41" t="s">
        <v>94</v>
      </c>
      <c r="C61" s="26" t="s">
        <v>92</v>
      </c>
      <c r="D61" s="36" t="s">
        <v>95</v>
      </c>
      <c r="E61" s="105" t="s">
        <v>92</v>
      </c>
      <c r="F61" s="107"/>
      <c r="G61" s="107"/>
      <c r="H61" s="106"/>
      <c r="I61" s="26" t="s">
        <v>92</v>
      </c>
      <c r="J61" s="99" t="s">
        <v>95</v>
      </c>
      <c r="K61" s="101"/>
      <c r="L61" s="46"/>
    </row>
    <row r="62" spans="1:21" ht="39.5" x14ac:dyDescent="0.3">
      <c r="A62" s="22" t="s">
        <v>103</v>
      </c>
      <c r="B62" s="41" t="s">
        <v>97</v>
      </c>
      <c r="C62" s="26" t="s">
        <v>92</v>
      </c>
      <c r="D62" s="36" t="s">
        <v>95</v>
      </c>
      <c r="E62" s="105" t="s">
        <v>92</v>
      </c>
      <c r="F62" s="107"/>
      <c r="G62" s="107"/>
      <c r="H62" s="106"/>
      <c r="I62" s="26" t="s">
        <v>92</v>
      </c>
      <c r="J62" s="99" t="s">
        <v>95</v>
      </c>
      <c r="K62" s="101"/>
      <c r="L62" s="46"/>
    </row>
    <row r="63" spans="1:21" ht="68.25" customHeight="1" x14ac:dyDescent="0.3">
      <c r="A63" s="22" t="s">
        <v>44</v>
      </c>
      <c r="B63" s="44" t="s">
        <v>104</v>
      </c>
      <c r="C63" s="43">
        <v>4000</v>
      </c>
      <c r="D63" s="26" t="s">
        <v>92</v>
      </c>
      <c r="E63" s="102">
        <v>0</v>
      </c>
      <c r="F63" s="103"/>
      <c r="G63" s="103"/>
      <c r="H63" s="104"/>
      <c r="I63" s="40">
        <f>E63*C63</f>
        <v>0</v>
      </c>
      <c r="J63" s="105" t="s">
        <v>92</v>
      </c>
      <c r="K63" s="106"/>
      <c r="L63" s="46"/>
    </row>
    <row r="64" spans="1:21" ht="39.5" x14ac:dyDescent="0.3">
      <c r="A64" s="22" t="s">
        <v>105</v>
      </c>
      <c r="B64" s="41" t="s">
        <v>94</v>
      </c>
      <c r="C64" s="26" t="s">
        <v>92</v>
      </c>
      <c r="D64" s="36" t="s">
        <v>95</v>
      </c>
      <c r="E64" s="105" t="s">
        <v>92</v>
      </c>
      <c r="F64" s="107"/>
      <c r="G64" s="107"/>
      <c r="H64" s="106"/>
      <c r="I64" s="26" t="s">
        <v>92</v>
      </c>
      <c r="J64" s="99" t="s">
        <v>95</v>
      </c>
      <c r="K64" s="101"/>
      <c r="L64" s="46"/>
      <c r="M64" s="45"/>
      <c r="N64" s="45"/>
      <c r="O64" s="33"/>
      <c r="P64" s="45"/>
      <c r="Q64" s="45"/>
      <c r="R64" s="45"/>
      <c r="S64" s="45"/>
      <c r="T64" s="45"/>
      <c r="U64" s="45"/>
    </row>
    <row r="65" spans="1:21" ht="39.5" x14ac:dyDescent="0.3">
      <c r="A65" s="22" t="s">
        <v>106</v>
      </c>
      <c r="B65" s="41" t="s">
        <v>94</v>
      </c>
      <c r="C65" s="26" t="s">
        <v>92</v>
      </c>
      <c r="D65" s="36" t="s">
        <v>95</v>
      </c>
      <c r="E65" s="105" t="s">
        <v>92</v>
      </c>
      <c r="F65" s="107"/>
      <c r="G65" s="107"/>
      <c r="H65" s="106"/>
      <c r="I65" s="26" t="s">
        <v>92</v>
      </c>
      <c r="J65" s="99" t="s">
        <v>95</v>
      </c>
      <c r="K65" s="101"/>
      <c r="L65" s="46"/>
      <c r="N65" s="94"/>
      <c r="O65" s="94"/>
      <c r="P65" s="94"/>
      <c r="Q65" s="94"/>
      <c r="R65" s="94"/>
      <c r="S65" s="94"/>
      <c r="T65" s="94"/>
      <c r="U65" s="94"/>
    </row>
    <row r="66" spans="1:21" x14ac:dyDescent="0.3">
      <c r="A66" s="95" t="s">
        <v>107</v>
      </c>
      <c r="B66" s="95"/>
      <c r="C66" s="95"/>
      <c r="D66" s="95"/>
      <c r="E66" s="95"/>
      <c r="F66" s="95"/>
      <c r="G66" s="95"/>
      <c r="H66" s="95"/>
      <c r="I66" s="46"/>
      <c r="J66" s="113">
        <f>I54+I57+I60+I63</f>
        <v>0</v>
      </c>
      <c r="K66" s="114"/>
      <c r="N66" s="45"/>
      <c r="O66" s="33"/>
      <c r="P66" s="45"/>
      <c r="Q66" s="45"/>
      <c r="R66" s="45"/>
      <c r="S66" s="45"/>
      <c r="T66" s="45"/>
      <c r="U66" s="45"/>
    </row>
    <row r="67" spans="1:21" x14ac:dyDescent="0.3">
      <c r="A67" s="17"/>
      <c r="C67" s="17"/>
      <c r="N67" s="45"/>
      <c r="O67" s="33"/>
      <c r="P67" s="45"/>
      <c r="Q67" s="45"/>
      <c r="R67" s="45"/>
      <c r="S67" s="45"/>
      <c r="T67" s="45"/>
      <c r="U67" s="45"/>
    </row>
    <row r="68" spans="1:21" x14ac:dyDescent="0.3">
      <c r="A68" s="17"/>
      <c r="C68" s="17"/>
      <c r="N68" s="45"/>
      <c r="O68" s="33"/>
      <c r="P68" s="45"/>
      <c r="Q68" s="45"/>
      <c r="R68" s="45"/>
      <c r="S68" s="45"/>
      <c r="T68" s="45"/>
      <c r="U68" s="45"/>
    </row>
    <row r="69" spans="1:21" ht="28" customHeight="1" x14ac:dyDescent="0.3">
      <c r="A69" s="82" t="s">
        <v>108</v>
      </c>
      <c r="B69" s="82"/>
      <c r="C69" s="82"/>
      <c r="D69" s="82"/>
      <c r="E69" s="82"/>
      <c r="F69" s="82"/>
      <c r="G69" s="82"/>
      <c r="H69" s="82"/>
      <c r="I69" s="82"/>
      <c r="J69" s="82"/>
      <c r="K69" s="82"/>
    </row>
    <row r="70" spans="1:21" x14ac:dyDescent="0.3">
      <c r="A70" s="45" t="s">
        <v>109</v>
      </c>
      <c r="B70" s="45"/>
      <c r="C70" s="45" t="s">
        <v>81</v>
      </c>
      <c r="D70" s="45"/>
      <c r="E70" s="45"/>
      <c r="F70" s="45"/>
      <c r="G70" s="45"/>
      <c r="I70" s="45"/>
      <c r="J70" s="45"/>
    </row>
    <row r="71" spans="1:21" ht="12.75" customHeight="1" x14ac:dyDescent="0.3">
      <c r="A71" s="92" t="s">
        <v>84</v>
      </c>
      <c r="B71" s="93"/>
      <c r="C71" s="93"/>
      <c r="D71" s="93"/>
      <c r="E71" s="93"/>
      <c r="F71" s="93"/>
      <c r="G71" s="93"/>
      <c r="H71" s="93"/>
      <c r="I71" s="93"/>
      <c r="J71" s="93"/>
    </row>
    <row r="72" spans="1:21" ht="82.5" customHeight="1" x14ac:dyDescent="0.3">
      <c r="A72" s="21" t="s">
        <v>29</v>
      </c>
      <c r="B72" s="21" t="s">
        <v>110</v>
      </c>
      <c r="C72" s="35" t="s">
        <v>86</v>
      </c>
      <c r="D72" s="35" t="s">
        <v>87</v>
      </c>
      <c r="E72" s="96" t="s">
        <v>88</v>
      </c>
      <c r="F72" s="97"/>
      <c r="G72" s="97"/>
      <c r="H72" s="98"/>
      <c r="I72" s="35" t="s">
        <v>89</v>
      </c>
      <c r="J72" s="96" t="s">
        <v>90</v>
      </c>
      <c r="K72" s="98"/>
      <c r="L72" s="55" t="s">
        <v>126</v>
      </c>
    </row>
    <row r="73" spans="1:21" s="17" customFormat="1" ht="15" customHeight="1" x14ac:dyDescent="0.3">
      <c r="A73" s="36">
        <v>1</v>
      </c>
      <c r="B73" s="36">
        <v>2</v>
      </c>
      <c r="C73" s="36">
        <v>3</v>
      </c>
      <c r="D73" s="36">
        <v>4</v>
      </c>
      <c r="E73" s="99">
        <v>5</v>
      </c>
      <c r="F73" s="100"/>
      <c r="G73" s="100"/>
      <c r="H73" s="101"/>
      <c r="I73" s="36">
        <v>6</v>
      </c>
      <c r="J73" s="99">
        <v>7</v>
      </c>
      <c r="K73" s="101"/>
      <c r="L73" s="54">
        <v>8</v>
      </c>
    </row>
    <row r="74" spans="1:21" ht="161.25" customHeight="1" x14ac:dyDescent="0.3">
      <c r="A74" s="37" t="s">
        <v>34</v>
      </c>
      <c r="B74" s="38" t="s">
        <v>111</v>
      </c>
      <c r="C74" s="39">
        <v>55000</v>
      </c>
      <c r="D74" s="26" t="s">
        <v>92</v>
      </c>
      <c r="E74" s="102"/>
      <c r="F74" s="103"/>
      <c r="G74" s="103"/>
      <c r="H74" s="104"/>
      <c r="I74" s="40">
        <f>E74*C74</f>
        <v>0</v>
      </c>
      <c r="J74" s="105" t="s">
        <v>92</v>
      </c>
      <c r="K74" s="106"/>
      <c r="L74" s="46"/>
    </row>
    <row r="75" spans="1:21" ht="39.5" x14ac:dyDescent="0.3">
      <c r="A75" s="22" t="s">
        <v>93</v>
      </c>
      <c r="B75" s="41" t="s">
        <v>94</v>
      </c>
      <c r="C75" s="43"/>
      <c r="D75" s="36" t="s">
        <v>95</v>
      </c>
      <c r="E75" s="105" t="s">
        <v>92</v>
      </c>
      <c r="F75" s="107"/>
      <c r="G75" s="107"/>
      <c r="H75" s="106"/>
      <c r="I75" s="26" t="s">
        <v>92</v>
      </c>
      <c r="J75" s="99" t="s">
        <v>95</v>
      </c>
      <c r="K75" s="101"/>
      <c r="L75" s="46"/>
    </row>
    <row r="76" spans="1:21" ht="39.5" x14ac:dyDescent="0.3">
      <c r="A76" s="22" t="s">
        <v>96</v>
      </c>
      <c r="B76" s="41" t="s">
        <v>97</v>
      </c>
      <c r="C76" s="43"/>
      <c r="D76" s="36" t="s">
        <v>95</v>
      </c>
      <c r="E76" s="105" t="s">
        <v>92</v>
      </c>
      <c r="F76" s="107"/>
      <c r="G76" s="107"/>
      <c r="H76" s="106"/>
      <c r="I76" s="26" t="s">
        <v>92</v>
      </c>
      <c r="J76" s="99" t="s">
        <v>95</v>
      </c>
      <c r="K76" s="101"/>
      <c r="L76" s="46"/>
    </row>
    <row r="77" spans="1:21" ht="93" customHeight="1" x14ac:dyDescent="0.3">
      <c r="A77" s="22" t="s">
        <v>38</v>
      </c>
      <c r="B77" s="38" t="s">
        <v>112</v>
      </c>
      <c r="C77" s="43">
        <v>1000</v>
      </c>
      <c r="D77" s="26" t="s">
        <v>92</v>
      </c>
      <c r="E77" s="102">
        <v>0</v>
      </c>
      <c r="F77" s="103"/>
      <c r="G77" s="103"/>
      <c r="H77" s="104"/>
      <c r="I77" s="40">
        <f>E77*C77</f>
        <v>0</v>
      </c>
      <c r="J77" s="105" t="s">
        <v>92</v>
      </c>
      <c r="K77" s="106"/>
      <c r="L77" s="46"/>
    </row>
    <row r="78" spans="1:21" ht="39.5" x14ac:dyDescent="0.3">
      <c r="A78" s="22" t="s">
        <v>99</v>
      </c>
      <c r="B78" s="41" t="s">
        <v>94</v>
      </c>
      <c r="C78" s="43"/>
      <c r="D78" s="36" t="s">
        <v>95</v>
      </c>
      <c r="E78" s="105" t="s">
        <v>92</v>
      </c>
      <c r="F78" s="107"/>
      <c r="G78" s="107"/>
      <c r="H78" s="106"/>
      <c r="I78" s="26" t="s">
        <v>92</v>
      </c>
      <c r="J78" s="99" t="s">
        <v>95</v>
      </c>
      <c r="K78" s="101"/>
      <c r="L78" s="46"/>
    </row>
    <row r="79" spans="1:21" ht="39.5" x14ac:dyDescent="0.3">
      <c r="A79" s="22" t="s">
        <v>100</v>
      </c>
      <c r="B79" s="41" t="s">
        <v>97</v>
      </c>
      <c r="C79" s="43"/>
      <c r="D79" s="36" t="s">
        <v>95</v>
      </c>
      <c r="E79" s="105" t="s">
        <v>92</v>
      </c>
      <c r="F79" s="107"/>
      <c r="G79" s="107"/>
      <c r="H79" s="106"/>
      <c r="I79" s="26" t="s">
        <v>92</v>
      </c>
      <c r="J79" s="99" t="s">
        <v>95</v>
      </c>
      <c r="K79" s="101"/>
      <c r="L79" s="46"/>
    </row>
    <row r="80" spans="1:21" x14ac:dyDescent="0.3">
      <c r="A80" s="108" t="s">
        <v>113</v>
      </c>
      <c r="B80" s="108"/>
      <c r="C80" s="108"/>
      <c r="D80" s="108"/>
      <c r="E80" s="108"/>
      <c r="F80" s="108"/>
      <c r="G80" s="108"/>
      <c r="H80" s="108"/>
      <c r="I80" s="46"/>
      <c r="J80" s="111">
        <f>I74+I77</f>
        <v>0</v>
      </c>
      <c r="K80" s="112"/>
      <c r="N80" s="45"/>
      <c r="O80" s="33"/>
      <c r="P80" s="45"/>
      <c r="Q80" s="45"/>
      <c r="R80" s="45"/>
      <c r="S80" s="45"/>
      <c r="T80" s="45"/>
      <c r="U80" s="45"/>
    </row>
    <row r="81" spans="1:21" x14ac:dyDescent="0.3">
      <c r="A81" s="47"/>
      <c r="B81" s="47"/>
      <c r="C81" s="47"/>
      <c r="D81" s="47"/>
      <c r="E81" s="47"/>
      <c r="F81" s="47"/>
      <c r="G81" s="47"/>
      <c r="H81" s="47"/>
      <c r="N81" s="45"/>
      <c r="O81" s="33"/>
      <c r="P81" s="45"/>
      <c r="Q81" s="45"/>
      <c r="R81" s="45"/>
      <c r="S81" s="45"/>
      <c r="T81" s="45"/>
      <c r="U81" s="45"/>
    </row>
    <row r="82" spans="1:21" x14ac:dyDescent="0.3">
      <c r="A82" s="73" t="s">
        <v>114</v>
      </c>
      <c r="B82" s="73"/>
      <c r="C82" s="73"/>
      <c r="D82" s="73"/>
      <c r="E82" s="73"/>
      <c r="F82" s="73"/>
      <c r="G82" s="73"/>
      <c r="H82" s="73"/>
      <c r="I82" s="48">
        <f>J66+J80</f>
        <v>0</v>
      </c>
      <c r="J82" s="25"/>
      <c r="K82" s="25"/>
    </row>
    <row r="83" spans="1:21" ht="13.5" x14ac:dyDescent="0.3">
      <c r="A83" s="73" t="s">
        <v>115</v>
      </c>
      <c r="B83" s="73"/>
      <c r="C83" s="73"/>
      <c r="D83" s="73"/>
      <c r="E83" s="73"/>
      <c r="F83" s="73"/>
      <c r="G83" s="73"/>
      <c r="H83" s="73"/>
      <c r="I83" s="49"/>
      <c r="J83" s="25"/>
      <c r="K83" s="25"/>
    </row>
    <row r="84" spans="1:21" x14ac:dyDescent="0.3">
      <c r="A84" s="73" t="s">
        <v>116</v>
      </c>
      <c r="B84" s="73"/>
      <c r="C84" s="73"/>
      <c r="D84" s="73"/>
      <c r="E84" s="73"/>
      <c r="F84" s="73"/>
      <c r="G84" s="73"/>
      <c r="H84" s="73"/>
      <c r="I84" s="50">
        <f>(I82*I83)+I82</f>
        <v>0</v>
      </c>
      <c r="J84" s="25"/>
      <c r="K84" s="25"/>
    </row>
    <row r="85" spans="1:21" ht="13.5" x14ac:dyDescent="0.3">
      <c r="A85" s="73" t="s">
        <v>117</v>
      </c>
      <c r="B85" s="73"/>
      <c r="C85" s="73"/>
      <c r="D85" s="73"/>
      <c r="E85" s="73"/>
      <c r="F85" s="73"/>
      <c r="G85" s="73"/>
      <c r="H85" s="73"/>
      <c r="I85" s="48"/>
      <c r="J85" s="25"/>
      <c r="K85" s="25"/>
    </row>
    <row r="86" spans="1:21" x14ac:dyDescent="0.3">
      <c r="A86" s="110" t="s">
        <v>118</v>
      </c>
      <c r="B86" s="110"/>
      <c r="C86" s="110"/>
      <c r="D86" s="110"/>
      <c r="E86" s="110"/>
      <c r="F86" s="110"/>
      <c r="G86" s="110"/>
      <c r="H86" s="110"/>
      <c r="I86" s="50">
        <f>I85*30</f>
        <v>0</v>
      </c>
      <c r="J86" s="25"/>
      <c r="K86" s="25"/>
    </row>
    <row r="87" spans="1:21" x14ac:dyDescent="0.3">
      <c r="A87" s="110" t="s">
        <v>119</v>
      </c>
      <c r="B87" s="110"/>
      <c r="C87" s="110"/>
      <c r="D87" s="110"/>
      <c r="E87" s="110"/>
      <c r="F87" s="110"/>
      <c r="G87" s="110"/>
      <c r="H87" s="110"/>
      <c r="I87" s="50">
        <f>I84+I86</f>
        <v>0</v>
      </c>
      <c r="J87" s="25"/>
      <c r="K87" s="25"/>
    </row>
    <row r="88" spans="1:21" x14ac:dyDescent="0.3">
      <c r="A88" s="51"/>
      <c r="B88" s="51"/>
      <c r="C88" s="51"/>
      <c r="D88" s="51"/>
      <c r="E88" s="51"/>
      <c r="F88" s="51"/>
      <c r="G88" s="51"/>
      <c r="H88" s="51"/>
      <c r="I88" s="52"/>
      <c r="J88" s="25"/>
      <c r="K88" s="25"/>
    </row>
    <row r="89" spans="1:21" x14ac:dyDescent="0.3">
      <c r="A89" s="51"/>
      <c r="B89" s="53" t="s">
        <v>120</v>
      </c>
      <c r="C89" s="51"/>
      <c r="D89" s="51"/>
      <c r="E89" s="51"/>
      <c r="F89" s="51"/>
      <c r="G89" s="51"/>
      <c r="H89" s="51"/>
      <c r="I89" s="52"/>
      <c r="J89" s="25"/>
      <c r="K89" s="25"/>
    </row>
    <row r="90" spans="1:21" x14ac:dyDescent="0.3">
      <c r="A90" s="51"/>
      <c r="B90" s="12" t="s">
        <v>121</v>
      </c>
      <c r="C90" s="51"/>
      <c r="D90" s="51"/>
      <c r="E90" s="51"/>
      <c r="F90" s="51"/>
      <c r="G90" s="51"/>
      <c r="H90" s="51"/>
      <c r="I90" s="52"/>
      <c r="J90" s="25"/>
      <c r="K90" s="25"/>
    </row>
    <row r="91" spans="1:21" x14ac:dyDescent="0.3">
      <c r="A91" s="51"/>
      <c r="B91" s="109" t="s">
        <v>122</v>
      </c>
      <c r="C91" s="109"/>
      <c r="D91" s="109"/>
      <c r="E91" s="51"/>
      <c r="F91" s="51"/>
      <c r="G91" s="51"/>
      <c r="H91" s="51"/>
      <c r="I91" s="52"/>
      <c r="J91" s="25"/>
      <c r="K91" s="25"/>
    </row>
    <row r="92" spans="1:21" ht="17.25" customHeight="1" x14ac:dyDescent="0.3">
      <c r="A92" s="51"/>
      <c r="B92" s="109" t="s">
        <v>123</v>
      </c>
      <c r="C92" s="109"/>
      <c r="D92" s="109"/>
      <c r="E92" s="51"/>
      <c r="F92" s="51"/>
      <c r="G92" s="51"/>
      <c r="H92" s="51"/>
      <c r="I92" s="52"/>
      <c r="J92" s="25"/>
      <c r="K92" s="25"/>
    </row>
    <row r="93" spans="1:21" ht="26.25" customHeight="1" x14ac:dyDescent="0.3">
      <c r="A93" s="51"/>
      <c r="B93" s="69" t="s">
        <v>124</v>
      </c>
      <c r="C93" s="69"/>
      <c r="D93" s="69"/>
      <c r="E93" s="51"/>
      <c r="F93" s="51"/>
      <c r="G93" s="51"/>
      <c r="H93" s="51"/>
      <c r="I93" s="52"/>
      <c r="J93" s="25"/>
      <c r="K93" s="25"/>
    </row>
    <row r="94" spans="1:21" x14ac:dyDescent="0.3">
      <c r="A94" s="51"/>
      <c r="B94" s="51"/>
      <c r="C94" s="51"/>
      <c r="D94" s="51"/>
      <c r="E94" s="51"/>
      <c r="F94" s="51"/>
      <c r="G94" s="51"/>
      <c r="H94" s="51"/>
      <c r="I94" s="52"/>
      <c r="J94" s="25"/>
      <c r="K94" s="25"/>
    </row>
    <row r="95" spans="1:21" ht="27" customHeight="1" x14ac:dyDescent="0.3">
      <c r="A95" s="32"/>
      <c r="B95" s="32"/>
      <c r="C95" s="32"/>
      <c r="D95" s="32"/>
      <c r="E95" s="32"/>
      <c r="F95" s="32"/>
      <c r="G95" s="32"/>
      <c r="H95" s="32"/>
      <c r="I95" s="32"/>
      <c r="J95" s="32"/>
    </row>
    <row r="96" spans="1:21" ht="27" customHeight="1" x14ac:dyDescent="0.3">
      <c r="A96" s="32"/>
      <c r="B96" s="32"/>
      <c r="C96" s="32"/>
      <c r="D96" s="32"/>
      <c r="E96" s="32"/>
      <c r="F96" s="32"/>
      <c r="G96" s="32"/>
      <c r="H96" s="32"/>
      <c r="I96" s="32"/>
      <c r="J96" s="32"/>
    </row>
    <row r="97" spans="1:21" ht="27" customHeight="1" x14ac:dyDescent="0.3">
      <c r="A97" s="32"/>
      <c r="B97" s="32"/>
      <c r="C97" s="32"/>
      <c r="D97" s="32"/>
      <c r="E97" s="32"/>
      <c r="F97" s="32"/>
      <c r="G97" s="32"/>
      <c r="H97" s="32"/>
      <c r="I97" s="32"/>
      <c r="J97" s="32"/>
    </row>
    <row r="98" spans="1:21" ht="27" customHeight="1" x14ac:dyDescent="0.3">
      <c r="A98" s="32"/>
      <c r="B98" s="32"/>
      <c r="C98" s="32"/>
      <c r="D98" s="32"/>
      <c r="E98" s="32"/>
      <c r="F98" s="32"/>
      <c r="G98" s="32"/>
      <c r="H98" s="32"/>
      <c r="I98" s="32"/>
      <c r="J98" s="32"/>
    </row>
    <row r="99" spans="1:21" ht="27" customHeight="1" x14ac:dyDescent="0.3">
      <c r="A99" s="32"/>
      <c r="B99" s="32"/>
      <c r="C99" s="32"/>
      <c r="D99" s="32"/>
      <c r="E99" s="32"/>
      <c r="F99" s="32"/>
      <c r="G99" s="32"/>
      <c r="H99" s="32"/>
      <c r="I99" s="32"/>
      <c r="J99" s="32"/>
    </row>
    <row r="100" spans="1:21" ht="27" customHeight="1" x14ac:dyDescent="0.3">
      <c r="A100" s="32"/>
      <c r="B100" s="32"/>
      <c r="C100" s="32"/>
      <c r="D100" s="32"/>
      <c r="E100" s="32"/>
      <c r="F100" s="32"/>
      <c r="G100" s="32"/>
      <c r="H100" s="32"/>
      <c r="I100" s="32"/>
      <c r="J100" s="32"/>
    </row>
    <row r="101" spans="1:21" ht="27" customHeight="1" x14ac:dyDescent="0.3">
      <c r="A101" s="32"/>
      <c r="B101" s="32"/>
      <c r="C101" s="32"/>
      <c r="D101" s="32"/>
      <c r="E101" s="32"/>
      <c r="F101" s="32"/>
      <c r="G101" s="32"/>
      <c r="H101" s="32"/>
      <c r="I101" s="32"/>
      <c r="J101" s="32"/>
    </row>
    <row r="102" spans="1:21" ht="27" customHeight="1" x14ac:dyDescent="0.3">
      <c r="A102" s="32"/>
      <c r="B102" s="32"/>
      <c r="C102" s="32"/>
      <c r="D102" s="32"/>
      <c r="E102" s="32"/>
      <c r="F102" s="32"/>
      <c r="G102" s="32"/>
      <c r="H102" s="32"/>
      <c r="I102" s="32"/>
      <c r="J102" s="32"/>
    </row>
    <row r="103" spans="1:21" ht="13.5" customHeight="1" x14ac:dyDescent="0.3">
      <c r="A103" s="17"/>
      <c r="C103" s="17"/>
      <c r="N103" s="45"/>
      <c r="O103" s="33"/>
      <c r="P103" s="45"/>
      <c r="Q103" s="45"/>
      <c r="R103" s="45"/>
      <c r="S103" s="45"/>
      <c r="T103" s="45"/>
      <c r="U103" s="45"/>
    </row>
  </sheetData>
  <mergeCells count="168">
    <mergeCell ref="J73:K73"/>
    <mergeCell ref="J72:K72"/>
    <mergeCell ref="E73:H73"/>
    <mergeCell ref="E72:H72"/>
    <mergeCell ref="J79:K79"/>
    <mergeCell ref="J78:K78"/>
    <mergeCell ref="J77:K77"/>
    <mergeCell ref="J76:K76"/>
    <mergeCell ref="J75:K75"/>
    <mergeCell ref="E79:H79"/>
    <mergeCell ref="E78:H78"/>
    <mergeCell ref="E77:H77"/>
    <mergeCell ref="E76:H76"/>
    <mergeCell ref="E75:H75"/>
    <mergeCell ref="E57:H57"/>
    <mergeCell ref="J65:K65"/>
    <mergeCell ref="J64:K64"/>
    <mergeCell ref="A80:H80"/>
    <mergeCell ref="B92:D92"/>
    <mergeCell ref="A84:H84"/>
    <mergeCell ref="A85:H85"/>
    <mergeCell ref="A86:H86"/>
    <mergeCell ref="A87:H87"/>
    <mergeCell ref="B91:D91"/>
    <mergeCell ref="J80:K80"/>
    <mergeCell ref="J63:K63"/>
    <mergeCell ref="J62:K62"/>
    <mergeCell ref="J61:K61"/>
    <mergeCell ref="E65:H65"/>
    <mergeCell ref="E64:H64"/>
    <mergeCell ref="E63:H63"/>
    <mergeCell ref="E62:H62"/>
    <mergeCell ref="E61:H61"/>
    <mergeCell ref="J60:K60"/>
    <mergeCell ref="E60:H60"/>
    <mergeCell ref="J66:K66"/>
    <mergeCell ref="E74:H74"/>
    <mergeCell ref="J74:K74"/>
    <mergeCell ref="C46:D46"/>
    <mergeCell ref="E46:H46"/>
    <mergeCell ref="I46:K46"/>
    <mergeCell ref="A49:K49"/>
    <mergeCell ref="A51:J51"/>
    <mergeCell ref="N65:U65"/>
    <mergeCell ref="A66:H66"/>
    <mergeCell ref="A69:K69"/>
    <mergeCell ref="A71:J71"/>
    <mergeCell ref="E52:H52"/>
    <mergeCell ref="E53:H53"/>
    <mergeCell ref="J52:K52"/>
    <mergeCell ref="J53:K53"/>
    <mergeCell ref="E54:H54"/>
    <mergeCell ref="J54:K54"/>
    <mergeCell ref="J56:K56"/>
    <mergeCell ref="J55:K55"/>
    <mergeCell ref="E56:H56"/>
    <mergeCell ref="E55:H55"/>
    <mergeCell ref="J59:K59"/>
    <mergeCell ref="J58:K58"/>
    <mergeCell ref="J57:K57"/>
    <mergeCell ref="E59:H59"/>
    <mergeCell ref="E58:H58"/>
    <mergeCell ref="C43:D43"/>
    <mergeCell ref="E43:H43"/>
    <mergeCell ref="I43:K43"/>
    <mergeCell ref="C44:D44"/>
    <mergeCell ref="E44:H44"/>
    <mergeCell ref="I44:K44"/>
    <mergeCell ref="C45:D45"/>
    <mergeCell ref="E45:H45"/>
    <mergeCell ref="I45:K45"/>
    <mergeCell ref="C40:D40"/>
    <mergeCell ref="E40:H40"/>
    <mergeCell ref="I40:K40"/>
    <mergeCell ref="C41:D41"/>
    <mergeCell ref="E41:H41"/>
    <mergeCell ref="I41:K41"/>
    <mergeCell ref="C42:D42"/>
    <mergeCell ref="E42:H42"/>
    <mergeCell ref="I42:K42"/>
    <mergeCell ref="C37:D37"/>
    <mergeCell ref="E37:H37"/>
    <mergeCell ref="I37:K37"/>
    <mergeCell ref="C38:D38"/>
    <mergeCell ref="E38:H38"/>
    <mergeCell ref="I38:K38"/>
    <mergeCell ref="C39:D39"/>
    <mergeCell ref="E39:H39"/>
    <mergeCell ref="I39:K39"/>
    <mergeCell ref="C34:D34"/>
    <mergeCell ref="E34:H34"/>
    <mergeCell ref="I34:K34"/>
    <mergeCell ref="C35:D35"/>
    <mergeCell ref="E35:H35"/>
    <mergeCell ref="I35:K35"/>
    <mergeCell ref="C36:D36"/>
    <mergeCell ref="E36:H36"/>
    <mergeCell ref="I36:K36"/>
    <mergeCell ref="C27:D27"/>
    <mergeCell ref="E27:H27"/>
    <mergeCell ref="A28:K28"/>
    <mergeCell ref="A29:K29"/>
    <mergeCell ref="C31:D31"/>
    <mergeCell ref="E31:H31"/>
    <mergeCell ref="I31:K31"/>
    <mergeCell ref="C33:D33"/>
    <mergeCell ref="E33:H33"/>
    <mergeCell ref="I33:K33"/>
    <mergeCell ref="C24:D24"/>
    <mergeCell ref="E24:H24"/>
    <mergeCell ref="I24:K24"/>
    <mergeCell ref="C25:D25"/>
    <mergeCell ref="E25:H25"/>
    <mergeCell ref="I25:K25"/>
    <mergeCell ref="C26:D26"/>
    <mergeCell ref="E26:H26"/>
    <mergeCell ref="I26:K26"/>
    <mergeCell ref="C21:D21"/>
    <mergeCell ref="E21:H21"/>
    <mergeCell ref="I21:K21"/>
    <mergeCell ref="C22:D22"/>
    <mergeCell ref="E22:H22"/>
    <mergeCell ref="I22:K22"/>
    <mergeCell ref="C23:D23"/>
    <mergeCell ref="E23:H23"/>
    <mergeCell ref="I23:K23"/>
    <mergeCell ref="C18:D18"/>
    <mergeCell ref="E18:H18"/>
    <mergeCell ref="I18:K18"/>
    <mergeCell ref="C19:D19"/>
    <mergeCell ref="E19:H19"/>
    <mergeCell ref="I19:K19"/>
    <mergeCell ref="C20:D20"/>
    <mergeCell ref="E20:H20"/>
    <mergeCell ref="I20:K20"/>
    <mergeCell ref="A3:J3"/>
    <mergeCell ref="A4:J4"/>
    <mergeCell ref="A5:J5"/>
    <mergeCell ref="A7:J7"/>
    <mergeCell ref="A8:K8"/>
    <mergeCell ref="A9:K9"/>
    <mergeCell ref="C11:D11"/>
    <mergeCell ref="E11:H11"/>
    <mergeCell ref="I11:K11"/>
    <mergeCell ref="B93:D93"/>
    <mergeCell ref="C12:D12"/>
    <mergeCell ref="E12:H12"/>
    <mergeCell ref="I12:K12"/>
    <mergeCell ref="C32:D32"/>
    <mergeCell ref="E32:H32"/>
    <mergeCell ref="I32:K32"/>
    <mergeCell ref="A82:H82"/>
    <mergeCell ref="A83:H83"/>
    <mergeCell ref="C13:D13"/>
    <mergeCell ref="E13:H13"/>
    <mergeCell ref="I13:K13"/>
    <mergeCell ref="C14:D14"/>
    <mergeCell ref="E14:H14"/>
    <mergeCell ref="I14:K14"/>
    <mergeCell ref="C15:D15"/>
    <mergeCell ref="E15:H15"/>
    <mergeCell ref="I15:K15"/>
    <mergeCell ref="C16:D16"/>
    <mergeCell ref="E16:H16"/>
    <mergeCell ref="I16:K16"/>
    <mergeCell ref="C17:D17"/>
    <mergeCell ref="E17:H17"/>
    <mergeCell ref="I17:K17"/>
  </mergeCells>
  <pageMargins left="0.327083333333333" right="0.30833333333333302" top="0.75" bottom="0.75" header="0.511811023622047" footer="0.511811023622047"/>
  <pageSetup paperSize="9" scale="90"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914AE3B-B137-4716-AA46-B148B08D3FDF}">
  <ds:schemaRefs>
    <ds:schemaRef ds:uri="http://schemas.microsoft.com/sharepoint/v3/contenttype/forms"/>
  </ds:schemaRefs>
</ds:datastoreItem>
</file>

<file path=customXml/itemProps2.xml><?xml version="1.0" encoding="utf-8"?>
<ds:datastoreItem xmlns:ds="http://schemas.openxmlformats.org/officeDocument/2006/customXml" ds:itemID="{E5638873-DFFF-403C-B3F6-D0AAB49AA3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7D5FE0-FDB3-40AB-9D98-4AAE9E65CE9D}">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Bendrieji reikalavimai</vt:lpstr>
      <vt:lpstr>Analizatoriai ir tyrimai</vt:lpstr>
      <vt:lpstr>'Analizatoriai ir tyrimai'!Print_Area</vt:lpstr>
      <vt:lpstr>'Bendrieji reikalavimai'!Print_Area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cp:keywords/>
  <dc:description/>
  <cp:lastModifiedBy>Aušra Sidaraitė-Markevičienė</cp:lastModifiedBy>
  <cp:revision>16</cp:revision>
  <dcterms:created xsi:type="dcterms:W3CDTF">2024-03-27T11:13:25Z</dcterms:created>
  <dcterms:modified xsi:type="dcterms:W3CDTF">2025-06-19T07:54:27Z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