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0009836\Documents\Onos darbas\Viesieji pirkimai\2025\MMC\Darbai skelbiama\Dokai su pastabomis\"/>
    </mc:Choice>
  </mc:AlternateContent>
  <bookViews>
    <workbookView xWindow="-120" yWindow="-120" windowWidth="29040" windowHeight="15720"/>
  </bookViews>
  <sheets>
    <sheet name="Sąmata" sheetId="1" r:id="rId1"/>
  </sheets>
  <definedNames>
    <definedName name="_xlnm.Print_Titles" localSheetId="0">Sąmata!$6:$7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122" i="1"/>
  <c r="F121" i="1"/>
  <c r="F119" i="1"/>
  <c r="F118" i="1"/>
  <c r="F117" i="1"/>
  <c r="F116" i="1"/>
  <c r="F115" i="1"/>
  <c r="F114" i="1"/>
  <c r="F113" i="1"/>
  <c r="F112" i="1"/>
  <c r="F111" i="1"/>
  <c r="F110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5" i="1"/>
  <c r="F63" i="1"/>
  <c r="F62" i="1"/>
  <c r="F61" i="1"/>
  <c r="F59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123" i="1" l="1"/>
  <c r="F125" i="1" s="1"/>
</calcChain>
</file>

<file path=xl/sharedStrings.xml><?xml version="1.0" encoding="utf-8"?>
<sst xmlns="http://schemas.openxmlformats.org/spreadsheetml/2006/main" count="244" uniqueCount="148">
  <si>
    <t>Sąm.</t>
  </si>
  <si>
    <t>eil.</t>
  </si>
  <si>
    <t xml:space="preserve">Darbų ir išlaidų </t>
  </si>
  <si>
    <t>aprašymai</t>
  </si>
  <si>
    <t>Kiekis</t>
  </si>
  <si>
    <t>Mato</t>
  </si>
  <si>
    <t>vnt</t>
  </si>
  <si>
    <t>Vieneto kaina</t>
  </si>
  <si>
    <t>Iš  viso</t>
  </si>
  <si>
    <t>Ardymas ir demontavimas</t>
  </si>
  <si>
    <t>Pakabinamų lubų iš plokščių išardymas</t>
  </si>
  <si>
    <t>Medinių durų angų užpildymo išardymas mūro sienose</t>
  </si>
  <si>
    <t>Šviestuvų demontavimas</t>
  </si>
  <si>
    <t>100vnt</t>
  </si>
  <si>
    <t>El. instaliacijos plastikinių kanalų demontavimas (ištraukiant laidus)</t>
  </si>
  <si>
    <t>100m</t>
  </si>
  <si>
    <t>Senos elektros instaliacijos patalpose demontavimas</t>
  </si>
  <si>
    <t>kompl.</t>
  </si>
  <si>
    <t>Mūrinių pertvarų išardymas pneumo plaktuku, be plytų atrinkimo  k8=1.17</t>
  </si>
  <si>
    <t>m3</t>
  </si>
  <si>
    <t>Statinio plytų mūro konstrukcijų pjovimas diskiniu pjūklu (durų angoms)  k8=1.17</t>
  </si>
  <si>
    <t>m</t>
  </si>
  <si>
    <t>Mūrinių sienų išardymas be plytų atrinkimo (durų angos)  k8=1.17</t>
  </si>
  <si>
    <t>Tinko nudaužymas nuo sienų ir lubų mūrinių ir betoninių paviršių</t>
  </si>
  <si>
    <t>m2</t>
  </si>
  <si>
    <t>Ruloninių polimerinių dangų išardymas</t>
  </si>
  <si>
    <t>Grindjuosčių nuardymas</t>
  </si>
  <si>
    <t>Sienų aptaisymo glazūruotomis plytelėmis išardymas, be plytelių išsaugojimo</t>
  </si>
  <si>
    <t>Keraminių plytelių dangos išardymas</t>
  </si>
  <si>
    <t>WC pertvarų išardymas</t>
  </si>
  <si>
    <t>Priešgaisrinės ir apsauginės signalizacijos jutiklio demontavimas, išsaugant jutiklius  k1=0.60,k2=0.60,k3=0.000</t>
  </si>
  <si>
    <t>vnt.</t>
  </si>
  <si>
    <t>Vandens maišytuvų nuėmimas</t>
  </si>
  <si>
    <t>Praustuvų arba kriauklių nuėmimas</t>
  </si>
  <si>
    <t>Klozeto bakelio nuėmimas</t>
  </si>
  <si>
    <t>Klozeto puodų arba pisuarų nuėmimas</t>
  </si>
  <si>
    <t>Vidaus vandentiekio vamzdynų iki 32 mm skersmens vamzdžių ardymas</t>
  </si>
  <si>
    <t>Vidaus kanalizacijos 100 mm skersmens vamzdynų ardymas</t>
  </si>
  <si>
    <t>Movinės armatūros nuėmimas, kai vamzdžio skersmuo iki 50 mm</t>
  </si>
  <si>
    <t>Statybinių šiukšlių valymas iš patalpų</t>
  </si>
  <si>
    <t>t</t>
  </si>
  <si>
    <t>Statybinių šiukšlių išvežimas 10 km atstumu automobiliais-savivarčiais, pakraunant rankiniu būdu</t>
  </si>
  <si>
    <t>Transportuojant statybines šiukšles už kiekvieną papildomą kilometrą pridėti  k4=20.000</t>
  </si>
  <si>
    <t>Lubos</t>
  </si>
  <si>
    <t>"Amstrong" akustinių pakabinamų lubų su metalo konstrukcija ir plokštėmis 600x600 mm įrengimas</t>
  </si>
  <si>
    <t>Sienos</t>
  </si>
  <si>
    <t>Silikatinių plytų pertvarų mūras  k8=1.12,k9=1.15</t>
  </si>
  <si>
    <t>Plieninių sąramų, sijų iki 25 kg masės montavimas rankiniu būdu</t>
  </si>
  <si>
    <t>Vidaus angokraščių tinko remontas cemento-kalkių skiediniu  k8=1.15</t>
  </si>
  <si>
    <t>Horizontalių ir vertikalių briaunų aptaisymas apsauginiais kampiniais profiliais  k9=1.15</t>
  </si>
  <si>
    <t>Sienų atskirų vietų (angų) mūrijimas, iškraunant ir panešant medžiagas į darbo vietą  k8=1.06</t>
  </si>
  <si>
    <t>Sienų vidinių paviršių pagrindo gruntavimas sukibimą gerinančiais gruntais  teptuku</t>
  </si>
  <si>
    <t>Sienų atskirų vietų iki 1 m2 ploto tinko remontas cemento-kalkių skiediniu  k8=1.15</t>
  </si>
  <si>
    <t>Sienų vidinių paviršių pagrindo gruntavimas sukibimą gerinančiais gruntais  voleliu</t>
  </si>
  <si>
    <t>Tinkuotų arba betono sienų labai geras glaistymas ir šlifavimas 2 kartus</t>
  </si>
  <si>
    <t>Labai gerai dažomų sienų, kai jos tinkuotos, arba sur. k-jų, paruoštų dažymui, papildomas glaistymas vieną kartą</t>
  </si>
  <si>
    <t>Sienų vidinių paviršių tarpinis gruntavimas  voleliu</t>
  </si>
  <si>
    <t>Paruoštų dažymui sienų surenkamų konstrukcijų labai geras dažymas vandens emulsiniais dažais</t>
  </si>
  <si>
    <t>Sienų aptaisymas glazūruotomis plytelėmis</t>
  </si>
  <si>
    <t>Grindys</t>
  </si>
  <si>
    <t>Betoninių grindų remontas, užtaisant išmušas, kai užtaisomas plotas  daugiau 0,5 m2 iki 1,0 m2  k8=1.09</t>
  </si>
  <si>
    <t>Grindų paviršių pagrindo gruntavimas sukibimą gerinančiais gruntais  teptuku</t>
  </si>
  <si>
    <t>PVC grindų remontas, keičiant (pridedant) atskiras vietas</t>
  </si>
  <si>
    <t>Grindų pagrindų išlyginimas savaime išsilyginančiu skiediniu (sluoksnio  storis  20.00 mm)</t>
  </si>
  <si>
    <t>Betoninio pagrindo šlifavimas du kartus, surenkant šiukšles siurbliu</t>
  </si>
  <si>
    <t>PVC grindų dangų įrengimas, klijuojant ir sulydant sujungimus, kai danga vienos spalvos</t>
  </si>
  <si>
    <t>Plastmasinės grindjuostės</t>
  </si>
  <si>
    <t>Teptinės hidroizoliacijos įrengimas, naudojant mineralinius mišinius, tepant 2 kartus</t>
  </si>
  <si>
    <t>Keraminių plytelių danga su praplatintomis siūlėmis, klijuojant sausų kl. mišiniais, kai danga klojama ant betono pagr.</t>
  </si>
  <si>
    <t>Durys, WC pertvaros</t>
  </si>
  <si>
    <t>Durų atmušų montavimas</t>
  </si>
  <si>
    <t>Aklinų akustinių durų įstatymas, kai angos plotas iki 3,0 m2</t>
  </si>
  <si>
    <t>HPL san. mazgų pertvarų montavimas</t>
  </si>
  <si>
    <t>Elektra ir elektroniniai ryšiai</t>
  </si>
  <si>
    <t>Vidaus apšvietimo šviesos diodų lempų šviestuvų montavimas pakabinamų lubų angose  (be žeminančių transformatorių)</t>
  </si>
  <si>
    <t>Priešgaisrinės ir apsauginės signalizacijos jutiklio montavimas (jutikliai esami)</t>
  </si>
  <si>
    <t>Plastikinių elektros instaliacijos kanalų montavimas, tvirtinanat prie mūro sienos  (kanalų skerspjūvio plotas  daugiau 25 cm2 iki 60 cm2)  k1=1.25</t>
  </si>
  <si>
    <t>Apšvietimo tinklų dviejų - trijų gyslų laidų tiesimas  plastikiniuose kanaluose</t>
  </si>
  <si>
    <t>100 m</t>
  </si>
  <si>
    <t>Elektros instaliacijos prietaisų montavimas plastikiniuose kanaluose  (pavieniai prietaisai)</t>
  </si>
  <si>
    <t>Apšvietimo instaliacijos prietaisų keitimas, kai instaliacija paslėptoji ( jungikliai)</t>
  </si>
  <si>
    <t>Apšvietimo instaliacijos prietaisų keitimas, kai instaliacija paslėptoji ( kištukiniai lizdai)</t>
  </si>
  <si>
    <t>Signalinio kabelio tarp sistemos elementų tiesimas plastikiniuose kanaluose</t>
  </si>
  <si>
    <t>Kompiuterinio kištukinio lizdo montavimas</t>
  </si>
  <si>
    <t>Kompiuterinės kištukinės jungties prijungimas prie kabelio gyslų galų</t>
  </si>
  <si>
    <t>Kabelių tiesimas įrengtomis konstrukcijomis arba loviais, tvirtinant visu ilgiu , kai 1 m kabelio masė iki 1 kg</t>
  </si>
  <si>
    <t>36 modulių paskirstymo skydelių surinkimas ir montavimas, tvirtinant medsraigčiais</t>
  </si>
  <si>
    <t>Kabelinių įvadų įrengimas į skydus ir prietaisus, užsandarinant</t>
  </si>
  <si>
    <t>Kompiuterinių tinklų parametrų matavimas</t>
  </si>
  <si>
    <t>Vagų iškirtimas vagotuvu paslėptai instaliacijai</t>
  </si>
  <si>
    <t>Vagų užtaisymas (tinkavimas), nutiesus apšvietimo tinklo laidus</t>
  </si>
  <si>
    <t>Kabelio izoliacijos varžos matavimas</t>
  </si>
  <si>
    <t>Įžeminimo kontūro varžos matavimas</t>
  </si>
  <si>
    <t>Santechniniai darbai</t>
  </si>
  <si>
    <t>Vandentiekio, šildymo ir suspausto oro vamzdynų iš plastikinių vamzdžių tiesimas, tvirtinant prie konstrukcijų (vamzdžio išorinis skersmuo iki 32 mm)</t>
  </si>
  <si>
    <t>Plastikinių vamzdžių jungimas movomis, alkūnėmis, perėjimais, trišakiais (vamzdžio išorinis skersmuo iki 32 mm)</t>
  </si>
  <si>
    <t>Vamzdyno vamzdžių izoliavimas porėtais sintetinio kaučiuko kevalais , kai vamzdžio išorinis skersmuo iki 35 mm</t>
  </si>
  <si>
    <t>Movinių ventilių, čiaupų, vožtuvų, kurių D iki 50mm, prijung.</t>
  </si>
  <si>
    <t>Vamzdyno pajungimo galinių alkūnių montavimas (viena alkūnė)</t>
  </si>
  <si>
    <t>Vamzd., kurių D iki 25mm, prijung.prie veik.vid.šild.ir vandent.sist.  k8=1.03</t>
  </si>
  <si>
    <t>Vandentiekio ir šildymo sistemų vamzdynų hidraulinis bandymas</t>
  </si>
  <si>
    <t>Vidaus nuotekų plastikinių skirstomųjų vamzdynų ir stovų vamzdžių montavimas , kai nominalusis vidinis skersmuo iki 50 mm (m vamzdyno)</t>
  </si>
  <si>
    <t>Vidaus nuotekų plastikinių vamzdynų jungiamųjų (fasoninių) dalių montavimas , kai nominalusis vidinis skersmuo iki 50 mm</t>
  </si>
  <si>
    <t>Vidaus nuotekų plastikinių skirstomųjų vamzdynų ir stovų vamzdžių montavimas , kai nominalusis vidinis skersmuo iki 110 mm (m vamzdyno)</t>
  </si>
  <si>
    <t>Vidaus nuotekų plastikinių vamzdynų jungiamųjų (fasoninių) dalių montavimas , kai nominalusis vidinis skersmuo iki 110 mm</t>
  </si>
  <si>
    <t>Vamzdžių, kurių D100mm, prijungimas prie veikiančių kanalizac. tinklų  k8=1.03</t>
  </si>
  <si>
    <t>Nuotekų vamzdynų hidraulinis bandymas ( buitinių nuotekų)</t>
  </si>
  <si>
    <t>Sieninio pisuaro montavimas prie sienos, aptaisytos glazuruotomis plytelėmis, kai kanalizacija plastikinių vamzdžių</t>
  </si>
  <si>
    <t>Klozeto su prijungtu nuplovimo bakeliu montavimas, tvirtinant prie grindų, kai kanalizacija plastikinių vamzdžių</t>
  </si>
  <si>
    <t>Klozeto su prijungtu nuplovimo bakeliu montavimas, tvirtinant prie grindų, kai kanalizacija plastikinių vamzdžių (ŽN)</t>
  </si>
  <si>
    <t>Praustuvo su maišytuvu montavimas, tvirtinant prie sienos, kai kanalizacija plastikinių vamzdžių</t>
  </si>
  <si>
    <t>Praustuvo su maišytuvu montavimas, tvirtinant prie sienos, kai kanalizacija plastikinių vamzdžių (ŽN)</t>
  </si>
  <si>
    <t>Ranktūrių neįgaliesiems montavimas</t>
  </si>
  <si>
    <t>Įvairių rūšių ir tipų vandens maišytuvų montavimas (bide dušeliai)</t>
  </si>
  <si>
    <t>Vagų pramušimas  k8=1.17</t>
  </si>
  <si>
    <t>Vagų užtaisymas</t>
  </si>
  <si>
    <t>Vėsinimas</t>
  </si>
  <si>
    <t>Atraminių konstrukcijų vėdinimo ir oro kondicionavimo įrenginiams montavimas ant stogo , kai konstrukcijos masė iki 40 kg</t>
  </si>
  <si>
    <t>Šaldymo vamzdynų iš varinių vamzdžių tiesimas, tvirtinant prie konstrukcijų (vamzdžio išorinis skersmuo iki 22 mm)</t>
  </si>
  <si>
    <t>Kondensato nuvedimo vamzdžių D iki 32 mm tiesimas, tvirtinant prie sienos</t>
  </si>
  <si>
    <t>Instaliacijos plastikinių kanalų iki 100x60 mm skersmens montavimas, tvirtinant prie sienos</t>
  </si>
  <si>
    <t>Elektros instaliacijos laidų, kabelių iki 16 mm2 skerspjūvio ploto tiesimas plastikiniuose kanaluose</t>
  </si>
  <si>
    <t>Oro kondicionavimo sistemų papildymas šaldymo skysčiais, kai sistemos šaldymo galia iki 5kW</t>
  </si>
  <si>
    <t>Kondicionieriaus derinimas, kai jo šaldymo galia iki 7,0 kW</t>
  </si>
  <si>
    <t>Kiti darbai</t>
  </si>
  <si>
    <t>Bendrojo naudojimo patalpų medinių durų keitimas plieninėmis durimis (m2 bloko)</t>
  </si>
  <si>
    <t>Langų keitimas plastiko langais, nekeičiant palangių</t>
  </si>
  <si>
    <t xml:space="preserve">      Skyriuje      5</t>
  </si>
  <si>
    <t>Skyriuje 1</t>
  </si>
  <si>
    <t>Skyriuje 2</t>
  </si>
  <si>
    <t>Skyriuje 3</t>
  </si>
  <si>
    <t>Skyriuje 4</t>
  </si>
  <si>
    <t>Skyriuje 5</t>
  </si>
  <si>
    <t>Skyriuje 6</t>
  </si>
  <si>
    <t>Skyriuje 7</t>
  </si>
  <si>
    <t>Skyriuje 8</t>
  </si>
  <si>
    <t xml:space="preserve">Kaina  EUR be PVM     </t>
  </si>
  <si>
    <t>VISO eur be PVM</t>
  </si>
  <si>
    <t>21 proc. PVM</t>
  </si>
  <si>
    <t>VISO eur su PVM</t>
  </si>
  <si>
    <t>MUITINĖS MOKYMO CENTRO GYVENAMOSIOS PASKIRTIES PASTATO – BENDRABUČIO (JERUZALĖS G. 25, VILNIUS) II AUŠKŠTO KAPITALINIO REMONTO DARBAI</t>
  </si>
  <si>
    <t xml:space="preserve">Metalinių ZK durų montavimas </t>
  </si>
  <si>
    <t>Plastikinės vidaus durys (m2 bloko)</t>
  </si>
  <si>
    <t>Kondicionieriaus išorinio agregato montavimas ant stogo, tvirtinant prie konstrukcijų</t>
  </si>
  <si>
    <t>Kondicionieriaus vidinio sieninio agregato montavimas</t>
  </si>
  <si>
    <t>Split oro kondicionierius šaltnešis</t>
  </si>
  <si>
    <t>DARBŲ KIEKIŲ ŽINIARAŠTIS</t>
  </si>
  <si>
    <t>Techninės specifikacijos priedėlis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</si>
</sst>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6">
    <font>
      <sz val="10"/>
      <name val="Arial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sz val="8"/>
      <name val="Courier New Baltic"/>
      <family val="3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name val="Courier New Baltic"/>
      <family val="3"/>
      <charset val="186"/>
    </font>
    <font>
      <b/>
      <sz val="14"/>
      <name val="Arial"/>
      <family val="2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167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168" fontId="9" fillId="0" borderId="3" xfId="0" applyNumberFormat="1" applyFont="1" applyBorder="1" applyAlignment="1">
      <alignment horizontal="right" vertical="top"/>
    </xf>
    <xf numFmtId="169" fontId="9" fillId="0" borderId="3" xfId="0" applyNumberFormat="1" applyFont="1" applyBorder="1" applyAlignment="1">
      <alignment horizontal="right" vertical="top"/>
    </xf>
    <xf numFmtId="164" fontId="9" fillId="0" borderId="3" xfId="0" applyNumberFormat="1" applyFont="1" applyBorder="1" applyAlignment="1">
      <alignment horizontal="right" vertical="top"/>
    </xf>
    <xf numFmtId="49" fontId="8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center"/>
    </xf>
    <xf numFmtId="0" fontId="12" fillId="0" borderId="0" xfId="0" applyFont="1"/>
    <xf numFmtId="170" fontId="9" fillId="0" borderId="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167" fontId="3" fillId="0" borderId="4" xfId="0" applyNumberFormat="1" applyFont="1" applyBorder="1" applyAlignment="1">
      <alignment horizontal="right" vertical="top"/>
    </xf>
    <xf numFmtId="166" fontId="3" fillId="0" borderId="3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top" wrapText="1"/>
    </xf>
    <xf numFmtId="165" fontId="8" fillId="0" borderId="3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right" vertical="top"/>
    </xf>
    <xf numFmtId="49" fontId="5" fillId="0" borderId="3" xfId="0" applyNumberFormat="1" applyFont="1" applyFill="1" applyBorder="1" applyAlignment="1">
      <alignment horizontal="left" vertical="top" wrapText="1"/>
    </xf>
    <xf numFmtId="169" fontId="9" fillId="0" borderId="3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left" vertical="top" wrapText="1"/>
    </xf>
    <xf numFmtId="168" fontId="9" fillId="0" borderId="3" xfId="0" applyNumberFormat="1" applyFont="1" applyFill="1" applyBorder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49" fontId="11" fillId="0" borderId="3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vertical="top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37"/>
  <sheetViews>
    <sheetView tabSelected="1" zoomScale="130" zoomScaleNormal="130" workbookViewId="0">
      <selection activeCell="G10" sqref="G10"/>
    </sheetView>
  </sheetViews>
  <sheetFormatPr defaultRowHeight="13.2"/>
  <cols>
    <col min="1" max="1" width="10.6640625" style="19" customWidth="1"/>
    <col min="2" max="2" width="36.44140625" style="2" customWidth="1"/>
    <col min="3" max="3" width="6.88671875" style="2" customWidth="1"/>
    <col min="4" max="4" width="14.109375" style="6" customWidth="1"/>
    <col min="5" max="5" width="12.6640625" style="4" customWidth="1"/>
    <col min="6" max="6" width="15.44140625" style="27" customWidth="1"/>
    <col min="7" max="7" width="11.88671875" style="3" customWidth="1"/>
  </cols>
  <sheetData>
    <row r="1" spans="1:10">
      <c r="F1" s="39" t="s">
        <v>147</v>
      </c>
    </row>
    <row r="2" spans="1:10" ht="15.75" customHeight="1">
      <c r="A2" s="52" t="s">
        <v>146</v>
      </c>
      <c r="B2" s="52"/>
      <c r="C2" s="52"/>
      <c r="D2" s="52"/>
      <c r="E2" s="52"/>
      <c r="F2" s="52"/>
      <c r="G2"/>
    </row>
    <row r="3" spans="1:10" ht="13.5" customHeight="1">
      <c r="A3" s="46"/>
      <c r="B3" s="47"/>
      <c r="C3" s="47"/>
      <c r="D3" s="47"/>
      <c r="E3" s="47"/>
      <c r="F3" s="47"/>
      <c r="G3"/>
    </row>
    <row r="4" spans="1:10" ht="13.5" customHeight="1">
      <c r="A4" s="46" t="s">
        <v>140</v>
      </c>
      <c r="B4" s="47"/>
      <c r="C4" s="47"/>
      <c r="D4" s="47"/>
      <c r="E4" s="47"/>
      <c r="F4" s="47"/>
      <c r="G4"/>
    </row>
    <row r="5" spans="1:10" ht="13.5" customHeight="1">
      <c r="A5" s="47"/>
      <c r="B5" s="47"/>
      <c r="C5" s="47"/>
      <c r="D5" s="47"/>
      <c r="E5" s="47"/>
      <c r="F5" s="47"/>
      <c r="G5"/>
    </row>
    <row r="6" spans="1:10" ht="12.75" customHeight="1">
      <c r="A6" s="10" t="s">
        <v>0</v>
      </c>
      <c r="B6" s="9" t="s">
        <v>2</v>
      </c>
      <c r="C6" s="9" t="s">
        <v>5</v>
      </c>
      <c r="D6" s="42" t="s">
        <v>4</v>
      </c>
      <c r="E6" s="44" t="s">
        <v>136</v>
      </c>
      <c r="F6" s="45"/>
      <c r="G6" s="5"/>
    </row>
    <row r="7" spans="1:10">
      <c r="A7" s="10" t="s">
        <v>1</v>
      </c>
      <c r="B7" s="9" t="s">
        <v>3</v>
      </c>
      <c r="C7" s="9" t="s">
        <v>6</v>
      </c>
      <c r="D7" s="43"/>
      <c r="E7" s="33" t="s">
        <v>7</v>
      </c>
      <c r="F7" s="10" t="s">
        <v>8</v>
      </c>
    </row>
    <row r="8" spans="1:10" s="25" customFormat="1" ht="15.6">
      <c r="A8" s="22"/>
      <c r="B8" s="40" t="s">
        <v>9</v>
      </c>
      <c r="C8" s="41"/>
      <c r="D8" s="41"/>
      <c r="E8" s="41"/>
      <c r="F8" s="41"/>
      <c r="G8" s="23"/>
      <c r="H8" s="24"/>
      <c r="I8" s="24"/>
      <c r="J8" s="24"/>
    </row>
    <row r="9" spans="1:10">
      <c r="A9" s="20">
        <v>1</v>
      </c>
      <c r="B9" s="11" t="s">
        <v>10</v>
      </c>
      <c r="C9" s="12" t="s">
        <v>24</v>
      </c>
      <c r="D9" s="13">
        <v>441.15</v>
      </c>
      <c r="E9" s="14"/>
      <c r="F9" s="26">
        <f>D9*E9</f>
        <v>0</v>
      </c>
      <c r="H9" s="7"/>
      <c r="I9" s="1"/>
      <c r="J9" s="1"/>
    </row>
    <row r="10" spans="1:10" ht="22.8">
      <c r="A10" s="20">
        <v>2</v>
      </c>
      <c r="B10" s="11" t="s">
        <v>11</v>
      </c>
      <c r="C10" s="12" t="s">
        <v>24</v>
      </c>
      <c r="D10" s="13">
        <v>22</v>
      </c>
      <c r="E10" s="14"/>
      <c r="F10" s="26">
        <f t="shared" ref="F10:F33" si="0">D10*E10</f>
        <v>0</v>
      </c>
      <c r="H10" s="7"/>
      <c r="I10" s="1"/>
      <c r="J10" s="1"/>
    </row>
    <row r="11" spans="1:10">
      <c r="A11" s="20">
        <v>3</v>
      </c>
      <c r="B11" s="11" t="s">
        <v>12</v>
      </c>
      <c r="C11" s="12" t="s">
        <v>13</v>
      </c>
      <c r="D11" s="13">
        <v>0.99</v>
      </c>
      <c r="E11" s="14"/>
      <c r="F11" s="26">
        <f t="shared" si="0"/>
        <v>0</v>
      </c>
      <c r="H11" s="7"/>
      <c r="I11" s="1"/>
      <c r="J11" s="1"/>
    </row>
    <row r="12" spans="1:10" ht="22.8">
      <c r="A12" s="20">
        <v>4</v>
      </c>
      <c r="B12" s="11" t="s">
        <v>14</v>
      </c>
      <c r="C12" s="12" t="s">
        <v>15</v>
      </c>
      <c r="D12" s="13">
        <v>1.2</v>
      </c>
      <c r="E12" s="14"/>
      <c r="F12" s="26">
        <f t="shared" si="0"/>
        <v>0</v>
      </c>
      <c r="H12" s="7"/>
      <c r="I12" s="1"/>
      <c r="J12" s="1"/>
    </row>
    <row r="13" spans="1:10" ht="22.8">
      <c r="A13" s="20">
        <v>5</v>
      </c>
      <c r="B13" s="11" t="s">
        <v>16</v>
      </c>
      <c r="C13" s="12" t="s">
        <v>17</v>
      </c>
      <c r="D13" s="13">
        <v>1</v>
      </c>
      <c r="E13" s="14"/>
      <c r="F13" s="26">
        <f t="shared" si="0"/>
        <v>0</v>
      </c>
      <c r="H13" s="8"/>
    </row>
    <row r="14" spans="1:10" ht="22.8">
      <c r="A14" s="20">
        <v>6</v>
      </c>
      <c r="B14" s="11" t="s">
        <v>18</v>
      </c>
      <c r="C14" s="12" t="s">
        <v>19</v>
      </c>
      <c r="D14" s="13">
        <v>2.85</v>
      </c>
      <c r="E14" s="14"/>
      <c r="F14" s="26">
        <f t="shared" si="0"/>
        <v>0</v>
      </c>
      <c r="H14" s="8"/>
    </row>
    <row r="15" spans="1:10" ht="22.8">
      <c r="A15" s="20">
        <v>7</v>
      </c>
      <c r="B15" s="11" t="s">
        <v>20</v>
      </c>
      <c r="C15" s="12" t="s">
        <v>21</v>
      </c>
      <c r="D15" s="13">
        <v>40</v>
      </c>
      <c r="E15" s="14"/>
      <c r="F15" s="26">
        <f t="shared" si="0"/>
        <v>0</v>
      </c>
      <c r="H15" s="8"/>
    </row>
    <row r="16" spans="1:10" ht="22.8">
      <c r="A16" s="20">
        <v>8</v>
      </c>
      <c r="B16" s="11" t="s">
        <v>22</v>
      </c>
      <c r="C16" s="12" t="s">
        <v>19</v>
      </c>
      <c r="D16" s="13">
        <v>3.8</v>
      </c>
      <c r="E16" s="14"/>
      <c r="F16" s="26">
        <f t="shared" si="0"/>
        <v>0</v>
      </c>
      <c r="H16" s="8"/>
    </row>
    <row r="17" spans="1:8" ht="22.8">
      <c r="A17" s="20">
        <v>9</v>
      </c>
      <c r="B17" s="11" t="s">
        <v>23</v>
      </c>
      <c r="C17" s="12" t="s">
        <v>24</v>
      </c>
      <c r="D17" s="13">
        <v>98</v>
      </c>
      <c r="E17" s="14"/>
      <c r="F17" s="26">
        <f t="shared" si="0"/>
        <v>0</v>
      </c>
      <c r="H17" s="8"/>
    </row>
    <row r="18" spans="1:8">
      <c r="A18" s="20">
        <v>10</v>
      </c>
      <c r="B18" s="11" t="s">
        <v>25</v>
      </c>
      <c r="C18" s="12" t="s">
        <v>24</v>
      </c>
      <c r="D18" s="13">
        <v>86.86</v>
      </c>
      <c r="E18" s="14"/>
      <c r="F18" s="26">
        <f t="shared" si="0"/>
        <v>0</v>
      </c>
      <c r="H18" s="8"/>
    </row>
    <row r="19" spans="1:8">
      <c r="A19" s="20">
        <v>11</v>
      </c>
      <c r="B19" s="11" t="s">
        <v>26</v>
      </c>
      <c r="C19" s="12" t="s">
        <v>15</v>
      </c>
      <c r="D19" s="13">
        <v>0.84499999999999997</v>
      </c>
      <c r="E19" s="14"/>
      <c r="F19" s="26">
        <f t="shared" si="0"/>
        <v>0</v>
      </c>
      <c r="H19" s="8"/>
    </row>
    <row r="20" spans="1:8" ht="22.8">
      <c r="A20" s="20">
        <v>12</v>
      </c>
      <c r="B20" s="11" t="s">
        <v>27</v>
      </c>
      <c r="C20" s="12" t="s">
        <v>24</v>
      </c>
      <c r="D20" s="13">
        <v>25</v>
      </c>
      <c r="E20" s="14"/>
      <c r="F20" s="26">
        <f t="shared" si="0"/>
        <v>0</v>
      </c>
      <c r="H20" s="8"/>
    </row>
    <row r="21" spans="1:8">
      <c r="A21" s="20">
        <v>13</v>
      </c>
      <c r="B21" s="11" t="s">
        <v>28</v>
      </c>
      <c r="C21" s="12" t="s">
        <v>24</v>
      </c>
      <c r="D21" s="13">
        <v>12</v>
      </c>
      <c r="E21" s="14"/>
      <c r="F21" s="26">
        <f t="shared" si="0"/>
        <v>0</v>
      </c>
      <c r="H21" s="8"/>
    </row>
    <row r="22" spans="1:8">
      <c r="A22" s="20">
        <v>14</v>
      </c>
      <c r="B22" s="11" t="s">
        <v>29</v>
      </c>
      <c r="C22" s="12" t="s">
        <v>24</v>
      </c>
      <c r="D22" s="13">
        <v>23</v>
      </c>
      <c r="E22" s="14"/>
      <c r="F22" s="26">
        <f t="shared" si="0"/>
        <v>0</v>
      </c>
      <c r="H22" s="8"/>
    </row>
    <row r="23" spans="1:8" ht="34.200000000000003">
      <c r="A23" s="20">
        <v>15</v>
      </c>
      <c r="B23" s="11" t="s">
        <v>30</v>
      </c>
      <c r="C23" s="12" t="s">
        <v>31</v>
      </c>
      <c r="D23" s="13">
        <v>22</v>
      </c>
      <c r="E23" s="14"/>
      <c r="F23" s="26">
        <f t="shared" si="0"/>
        <v>0</v>
      </c>
      <c r="H23" s="8"/>
    </row>
    <row r="24" spans="1:8">
      <c r="A24" s="20">
        <v>16</v>
      </c>
      <c r="B24" s="11" t="s">
        <v>32</v>
      </c>
      <c r="C24" s="12" t="s">
        <v>6</v>
      </c>
      <c r="D24" s="13">
        <v>2</v>
      </c>
      <c r="E24" s="14"/>
      <c r="F24" s="26">
        <f t="shared" si="0"/>
        <v>0</v>
      </c>
      <c r="H24" s="8"/>
    </row>
    <row r="25" spans="1:8">
      <c r="A25" s="20">
        <v>17</v>
      </c>
      <c r="B25" s="11" t="s">
        <v>33</v>
      </c>
      <c r="C25" s="12" t="s">
        <v>6</v>
      </c>
      <c r="D25" s="13">
        <v>2</v>
      </c>
      <c r="E25" s="14"/>
      <c r="F25" s="26">
        <f t="shared" si="0"/>
        <v>0</v>
      </c>
      <c r="H25" s="8"/>
    </row>
    <row r="26" spans="1:8">
      <c r="A26" s="20">
        <v>18</v>
      </c>
      <c r="B26" s="11" t="s">
        <v>34</v>
      </c>
      <c r="C26" s="12" t="s">
        <v>6</v>
      </c>
      <c r="D26" s="13">
        <v>7</v>
      </c>
      <c r="E26" s="14"/>
      <c r="F26" s="26">
        <f t="shared" si="0"/>
        <v>0</v>
      </c>
      <c r="H26" s="8"/>
    </row>
    <row r="27" spans="1:8">
      <c r="A27" s="20">
        <v>19</v>
      </c>
      <c r="B27" s="11" t="s">
        <v>35</v>
      </c>
      <c r="C27" s="12" t="s">
        <v>6</v>
      </c>
      <c r="D27" s="13">
        <v>4</v>
      </c>
      <c r="E27" s="14"/>
      <c r="F27" s="26">
        <f t="shared" si="0"/>
        <v>0</v>
      </c>
      <c r="H27" s="8"/>
    </row>
    <row r="28" spans="1:8" ht="22.8">
      <c r="A28" s="20">
        <v>20</v>
      </c>
      <c r="B28" s="11" t="s">
        <v>36</v>
      </c>
      <c r="C28" s="12" t="s">
        <v>21</v>
      </c>
      <c r="D28" s="13">
        <v>25</v>
      </c>
      <c r="E28" s="14"/>
      <c r="F28" s="26">
        <f t="shared" si="0"/>
        <v>0</v>
      </c>
      <c r="H28" s="8"/>
    </row>
    <row r="29" spans="1:8" ht="22.8">
      <c r="A29" s="20">
        <v>21</v>
      </c>
      <c r="B29" s="11" t="s">
        <v>37</v>
      </c>
      <c r="C29" s="12" t="s">
        <v>21</v>
      </c>
      <c r="D29" s="13">
        <v>10</v>
      </c>
      <c r="E29" s="14"/>
      <c r="F29" s="26">
        <f t="shared" si="0"/>
        <v>0</v>
      </c>
      <c r="H29" s="8"/>
    </row>
    <row r="30" spans="1:8" ht="22.8">
      <c r="A30" s="20">
        <v>22</v>
      </c>
      <c r="B30" s="11" t="s">
        <v>38</v>
      </c>
      <c r="C30" s="12" t="s">
        <v>6</v>
      </c>
      <c r="D30" s="13">
        <v>8</v>
      </c>
      <c r="E30" s="14"/>
      <c r="F30" s="26">
        <f t="shared" si="0"/>
        <v>0</v>
      </c>
      <c r="H30" s="8"/>
    </row>
    <row r="31" spans="1:8">
      <c r="A31" s="20">
        <v>23</v>
      </c>
      <c r="B31" s="11" t="s">
        <v>39</v>
      </c>
      <c r="C31" s="12" t="s">
        <v>40</v>
      </c>
      <c r="D31" s="13">
        <v>17</v>
      </c>
      <c r="E31" s="14"/>
      <c r="F31" s="26">
        <f t="shared" si="0"/>
        <v>0</v>
      </c>
      <c r="H31" s="8"/>
    </row>
    <row r="32" spans="1:8" ht="34.200000000000003">
      <c r="A32" s="20">
        <v>24</v>
      </c>
      <c r="B32" s="11" t="s">
        <v>41</v>
      </c>
      <c r="C32" s="12" t="s">
        <v>40</v>
      </c>
      <c r="D32" s="13">
        <v>17</v>
      </c>
      <c r="E32" s="14"/>
      <c r="F32" s="26">
        <f t="shared" si="0"/>
        <v>0</v>
      </c>
      <c r="H32" s="8"/>
    </row>
    <row r="33" spans="1:8" ht="22.8">
      <c r="A33" s="20">
        <v>25</v>
      </c>
      <c r="B33" s="11" t="s">
        <v>42</v>
      </c>
      <c r="C33" s="12" t="s">
        <v>40</v>
      </c>
      <c r="D33" s="13">
        <v>17</v>
      </c>
      <c r="E33" s="14"/>
      <c r="F33" s="26">
        <f t="shared" si="0"/>
        <v>0</v>
      </c>
      <c r="H33" s="8"/>
    </row>
    <row r="34" spans="1:8" s="25" customFormat="1" ht="15.6">
      <c r="A34" s="16" t="s">
        <v>128</v>
      </c>
      <c r="B34" s="40" t="s">
        <v>43</v>
      </c>
      <c r="C34" s="41"/>
      <c r="D34" s="41"/>
      <c r="E34" s="41"/>
      <c r="F34" s="41"/>
      <c r="G34" s="23"/>
    </row>
    <row r="35" spans="1:8" ht="34.200000000000003">
      <c r="A35" s="20">
        <v>1</v>
      </c>
      <c r="B35" s="11" t="s">
        <v>44</v>
      </c>
      <c r="C35" s="12" t="s">
        <v>24</v>
      </c>
      <c r="D35" s="13">
        <v>441.15</v>
      </c>
      <c r="E35" s="14"/>
      <c r="F35" s="26">
        <f t="shared" ref="F35" si="1">D35*E35</f>
        <v>0</v>
      </c>
      <c r="H35" s="8"/>
    </row>
    <row r="36" spans="1:8">
      <c r="A36" s="16" t="s">
        <v>129</v>
      </c>
      <c r="B36" s="48" t="s">
        <v>45</v>
      </c>
      <c r="C36" s="49"/>
      <c r="D36" s="49"/>
      <c r="E36" s="49"/>
      <c r="F36" s="49"/>
    </row>
    <row r="37" spans="1:8">
      <c r="A37" s="20">
        <v>1</v>
      </c>
      <c r="B37" s="11" t="s">
        <v>46</v>
      </c>
      <c r="C37" s="12" t="s">
        <v>19</v>
      </c>
      <c r="D37" s="13">
        <v>2.1</v>
      </c>
      <c r="E37" s="14"/>
      <c r="F37" s="26">
        <f t="shared" ref="F37:F49" si="2">D37*E37</f>
        <v>0</v>
      </c>
      <c r="H37" s="8"/>
    </row>
    <row r="38" spans="1:8" ht="22.8">
      <c r="A38" s="20">
        <v>2</v>
      </c>
      <c r="B38" s="11" t="s">
        <v>47</v>
      </c>
      <c r="C38" s="12" t="s">
        <v>40</v>
      </c>
      <c r="D38" s="13">
        <v>0.1</v>
      </c>
      <c r="E38" s="14"/>
      <c r="F38" s="26">
        <f t="shared" si="2"/>
        <v>0</v>
      </c>
      <c r="H38" s="8"/>
    </row>
    <row r="39" spans="1:8" ht="22.8">
      <c r="A39" s="20">
        <v>3</v>
      </c>
      <c r="B39" s="11" t="s">
        <v>48</v>
      </c>
      <c r="C39" s="12" t="s">
        <v>24</v>
      </c>
      <c r="D39" s="13">
        <v>18.5</v>
      </c>
      <c r="E39" s="14"/>
      <c r="F39" s="26">
        <f t="shared" si="2"/>
        <v>0</v>
      </c>
      <c r="H39" s="8"/>
    </row>
    <row r="40" spans="1:8" ht="22.8">
      <c r="A40" s="20">
        <v>4</v>
      </c>
      <c r="B40" s="11" t="s">
        <v>49</v>
      </c>
      <c r="C40" s="12" t="s">
        <v>21</v>
      </c>
      <c r="D40" s="13">
        <v>40</v>
      </c>
      <c r="E40" s="14"/>
      <c r="F40" s="26">
        <f t="shared" si="2"/>
        <v>0</v>
      </c>
      <c r="H40" s="8"/>
    </row>
    <row r="41" spans="1:8" ht="22.8">
      <c r="A41" s="20">
        <v>5</v>
      </c>
      <c r="B41" s="11" t="s">
        <v>50</v>
      </c>
      <c r="C41" s="12" t="s">
        <v>19</v>
      </c>
      <c r="D41" s="13">
        <v>1.365</v>
      </c>
      <c r="E41" s="14"/>
      <c r="F41" s="26">
        <f t="shared" si="2"/>
        <v>0</v>
      </c>
      <c r="H41" s="8"/>
    </row>
    <row r="42" spans="1:8" ht="22.8">
      <c r="A42" s="20">
        <v>6</v>
      </c>
      <c r="B42" s="11" t="s">
        <v>51</v>
      </c>
      <c r="C42" s="12" t="s">
        <v>24</v>
      </c>
      <c r="D42" s="13">
        <v>56.5</v>
      </c>
      <c r="E42" s="14"/>
      <c r="F42" s="26">
        <f t="shared" si="2"/>
        <v>0</v>
      </c>
      <c r="H42" s="8"/>
    </row>
    <row r="43" spans="1:8" ht="22.8">
      <c r="A43" s="20">
        <v>7</v>
      </c>
      <c r="B43" s="11" t="s">
        <v>52</v>
      </c>
      <c r="C43" s="12" t="s">
        <v>24</v>
      </c>
      <c r="D43" s="13">
        <v>56.5</v>
      </c>
      <c r="E43" s="14"/>
      <c r="F43" s="26">
        <f t="shared" si="2"/>
        <v>0</v>
      </c>
      <c r="H43" s="8"/>
    </row>
    <row r="44" spans="1:8" ht="22.8">
      <c r="A44" s="20">
        <v>8</v>
      </c>
      <c r="B44" s="11" t="s">
        <v>53</v>
      </c>
      <c r="C44" s="12" t="s">
        <v>24</v>
      </c>
      <c r="D44" s="13">
        <v>844</v>
      </c>
      <c r="E44" s="14"/>
      <c r="F44" s="26">
        <f t="shared" si="2"/>
        <v>0</v>
      </c>
      <c r="H44" s="8"/>
    </row>
    <row r="45" spans="1:8" ht="22.8">
      <c r="A45" s="20">
        <v>9</v>
      </c>
      <c r="B45" s="11" t="s">
        <v>54</v>
      </c>
      <c r="C45" s="12" t="s">
        <v>24</v>
      </c>
      <c r="D45" s="13">
        <v>844</v>
      </c>
      <c r="E45" s="14"/>
      <c r="F45" s="26">
        <f t="shared" si="2"/>
        <v>0</v>
      </c>
      <c r="H45" s="8"/>
    </row>
    <row r="46" spans="1:8" ht="34.200000000000003">
      <c r="A46" s="20">
        <v>10</v>
      </c>
      <c r="B46" s="11" t="s">
        <v>55</v>
      </c>
      <c r="C46" s="12" t="s">
        <v>24</v>
      </c>
      <c r="D46" s="13">
        <v>844</v>
      </c>
      <c r="E46" s="14"/>
      <c r="F46" s="26">
        <f t="shared" si="2"/>
        <v>0</v>
      </c>
      <c r="H46" s="8"/>
    </row>
    <row r="47" spans="1:8" ht="22.8">
      <c r="A47" s="20">
        <v>11</v>
      </c>
      <c r="B47" s="11" t="s">
        <v>56</v>
      </c>
      <c r="C47" s="12" t="s">
        <v>24</v>
      </c>
      <c r="D47" s="13">
        <v>844</v>
      </c>
      <c r="E47" s="14"/>
      <c r="F47" s="26">
        <f t="shared" si="2"/>
        <v>0</v>
      </c>
      <c r="H47" s="8"/>
    </row>
    <row r="48" spans="1:8" ht="34.200000000000003">
      <c r="A48" s="20">
        <v>12</v>
      </c>
      <c r="B48" s="11" t="s">
        <v>57</v>
      </c>
      <c r="C48" s="12" t="s">
        <v>24</v>
      </c>
      <c r="D48" s="13">
        <v>844</v>
      </c>
      <c r="E48" s="14"/>
      <c r="F48" s="26">
        <f t="shared" si="2"/>
        <v>0</v>
      </c>
      <c r="H48" s="8"/>
    </row>
    <row r="49" spans="1:8">
      <c r="A49" s="20">
        <v>13</v>
      </c>
      <c r="B49" s="11" t="s">
        <v>58</v>
      </c>
      <c r="C49" s="12" t="s">
        <v>24</v>
      </c>
      <c r="D49" s="13">
        <v>49</v>
      </c>
      <c r="E49" s="14"/>
      <c r="F49" s="26">
        <f t="shared" si="2"/>
        <v>0</v>
      </c>
      <c r="H49" s="8"/>
    </row>
    <row r="50" spans="1:8" s="25" customFormat="1" ht="15.6">
      <c r="A50" s="16" t="s">
        <v>130</v>
      </c>
      <c r="B50" s="40" t="s">
        <v>59</v>
      </c>
      <c r="C50" s="41"/>
      <c r="D50" s="41"/>
      <c r="E50" s="41"/>
      <c r="F50" s="41"/>
      <c r="G50" s="23"/>
    </row>
    <row r="51" spans="1:8" ht="34.200000000000003">
      <c r="A51" s="20">
        <v>1</v>
      </c>
      <c r="B51" s="11" t="s">
        <v>60</v>
      </c>
      <c r="C51" s="12" t="s">
        <v>24</v>
      </c>
      <c r="D51" s="13">
        <v>10</v>
      </c>
      <c r="E51" s="14"/>
      <c r="F51" s="26">
        <f t="shared" ref="F51:F59" si="3">D51*E51</f>
        <v>0</v>
      </c>
      <c r="H51" s="8"/>
    </row>
    <row r="52" spans="1:8" ht="22.8">
      <c r="A52" s="20">
        <v>2</v>
      </c>
      <c r="B52" s="11" t="s">
        <v>61</v>
      </c>
      <c r="C52" s="12" t="s">
        <v>24</v>
      </c>
      <c r="D52" s="13">
        <v>5</v>
      </c>
      <c r="E52" s="14"/>
      <c r="F52" s="26">
        <f t="shared" si="3"/>
        <v>0</v>
      </c>
      <c r="H52" s="8"/>
    </row>
    <row r="53" spans="1:8" ht="22.8">
      <c r="A53" s="20">
        <v>3</v>
      </c>
      <c r="B53" s="11" t="s">
        <v>62</v>
      </c>
      <c r="C53" s="12" t="s">
        <v>24</v>
      </c>
      <c r="D53" s="13">
        <v>5</v>
      </c>
      <c r="E53" s="14"/>
      <c r="F53" s="26">
        <f t="shared" si="3"/>
        <v>0</v>
      </c>
      <c r="H53" s="8"/>
    </row>
    <row r="54" spans="1:8" ht="34.200000000000003">
      <c r="A54" s="20">
        <v>4</v>
      </c>
      <c r="B54" s="11" t="s">
        <v>63</v>
      </c>
      <c r="C54" s="12" t="s">
        <v>24</v>
      </c>
      <c r="D54" s="13">
        <v>86.86</v>
      </c>
      <c r="E54" s="14"/>
      <c r="F54" s="26">
        <f t="shared" si="3"/>
        <v>0</v>
      </c>
      <c r="H54" s="8"/>
    </row>
    <row r="55" spans="1:8" ht="22.8">
      <c r="A55" s="20">
        <v>5</v>
      </c>
      <c r="B55" s="11" t="s">
        <v>64</v>
      </c>
      <c r="C55" s="12" t="s">
        <v>24</v>
      </c>
      <c r="D55" s="13">
        <v>86.86</v>
      </c>
      <c r="E55" s="14"/>
      <c r="F55" s="26">
        <f t="shared" si="3"/>
        <v>0</v>
      </c>
      <c r="H55" s="8"/>
    </row>
    <row r="56" spans="1:8" ht="22.8">
      <c r="A56" s="20">
        <v>6</v>
      </c>
      <c r="B56" s="11" t="s">
        <v>65</v>
      </c>
      <c r="C56" s="12" t="s">
        <v>24</v>
      </c>
      <c r="D56" s="13">
        <v>86.86</v>
      </c>
      <c r="E56" s="14"/>
      <c r="F56" s="26">
        <f t="shared" si="3"/>
        <v>0</v>
      </c>
      <c r="H56" s="8"/>
    </row>
    <row r="57" spans="1:8">
      <c r="A57" s="20">
        <v>7</v>
      </c>
      <c r="B57" s="11" t="s">
        <v>66</v>
      </c>
      <c r="C57" s="12" t="s">
        <v>15</v>
      </c>
      <c r="D57" s="13">
        <v>0.84499999999999997</v>
      </c>
      <c r="E57" s="14"/>
      <c r="F57" s="26">
        <f t="shared" si="3"/>
        <v>0</v>
      </c>
      <c r="H57" s="8"/>
    </row>
    <row r="58" spans="1:8" ht="22.8">
      <c r="A58" s="20">
        <v>8</v>
      </c>
      <c r="B58" s="11" t="s">
        <v>67</v>
      </c>
      <c r="C58" s="12" t="s">
        <v>24</v>
      </c>
      <c r="D58" s="13">
        <v>25</v>
      </c>
      <c r="E58" s="14"/>
      <c r="F58" s="26">
        <f t="shared" si="3"/>
        <v>0</v>
      </c>
      <c r="H58" s="8"/>
    </row>
    <row r="59" spans="1:8" ht="34.200000000000003">
      <c r="A59" s="20">
        <v>9</v>
      </c>
      <c r="B59" s="11" t="s">
        <v>68</v>
      </c>
      <c r="C59" s="12" t="s">
        <v>24</v>
      </c>
      <c r="D59" s="13">
        <v>12.5</v>
      </c>
      <c r="E59" s="14"/>
      <c r="F59" s="26">
        <f t="shared" si="3"/>
        <v>0</v>
      </c>
      <c r="H59" s="8"/>
    </row>
    <row r="60" spans="1:8" s="25" customFormat="1" ht="15.6">
      <c r="A60" s="16" t="s">
        <v>131</v>
      </c>
      <c r="B60" s="40" t="s">
        <v>69</v>
      </c>
      <c r="C60" s="41"/>
      <c r="D60" s="41"/>
      <c r="E60" s="41"/>
      <c r="F60" s="41"/>
      <c r="G60" s="23"/>
    </row>
    <row r="61" spans="1:8">
      <c r="A61" s="20">
        <v>1</v>
      </c>
      <c r="B61" s="35" t="s">
        <v>142</v>
      </c>
      <c r="C61" s="12" t="s">
        <v>24</v>
      </c>
      <c r="D61" s="13">
        <v>22</v>
      </c>
      <c r="E61" s="36"/>
      <c r="F61" s="26">
        <f t="shared" ref="F61:F65" si="4">D61*E61</f>
        <v>0</v>
      </c>
      <c r="H61" s="8"/>
    </row>
    <row r="62" spans="1:8">
      <c r="A62" s="20">
        <v>2</v>
      </c>
      <c r="B62" s="11" t="s">
        <v>70</v>
      </c>
      <c r="C62" s="12" t="s">
        <v>31</v>
      </c>
      <c r="D62" s="13">
        <v>11</v>
      </c>
      <c r="E62" s="14"/>
      <c r="F62" s="26">
        <f t="shared" si="4"/>
        <v>0</v>
      </c>
      <c r="H62" s="8"/>
    </row>
    <row r="63" spans="1:8" ht="22.8">
      <c r="A63" s="20">
        <v>3</v>
      </c>
      <c r="B63" s="11" t="s">
        <v>71</v>
      </c>
      <c r="C63" s="12" t="s">
        <v>24</v>
      </c>
      <c r="D63" s="13">
        <v>2</v>
      </c>
      <c r="E63" s="14"/>
      <c r="F63" s="26">
        <f t="shared" si="4"/>
        <v>0</v>
      </c>
      <c r="H63" s="8"/>
    </row>
    <row r="64" spans="1:8">
      <c r="A64" s="20">
        <v>4</v>
      </c>
      <c r="B64" s="35" t="s">
        <v>141</v>
      </c>
      <c r="C64" s="12" t="s">
        <v>24</v>
      </c>
      <c r="D64" s="13">
        <v>2.1</v>
      </c>
      <c r="E64" s="36"/>
      <c r="F64" s="26">
        <f t="shared" si="4"/>
        <v>0</v>
      </c>
      <c r="H64" s="8"/>
    </row>
    <row r="65" spans="1:8">
      <c r="A65" s="20">
        <v>5</v>
      </c>
      <c r="B65" s="11" t="s">
        <v>72</v>
      </c>
      <c r="C65" s="12" t="s">
        <v>24</v>
      </c>
      <c r="D65" s="13">
        <v>12</v>
      </c>
      <c r="E65" s="14"/>
      <c r="F65" s="26">
        <f t="shared" si="4"/>
        <v>0</v>
      </c>
      <c r="H65" s="8"/>
    </row>
    <row r="66" spans="1:8">
      <c r="A66" s="17"/>
      <c r="B66" s="50" t="s">
        <v>127</v>
      </c>
      <c r="C66" s="51"/>
      <c r="D66" s="51"/>
      <c r="E66" s="15"/>
      <c r="F66" s="26"/>
    </row>
    <row r="67" spans="1:8" s="25" customFormat="1" ht="15.6">
      <c r="A67" s="16" t="s">
        <v>132</v>
      </c>
      <c r="B67" s="40" t="s">
        <v>73</v>
      </c>
      <c r="C67" s="41"/>
      <c r="D67" s="41"/>
      <c r="E67" s="41"/>
      <c r="F67" s="41"/>
      <c r="G67" s="23"/>
    </row>
    <row r="68" spans="1:8" ht="34.200000000000003">
      <c r="A68" s="20">
        <v>1</v>
      </c>
      <c r="B68" s="11" t="s">
        <v>74</v>
      </c>
      <c r="C68" s="12" t="s">
        <v>31</v>
      </c>
      <c r="D68" s="13">
        <v>89</v>
      </c>
      <c r="E68" s="14"/>
      <c r="F68" s="26">
        <f t="shared" ref="F68:F85" si="5">D68*E68</f>
        <v>0</v>
      </c>
      <c r="H68" s="8"/>
    </row>
    <row r="69" spans="1:8" ht="22.8">
      <c r="A69" s="20">
        <v>2</v>
      </c>
      <c r="B69" s="11" t="s">
        <v>75</v>
      </c>
      <c r="C69" s="12" t="s">
        <v>31</v>
      </c>
      <c r="D69" s="13">
        <v>22</v>
      </c>
      <c r="E69" s="14"/>
      <c r="F69" s="26">
        <f t="shared" si="5"/>
        <v>0</v>
      </c>
      <c r="H69" s="8"/>
    </row>
    <row r="70" spans="1:8" ht="45.6">
      <c r="A70" s="20">
        <v>3</v>
      </c>
      <c r="B70" s="11" t="s">
        <v>76</v>
      </c>
      <c r="C70" s="12" t="s">
        <v>15</v>
      </c>
      <c r="D70" s="13">
        <v>0.83</v>
      </c>
      <c r="E70" s="14"/>
      <c r="F70" s="26">
        <f t="shared" si="5"/>
        <v>0</v>
      </c>
      <c r="H70" s="8"/>
    </row>
    <row r="71" spans="1:8" ht="22.8">
      <c r="A71" s="20">
        <v>4</v>
      </c>
      <c r="B71" s="11" t="s">
        <v>77</v>
      </c>
      <c r="C71" s="12" t="s">
        <v>78</v>
      </c>
      <c r="D71" s="13">
        <v>6.8</v>
      </c>
      <c r="E71" s="14"/>
      <c r="F71" s="26">
        <f t="shared" si="5"/>
        <v>0</v>
      </c>
      <c r="H71" s="8"/>
    </row>
    <row r="72" spans="1:8" ht="22.8">
      <c r="A72" s="20">
        <v>5</v>
      </c>
      <c r="B72" s="11" t="s">
        <v>79</v>
      </c>
      <c r="C72" s="12" t="s">
        <v>13</v>
      </c>
      <c r="D72" s="13">
        <v>0.92</v>
      </c>
      <c r="E72" s="14"/>
      <c r="F72" s="26">
        <f t="shared" si="5"/>
        <v>0</v>
      </c>
      <c r="H72" s="8"/>
    </row>
    <row r="73" spans="1:8" ht="22.8">
      <c r="A73" s="20">
        <v>6</v>
      </c>
      <c r="B73" s="11" t="s">
        <v>80</v>
      </c>
      <c r="C73" s="12" t="s">
        <v>31</v>
      </c>
      <c r="D73" s="13">
        <v>25</v>
      </c>
      <c r="E73" s="14"/>
      <c r="F73" s="26">
        <f t="shared" si="5"/>
        <v>0</v>
      </c>
      <c r="H73" s="8"/>
    </row>
    <row r="74" spans="1:8" ht="22.8">
      <c r="A74" s="20">
        <v>7</v>
      </c>
      <c r="B74" s="11" t="s">
        <v>81</v>
      </c>
      <c r="C74" s="12" t="s">
        <v>31</v>
      </c>
      <c r="D74" s="13">
        <v>93</v>
      </c>
      <c r="E74" s="14"/>
      <c r="F74" s="26">
        <f t="shared" si="5"/>
        <v>0</v>
      </c>
      <c r="H74" s="8"/>
    </row>
    <row r="75" spans="1:8" ht="22.8">
      <c r="A75" s="20">
        <v>8</v>
      </c>
      <c r="B75" s="11" t="s">
        <v>82</v>
      </c>
      <c r="C75" s="12" t="s">
        <v>15</v>
      </c>
      <c r="D75" s="13">
        <v>8.5</v>
      </c>
      <c r="E75" s="14"/>
      <c r="F75" s="26">
        <f t="shared" si="5"/>
        <v>0</v>
      </c>
      <c r="H75" s="8"/>
    </row>
    <row r="76" spans="1:8">
      <c r="A76" s="20">
        <v>9</v>
      </c>
      <c r="B76" s="11" t="s">
        <v>83</v>
      </c>
      <c r="C76" s="12" t="s">
        <v>31</v>
      </c>
      <c r="D76" s="13">
        <v>40</v>
      </c>
      <c r="E76" s="14"/>
      <c r="F76" s="26">
        <f t="shared" si="5"/>
        <v>0</v>
      </c>
      <c r="H76" s="8"/>
    </row>
    <row r="77" spans="1:8" ht="22.8">
      <c r="A77" s="20">
        <v>10</v>
      </c>
      <c r="B77" s="11" t="s">
        <v>84</v>
      </c>
      <c r="C77" s="12" t="s">
        <v>31</v>
      </c>
      <c r="D77" s="13">
        <v>40</v>
      </c>
      <c r="E77" s="14"/>
      <c r="F77" s="26">
        <f t="shared" si="5"/>
        <v>0</v>
      </c>
      <c r="H77" s="8"/>
    </row>
    <row r="78" spans="1:8" ht="34.200000000000003">
      <c r="A78" s="20">
        <v>11</v>
      </c>
      <c r="B78" s="11" t="s">
        <v>85</v>
      </c>
      <c r="C78" s="12" t="s">
        <v>15</v>
      </c>
      <c r="D78" s="13">
        <v>1</v>
      </c>
      <c r="E78" s="14"/>
      <c r="F78" s="26">
        <f t="shared" si="5"/>
        <v>0</v>
      </c>
      <c r="H78" s="8"/>
    </row>
    <row r="79" spans="1:8" ht="22.8">
      <c r="A79" s="20">
        <v>12</v>
      </c>
      <c r="B79" s="11" t="s">
        <v>86</v>
      </c>
      <c r="C79" s="12" t="s">
        <v>6</v>
      </c>
      <c r="D79" s="13">
        <v>3</v>
      </c>
      <c r="E79" s="14"/>
      <c r="F79" s="26">
        <f t="shared" si="5"/>
        <v>0</v>
      </c>
      <c r="H79" s="8"/>
    </row>
    <row r="80" spans="1:8" ht="22.8">
      <c r="A80" s="20">
        <v>13</v>
      </c>
      <c r="B80" s="11" t="s">
        <v>87</v>
      </c>
      <c r="C80" s="12" t="s">
        <v>6</v>
      </c>
      <c r="D80" s="13">
        <v>3</v>
      </c>
      <c r="E80" s="14"/>
      <c r="F80" s="26">
        <f t="shared" si="5"/>
        <v>0</v>
      </c>
      <c r="H80" s="8"/>
    </row>
    <row r="81" spans="1:8">
      <c r="A81" s="20">
        <v>14</v>
      </c>
      <c r="B81" s="11" t="s">
        <v>88</v>
      </c>
      <c r="C81" s="12" t="s">
        <v>31</v>
      </c>
      <c r="D81" s="13">
        <v>40</v>
      </c>
      <c r="E81" s="14"/>
      <c r="F81" s="26">
        <f t="shared" si="5"/>
        <v>0</v>
      </c>
      <c r="H81" s="8"/>
    </row>
    <row r="82" spans="1:8">
      <c r="A82" s="20">
        <v>15</v>
      </c>
      <c r="B82" s="11" t="s">
        <v>89</v>
      </c>
      <c r="C82" s="12" t="s">
        <v>15</v>
      </c>
      <c r="D82" s="13">
        <v>3.6</v>
      </c>
      <c r="E82" s="14"/>
      <c r="F82" s="26">
        <f t="shared" si="5"/>
        <v>0</v>
      </c>
      <c r="H82" s="8"/>
    </row>
    <row r="83" spans="1:8" ht="22.8">
      <c r="A83" s="20">
        <v>16</v>
      </c>
      <c r="B83" s="11" t="s">
        <v>90</v>
      </c>
      <c r="C83" s="12" t="s">
        <v>15</v>
      </c>
      <c r="D83" s="13">
        <v>3.6</v>
      </c>
      <c r="E83" s="14"/>
      <c r="F83" s="26">
        <f t="shared" si="5"/>
        <v>0</v>
      </c>
      <c r="H83" s="8"/>
    </row>
    <row r="84" spans="1:8">
      <c r="A84" s="20">
        <v>17</v>
      </c>
      <c r="B84" s="11" t="s">
        <v>91</v>
      </c>
      <c r="C84" s="12" t="s">
        <v>31</v>
      </c>
      <c r="D84" s="13">
        <v>1</v>
      </c>
      <c r="E84" s="14"/>
      <c r="F84" s="26">
        <f t="shared" si="5"/>
        <v>0</v>
      </c>
      <c r="H84" s="8"/>
    </row>
    <row r="85" spans="1:8">
      <c r="A85" s="20">
        <v>18</v>
      </c>
      <c r="B85" s="11" t="s">
        <v>92</v>
      </c>
      <c r="C85" s="12" t="s">
        <v>6</v>
      </c>
      <c r="D85" s="13">
        <v>1</v>
      </c>
      <c r="E85" s="14"/>
      <c r="F85" s="26">
        <f t="shared" si="5"/>
        <v>0</v>
      </c>
      <c r="H85" s="8"/>
    </row>
    <row r="86" spans="1:8" s="25" customFormat="1" ht="15.6">
      <c r="A86" s="16" t="s">
        <v>133</v>
      </c>
      <c r="B86" s="40" t="s">
        <v>93</v>
      </c>
      <c r="C86" s="41"/>
      <c r="D86" s="41"/>
      <c r="E86" s="41"/>
      <c r="F86" s="41"/>
      <c r="G86" s="23"/>
    </row>
    <row r="87" spans="1:8" ht="45.6">
      <c r="A87" s="21">
        <v>1</v>
      </c>
      <c r="B87" s="11" t="s">
        <v>94</v>
      </c>
      <c r="C87" s="12" t="s">
        <v>21</v>
      </c>
      <c r="D87" s="13">
        <v>25</v>
      </c>
      <c r="E87" s="14"/>
      <c r="F87" s="26">
        <f t="shared" ref="F87:F108" si="6">D87*E87</f>
        <v>0</v>
      </c>
      <c r="H87" s="8"/>
    </row>
    <row r="88" spans="1:8" ht="34.200000000000003">
      <c r="A88" s="21">
        <v>2</v>
      </c>
      <c r="B88" s="11" t="s">
        <v>95</v>
      </c>
      <c r="C88" s="12" t="s">
        <v>31</v>
      </c>
      <c r="D88" s="13">
        <v>9</v>
      </c>
      <c r="E88" s="14"/>
      <c r="F88" s="26">
        <f t="shared" si="6"/>
        <v>0</v>
      </c>
      <c r="H88" s="8"/>
    </row>
    <row r="89" spans="1:8" ht="34.200000000000003">
      <c r="A89" s="21">
        <v>3</v>
      </c>
      <c r="B89" s="11" t="s">
        <v>96</v>
      </c>
      <c r="C89" s="12" t="s">
        <v>15</v>
      </c>
      <c r="D89" s="13">
        <v>0.25</v>
      </c>
      <c r="E89" s="14"/>
      <c r="F89" s="26">
        <f t="shared" si="6"/>
        <v>0</v>
      </c>
      <c r="H89" s="8"/>
    </row>
    <row r="90" spans="1:8" ht="22.8">
      <c r="A90" s="21">
        <v>4</v>
      </c>
      <c r="B90" s="11" t="s">
        <v>97</v>
      </c>
      <c r="C90" s="12" t="s">
        <v>6</v>
      </c>
      <c r="D90" s="13">
        <v>10</v>
      </c>
      <c r="E90" s="14"/>
      <c r="F90" s="26">
        <f t="shared" si="6"/>
        <v>0</v>
      </c>
      <c r="H90" s="8"/>
    </row>
    <row r="91" spans="1:8" ht="22.8">
      <c r="A91" s="21">
        <v>5</v>
      </c>
      <c r="B91" s="11" t="s">
        <v>98</v>
      </c>
      <c r="C91" s="12" t="s">
        <v>17</v>
      </c>
      <c r="D91" s="13">
        <v>10</v>
      </c>
      <c r="E91" s="14"/>
      <c r="F91" s="26">
        <f t="shared" si="6"/>
        <v>0</v>
      </c>
      <c r="H91" s="8"/>
    </row>
    <row r="92" spans="1:8" ht="22.8">
      <c r="A92" s="21">
        <v>6</v>
      </c>
      <c r="B92" s="11" t="s">
        <v>99</v>
      </c>
      <c r="C92" s="12" t="s">
        <v>6</v>
      </c>
      <c r="D92" s="13">
        <v>2</v>
      </c>
      <c r="E92" s="14"/>
      <c r="F92" s="26">
        <f t="shared" si="6"/>
        <v>0</v>
      </c>
      <c r="H92" s="8"/>
    </row>
    <row r="93" spans="1:8" ht="22.8">
      <c r="A93" s="21">
        <v>7</v>
      </c>
      <c r="B93" s="11" t="s">
        <v>100</v>
      </c>
      <c r="C93" s="12" t="s">
        <v>15</v>
      </c>
      <c r="D93" s="13">
        <v>0.25</v>
      </c>
      <c r="E93" s="14"/>
      <c r="F93" s="26">
        <f t="shared" si="6"/>
        <v>0</v>
      </c>
      <c r="H93" s="8"/>
    </row>
    <row r="94" spans="1:8" ht="34.200000000000003">
      <c r="A94" s="21">
        <v>8</v>
      </c>
      <c r="B94" s="11" t="s">
        <v>101</v>
      </c>
      <c r="C94" s="12" t="s">
        <v>21</v>
      </c>
      <c r="D94" s="13">
        <v>7</v>
      </c>
      <c r="E94" s="14"/>
      <c r="F94" s="26">
        <f t="shared" si="6"/>
        <v>0</v>
      </c>
      <c r="H94" s="8"/>
    </row>
    <row r="95" spans="1:8" ht="34.200000000000003">
      <c r="A95" s="21">
        <v>9</v>
      </c>
      <c r="B95" s="11" t="s">
        <v>102</v>
      </c>
      <c r="C95" s="12" t="s">
        <v>31</v>
      </c>
      <c r="D95" s="13">
        <v>4</v>
      </c>
      <c r="E95" s="14"/>
      <c r="F95" s="26">
        <f t="shared" si="6"/>
        <v>0</v>
      </c>
      <c r="H95" s="8"/>
    </row>
    <row r="96" spans="1:8" ht="34.200000000000003">
      <c r="A96" s="21">
        <v>10</v>
      </c>
      <c r="B96" s="11" t="s">
        <v>103</v>
      </c>
      <c r="C96" s="12" t="s">
        <v>21</v>
      </c>
      <c r="D96" s="13">
        <v>3</v>
      </c>
      <c r="E96" s="14"/>
      <c r="F96" s="26">
        <f t="shared" si="6"/>
        <v>0</v>
      </c>
      <c r="H96" s="8"/>
    </row>
    <row r="97" spans="1:8" ht="34.200000000000003">
      <c r="A97" s="21">
        <v>11</v>
      </c>
      <c r="B97" s="11" t="s">
        <v>104</v>
      </c>
      <c r="C97" s="12" t="s">
        <v>31</v>
      </c>
      <c r="D97" s="13">
        <v>6</v>
      </c>
      <c r="E97" s="14"/>
      <c r="F97" s="26">
        <f t="shared" si="6"/>
        <v>0</v>
      </c>
      <c r="H97" s="8"/>
    </row>
    <row r="98" spans="1:8" ht="22.8">
      <c r="A98" s="21">
        <v>12</v>
      </c>
      <c r="B98" s="11" t="s">
        <v>105</v>
      </c>
      <c r="C98" s="12" t="s">
        <v>6</v>
      </c>
      <c r="D98" s="13">
        <v>3</v>
      </c>
      <c r="E98" s="14"/>
      <c r="F98" s="26">
        <f t="shared" si="6"/>
        <v>0</v>
      </c>
      <c r="H98" s="8"/>
    </row>
    <row r="99" spans="1:8" ht="22.8">
      <c r="A99" s="21">
        <v>13</v>
      </c>
      <c r="B99" s="11" t="s">
        <v>106</v>
      </c>
      <c r="C99" s="12" t="s">
        <v>15</v>
      </c>
      <c r="D99" s="13">
        <v>0.15</v>
      </c>
      <c r="E99" s="14"/>
      <c r="F99" s="26">
        <f t="shared" si="6"/>
        <v>0</v>
      </c>
      <c r="H99" s="8"/>
    </row>
    <row r="100" spans="1:8" ht="34.200000000000003">
      <c r="A100" s="21">
        <v>14</v>
      </c>
      <c r="B100" s="11" t="s">
        <v>107</v>
      </c>
      <c r="C100" s="12" t="s">
        <v>17</v>
      </c>
      <c r="D100" s="13">
        <v>1</v>
      </c>
      <c r="E100" s="14"/>
      <c r="F100" s="26">
        <f t="shared" si="6"/>
        <v>0</v>
      </c>
      <c r="H100" s="8"/>
    </row>
    <row r="101" spans="1:8" ht="34.200000000000003">
      <c r="A101" s="21">
        <v>15</v>
      </c>
      <c r="B101" s="35" t="s">
        <v>108</v>
      </c>
      <c r="C101" s="37" t="s">
        <v>17</v>
      </c>
      <c r="D101" s="38">
        <v>4</v>
      </c>
      <c r="E101" s="14"/>
      <c r="F101" s="26">
        <f t="shared" si="6"/>
        <v>0</v>
      </c>
      <c r="H101" s="8"/>
    </row>
    <row r="102" spans="1:8" ht="34.200000000000003">
      <c r="A102" s="21">
        <v>16</v>
      </c>
      <c r="B102" s="35" t="s">
        <v>109</v>
      </c>
      <c r="C102" s="37" t="s">
        <v>17</v>
      </c>
      <c r="D102" s="38">
        <v>1</v>
      </c>
      <c r="E102" s="14"/>
      <c r="F102" s="26">
        <f t="shared" si="6"/>
        <v>0</v>
      </c>
      <c r="H102" s="8"/>
    </row>
    <row r="103" spans="1:8" ht="22.8">
      <c r="A103" s="21">
        <v>17</v>
      </c>
      <c r="B103" s="11" t="s">
        <v>110</v>
      </c>
      <c r="C103" s="12" t="s">
        <v>17</v>
      </c>
      <c r="D103" s="13">
        <v>1</v>
      </c>
      <c r="E103" s="14"/>
      <c r="F103" s="26">
        <f t="shared" si="6"/>
        <v>0</v>
      </c>
      <c r="H103" s="8"/>
    </row>
    <row r="104" spans="1:8" ht="34.200000000000003">
      <c r="A104" s="21">
        <v>18</v>
      </c>
      <c r="B104" s="11" t="s">
        <v>111</v>
      </c>
      <c r="C104" s="12" t="s">
        <v>17</v>
      </c>
      <c r="D104" s="13">
        <v>1</v>
      </c>
      <c r="E104" s="14"/>
      <c r="F104" s="26">
        <f t="shared" si="6"/>
        <v>0</v>
      </c>
      <c r="H104" s="8"/>
    </row>
    <row r="105" spans="1:8">
      <c r="A105" s="21">
        <v>19</v>
      </c>
      <c r="B105" s="11" t="s">
        <v>112</v>
      </c>
      <c r="C105" s="12" t="s">
        <v>31</v>
      </c>
      <c r="D105" s="13">
        <v>2</v>
      </c>
      <c r="E105" s="14"/>
      <c r="F105" s="26">
        <f t="shared" si="6"/>
        <v>0</v>
      </c>
      <c r="H105" s="8"/>
    </row>
    <row r="106" spans="1:8" ht="22.8">
      <c r="A106" s="21">
        <v>20</v>
      </c>
      <c r="B106" s="11" t="s">
        <v>113</v>
      </c>
      <c r="C106" s="12" t="s">
        <v>6</v>
      </c>
      <c r="D106" s="13">
        <v>2</v>
      </c>
      <c r="E106" s="14"/>
      <c r="F106" s="26">
        <f t="shared" si="6"/>
        <v>0</v>
      </c>
      <c r="H106" s="8"/>
    </row>
    <row r="107" spans="1:8">
      <c r="A107" s="21">
        <v>21</v>
      </c>
      <c r="B107" s="11" t="s">
        <v>114</v>
      </c>
      <c r="C107" s="12" t="s">
        <v>15</v>
      </c>
      <c r="D107" s="13">
        <v>0.28000000000000003</v>
      </c>
      <c r="E107" s="14"/>
      <c r="F107" s="26">
        <f t="shared" si="6"/>
        <v>0</v>
      </c>
      <c r="H107" s="8"/>
    </row>
    <row r="108" spans="1:8">
      <c r="A108" s="21">
        <v>22</v>
      </c>
      <c r="B108" s="11" t="s">
        <v>115</v>
      </c>
      <c r="C108" s="12" t="s">
        <v>21</v>
      </c>
      <c r="D108" s="13">
        <v>28</v>
      </c>
      <c r="E108" s="14"/>
      <c r="F108" s="26">
        <f t="shared" si="6"/>
        <v>0</v>
      </c>
      <c r="H108" s="8"/>
    </row>
    <row r="109" spans="1:8" s="25" customFormat="1" ht="15.6">
      <c r="A109" s="16" t="s">
        <v>134</v>
      </c>
      <c r="B109" s="40" t="s">
        <v>116</v>
      </c>
      <c r="C109" s="41"/>
      <c r="D109" s="41"/>
      <c r="E109" s="41"/>
      <c r="F109" s="41"/>
      <c r="G109" s="23"/>
    </row>
    <row r="110" spans="1:8" ht="34.200000000000003">
      <c r="A110" s="21">
        <v>1</v>
      </c>
      <c r="B110" s="11" t="s">
        <v>117</v>
      </c>
      <c r="C110" s="12" t="s">
        <v>17</v>
      </c>
      <c r="D110" s="13">
        <v>2</v>
      </c>
      <c r="E110" s="14"/>
      <c r="F110" s="26">
        <f t="shared" ref="F110:F119" si="7">D110*E110</f>
        <v>0</v>
      </c>
      <c r="H110" s="8"/>
    </row>
    <row r="111" spans="1:8" ht="22.8">
      <c r="A111" s="21">
        <v>2</v>
      </c>
      <c r="B111" s="11" t="s">
        <v>143</v>
      </c>
      <c r="C111" s="12" t="s">
        <v>31</v>
      </c>
      <c r="D111" s="13">
        <v>2</v>
      </c>
      <c r="E111" s="14"/>
      <c r="F111" s="26">
        <f t="shared" si="7"/>
        <v>0</v>
      </c>
      <c r="H111" s="8"/>
    </row>
    <row r="112" spans="1:8" ht="22.8">
      <c r="A112" s="21">
        <v>3</v>
      </c>
      <c r="B112" s="11" t="s">
        <v>144</v>
      </c>
      <c r="C112" s="12" t="s">
        <v>31</v>
      </c>
      <c r="D112" s="13">
        <v>2</v>
      </c>
      <c r="E112" s="14"/>
      <c r="F112" s="26">
        <f t="shared" si="7"/>
        <v>0</v>
      </c>
      <c r="H112" s="8"/>
    </row>
    <row r="113" spans="1:8">
      <c r="A113" s="21">
        <v>4</v>
      </c>
      <c r="B113" s="11" t="s">
        <v>145</v>
      </c>
      <c r="C113" s="12" t="s">
        <v>17</v>
      </c>
      <c r="D113" s="13">
        <v>2</v>
      </c>
      <c r="E113" s="14"/>
      <c r="F113" s="26">
        <f t="shared" si="7"/>
        <v>0</v>
      </c>
      <c r="H113" s="8"/>
    </row>
    <row r="114" spans="1:8" ht="34.200000000000003">
      <c r="A114" s="21">
        <v>5</v>
      </c>
      <c r="B114" s="11" t="s">
        <v>118</v>
      </c>
      <c r="C114" s="12" t="s">
        <v>21</v>
      </c>
      <c r="D114" s="13">
        <v>40</v>
      </c>
      <c r="E114" s="14"/>
      <c r="F114" s="26">
        <f t="shared" si="7"/>
        <v>0</v>
      </c>
      <c r="H114" s="8"/>
    </row>
    <row r="115" spans="1:8" ht="22.8">
      <c r="A115" s="21">
        <v>6</v>
      </c>
      <c r="B115" s="11" t="s">
        <v>119</v>
      </c>
      <c r="C115" s="12" t="s">
        <v>21</v>
      </c>
      <c r="D115" s="13">
        <v>25</v>
      </c>
      <c r="E115" s="14"/>
      <c r="F115" s="26">
        <f t="shared" si="7"/>
        <v>0</v>
      </c>
      <c r="H115" s="8"/>
    </row>
    <row r="116" spans="1:8" ht="22.8">
      <c r="A116" s="21">
        <v>7</v>
      </c>
      <c r="B116" s="11" t="s">
        <v>120</v>
      </c>
      <c r="C116" s="12" t="s">
        <v>15</v>
      </c>
      <c r="D116" s="13">
        <v>0.25</v>
      </c>
      <c r="E116" s="14"/>
      <c r="F116" s="26">
        <f t="shared" si="7"/>
        <v>0</v>
      </c>
      <c r="H116" s="8"/>
    </row>
    <row r="117" spans="1:8" ht="34.200000000000003">
      <c r="A117" s="21">
        <v>8</v>
      </c>
      <c r="B117" s="11" t="s">
        <v>121</v>
      </c>
      <c r="C117" s="12" t="s">
        <v>15</v>
      </c>
      <c r="D117" s="13">
        <v>0.4</v>
      </c>
      <c r="E117" s="14"/>
      <c r="F117" s="26">
        <f t="shared" si="7"/>
        <v>0</v>
      </c>
      <c r="H117" s="8"/>
    </row>
    <row r="118" spans="1:8" ht="34.200000000000003">
      <c r="A118" s="21">
        <v>9</v>
      </c>
      <c r="B118" s="11" t="s">
        <v>122</v>
      </c>
      <c r="C118" s="12" t="s">
        <v>31</v>
      </c>
      <c r="D118" s="13">
        <v>2</v>
      </c>
      <c r="E118" s="14"/>
      <c r="F118" s="26">
        <f t="shared" si="7"/>
        <v>0</v>
      </c>
      <c r="H118" s="8"/>
    </row>
    <row r="119" spans="1:8" ht="22.8">
      <c r="A119" s="21">
        <v>10</v>
      </c>
      <c r="B119" s="11" t="s">
        <v>123</v>
      </c>
      <c r="C119" s="12" t="s">
        <v>31</v>
      </c>
      <c r="D119" s="13">
        <v>2</v>
      </c>
      <c r="E119" s="14"/>
      <c r="F119" s="26">
        <f t="shared" si="7"/>
        <v>0</v>
      </c>
      <c r="H119" s="8"/>
    </row>
    <row r="120" spans="1:8" s="25" customFormat="1" ht="15.6">
      <c r="A120" s="16" t="s">
        <v>135</v>
      </c>
      <c r="B120" s="40" t="s">
        <v>124</v>
      </c>
      <c r="C120" s="41"/>
      <c r="D120" s="41"/>
      <c r="E120" s="41"/>
      <c r="F120" s="41"/>
      <c r="G120" s="23"/>
    </row>
    <row r="121" spans="1:8" ht="22.8">
      <c r="A121" s="21">
        <v>1</v>
      </c>
      <c r="B121" s="11" t="s">
        <v>125</v>
      </c>
      <c r="C121" s="12" t="s">
        <v>24</v>
      </c>
      <c r="D121" s="13">
        <v>2.1</v>
      </c>
      <c r="E121" s="14"/>
      <c r="F121" s="26">
        <f t="shared" ref="F121:F122" si="8">D121*E121</f>
        <v>0</v>
      </c>
      <c r="H121" s="8"/>
    </row>
    <row r="122" spans="1:8" ht="22.8">
      <c r="A122" s="21">
        <v>2</v>
      </c>
      <c r="B122" s="35" t="s">
        <v>126</v>
      </c>
      <c r="C122" s="37" t="s">
        <v>24</v>
      </c>
      <c r="D122" s="38">
        <v>5</v>
      </c>
      <c r="E122" s="36"/>
      <c r="F122" s="26">
        <f t="shared" si="8"/>
        <v>0</v>
      </c>
      <c r="H122" s="8"/>
    </row>
    <row r="123" spans="1:8" ht="15" customHeight="1">
      <c r="A123" s="18"/>
      <c r="B123" s="32"/>
      <c r="C123" s="29"/>
      <c r="D123" s="30"/>
      <c r="E123" s="34" t="s">
        <v>137</v>
      </c>
      <c r="F123" s="31">
        <f>SUM(F9:F122)</f>
        <v>0</v>
      </c>
    </row>
    <row r="124" spans="1:8" ht="15.6">
      <c r="A124" s="18"/>
      <c r="B124" s="28"/>
      <c r="C124" s="29"/>
      <c r="D124" s="30"/>
      <c r="E124" s="34" t="s">
        <v>138</v>
      </c>
      <c r="F124" s="31"/>
    </row>
    <row r="125" spans="1:8" ht="15" customHeight="1">
      <c r="A125" s="18"/>
      <c r="B125" s="32"/>
      <c r="C125" s="29"/>
      <c r="D125" s="30"/>
      <c r="E125" s="34" t="s">
        <v>139</v>
      </c>
      <c r="F125" s="31">
        <f>SUM(F11:F124)</f>
        <v>0</v>
      </c>
    </row>
    <row r="126" spans="1:8">
      <c r="B126" s="54"/>
      <c r="C126" s="54"/>
      <c r="D126" s="54"/>
      <c r="E126" s="54"/>
      <c r="F126" s="54"/>
    </row>
    <row r="128" spans="1:8">
      <c r="B128" s="53"/>
      <c r="C128" s="53"/>
      <c r="D128" s="53"/>
      <c r="E128" s="53"/>
      <c r="F128" s="53"/>
    </row>
    <row r="129" spans="2:6">
      <c r="B129" s="53"/>
      <c r="C129" s="53"/>
      <c r="D129" s="53"/>
      <c r="E129" s="53"/>
      <c r="F129" s="53"/>
    </row>
    <row r="130" spans="2:6">
      <c r="B130" s="53"/>
      <c r="C130" s="53"/>
      <c r="D130" s="53"/>
      <c r="E130" s="53"/>
      <c r="F130" s="53"/>
    </row>
    <row r="131" spans="2:6">
      <c r="B131" s="53"/>
      <c r="C131" s="53"/>
      <c r="D131" s="53"/>
      <c r="E131" s="53"/>
      <c r="F131" s="53"/>
    </row>
    <row r="132" spans="2:6">
      <c r="B132" s="53"/>
      <c r="C132" s="53"/>
      <c r="D132" s="53"/>
      <c r="E132" s="53"/>
      <c r="F132" s="53"/>
    </row>
    <row r="133" spans="2:6">
      <c r="B133" s="53"/>
      <c r="C133" s="53"/>
      <c r="D133" s="53"/>
      <c r="E133" s="53"/>
      <c r="F133" s="53"/>
    </row>
    <row r="134" spans="2:6">
      <c r="B134" s="53"/>
      <c r="C134" s="53"/>
      <c r="D134" s="53"/>
      <c r="E134" s="53"/>
      <c r="F134" s="53"/>
    </row>
    <row r="135" spans="2:6">
      <c r="B135" s="53"/>
      <c r="C135" s="53"/>
      <c r="D135" s="53"/>
      <c r="E135" s="53"/>
      <c r="F135" s="53"/>
    </row>
    <row r="136" spans="2:6">
      <c r="B136" s="53"/>
      <c r="C136" s="53"/>
      <c r="D136" s="53"/>
      <c r="E136" s="53"/>
      <c r="F136" s="53"/>
    </row>
    <row r="137" spans="2:6">
      <c r="B137" s="53"/>
      <c r="C137" s="53"/>
      <c r="D137" s="53"/>
      <c r="E137" s="53"/>
      <c r="F137" s="53"/>
    </row>
  </sheetData>
  <mergeCells count="26">
    <mergeCell ref="A2:F2"/>
    <mergeCell ref="B136:F136"/>
    <mergeCell ref="B137:F137"/>
    <mergeCell ref="B130:F130"/>
    <mergeCell ref="B131:F131"/>
    <mergeCell ref="B132:F132"/>
    <mergeCell ref="B133:F133"/>
    <mergeCell ref="B134:F134"/>
    <mergeCell ref="B135:F135"/>
    <mergeCell ref="B129:F129"/>
    <mergeCell ref="B109:F109"/>
    <mergeCell ref="B120:F120"/>
    <mergeCell ref="B126:F126"/>
    <mergeCell ref="B128:F128"/>
    <mergeCell ref="B86:F86"/>
    <mergeCell ref="B34:F34"/>
    <mergeCell ref="B36:F36"/>
    <mergeCell ref="B50:F50"/>
    <mergeCell ref="B60:F60"/>
    <mergeCell ref="B66:D66"/>
    <mergeCell ref="B67:F67"/>
    <mergeCell ref="B8:F8"/>
    <mergeCell ref="D6:D7"/>
    <mergeCell ref="E6:F6"/>
    <mergeCell ref="A3:F3"/>
    <mergeCell ref="A4:F5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Sąmata</vt:lpstr>
      <vt:lpstr>Sąmata!Print_Titles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Ona Mišeikienė</cp:lastModifiedBy>
  <cp:lastPrinted>2006-10-18T07:16:43Z</cp:lastPrinted>
  <dcterms:created xsi:type="dcterms:W3CDTF">2000-03-15T14:19:55Z</dcterms:created>
  <dcterms:modified xsi:type="dcterms:W3CDTF">2025-06-23T18:04:52Z</dcterms:modified>
</cp:coreProperties>
</file>