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invegalt-my.sharepoint.com/personal/gintare_urbonaite_ilte_lt/Documents/Desktop/IT debesija/Pirkimo sąlygos/"/>
    </mc:Choice>
  </mc:AlternateContent>
  <xr:revisionPtr revIDLastSave="2" documentId="8_{B53C1909-841D-4729-9DE0-EC1A8E2B7CA1}" xr6:coauthVersionLast="47" xr6:coauthVersionMax="47" xr10:uidLastSave="{500DB137-D072-44A0-9219-CEBF39B92402}"/>
  <bookViews>
    <workbookView xWindow="-110" yWindow="-110" windowWidth="19420" windowHeight="1150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43" i="1"/>
  <c r="G44" i="1"/>
  <c r="G45" i="1"/>
  <c r="G46" i="1"/>
  <c r="G47" i="1"/>
  <c r="G48" i="1"/>
  <c r="G49" i="1"/>
  <c r="G50" i="1"/>
  <c r="G51" i="1"/>
  <c r="G52" i="1"/>
  <c r="G53" i="1"/>
  <c r="G54" i="1"/>
  <c r="G55" i="1"/>
  <c r="G56" i="1"/>
  <c r="G41" i="1"/>
  <c r="H58" i="1" l="1"/>
  <c r="G57" i="1"/>
  <c r="G58" i="1" l="1"/>
  <c r="G59" i="1" s="1"/>
</calcChain>
</file>

<file path=xl/sharedStrings.xml><?xml version="1.0" encoding="utf-8"?>
<sst xmlns="http://schemas.openxmlformats.org/spreadsheetml/2006/main" count="131" uniqueCount="111">
  <si>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</si>
  <si>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</si>
  <si>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</si>
  <si>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</si>
  <si>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</si>
  <si>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</si>
  <si>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</si>
  <si>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</si>
  <si>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</si>
  <si>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</si>
  <si>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4. Pasiūlymas galioja iki termino, nustatyto pirkimo dokumentuose.</t>
  </si>
  <si>
    <t>5. Tais atvejais, kai pagal galiojančius teisės aktus tiekėjui nereikia mokėti PVM, jis nurodo priežastis, dėl kurių PVM nemoka:</t>
  </si>
  <si>
    <t>Nr.</t>
  </si>
  <si>
    <t>Pavadinimas</t>
  </si>
  <si>
    <t>Mato vienetas</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</si>
  <si>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</si>
  <si>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</si>
  <si>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</si>
  <si>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6. Tiekėjas kainas pateikia nurodydamas ne daugiau skaičių po kablelio, nei leidžiama pirkimo dokumentuose.</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</si>
  <si>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</si>
  <si>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</si>
  <si>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</si>
  <si>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</si>
  <si>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Kvalifikacijos reikalavimo Nr.</t>
  </si>
  <si>
    <t>Subtiekėjams / subteikėjams / subrangovams numatomos perduoti veiklos (privaloma nurodyti) ir šių ūkio subjektų pavadinimai (jei žinomi):</t>
  </si>
  <si>
    <t>Kartu su pasiūlymu pateikiami šie dokumentai:</t>
  </si>
  <si>
    <t>Dokumento  pavadinimas</t>
  </si>
  <si>
    <t>Dokumentas yra konfidencialus? Taip/Ne</t>
  </si>
  <si>
    <t>Įgaliojimas (jei taikoma)</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</si>
  <si>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</si>
  <si>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Jungtinės veiklos kopija (jei taikoma)</t>
  </si>
  <si>
    <t>Subtiekimo sutartis, ketinimų protokolas, preliminarios sutartys ar kiti dokumentai, patvirtinantys, kad laimėjus pirkimą tiekėjui bus prieinami kitų ūkio subjektų ištekliai (jei pasitelkiami kvalifikacijos atitikimui)</t>
  </si>
  <si>
    <t>I. Tiekėjo patvirtinimai:</t>
  </si>
  <si>
    <t xml:space="preserve">PASIŪLYMAS </t>
  </si>
  <si>
    <r>
      <t xml:space="preserve">(1) Tiekėjo / Ūkio subjektų grupės narių, (2) ūkio subjektų, kurių pajėgumais remiamasi, ir (3) jei pašalinimo pagrindai taikomi visiems subtiekėjams - subtiekėjų, kolegialaus priežiūros organo (Stebėtojų tarybos) ir kolegialaus valdymo organo (Valdybos) narių sąrašas (jei sudaryta) ir naudos gavėjų (akcininkų, dalininkų ir pan.) sąrašas ir asmuo, kuriam suteikti VPĮ 46 str. 2 d. 2 p. numatyti įgaliojimai. </t>
    </r>
    <r>
      <rPr>
        <b/>
        <sz val="10"/>
        <color theme="1"/>
        <rFont val="Arial"/>
        <family val="2"/>
        <charset val="186"/>
      </rPr>
      <t>Privaloma nurodyti.</t>
    </r>
  </si>
  <si>
    <t>Privaloma nurodyti.</t>
  </si>
  <si>
    <t>Suma be PVM</t>
  </si>
  <si>
    <t>PVM suma</t>
  </si>
  <si>
    <t>Taikomas PVM dydis (%)</t>
  </si>
  <si>
    <t>UAB ILTE</t>
  </si>
  <si>
    <t>Mato vnt. Įkainis,              Eur be PVM</t>
  </si>
  <si>
    <t>Suma su PVM</t>
  </si>
  <si>
    <t>val.</t>
  </si>
  <si>
    <t>SPS 4 priedas. EBVPD</t>
  </si>
  <si>
    <t>1.       </t>
  </si>
  <si>
    <t>Išorės duomenų centro paslaugos</t>
  </si>
  <si>
    <t>Informacinių sistemų resursų nuoma</t>
  </si>
  <si>
    <t>MS Windows Server Standard OS arba lygiavertės licencijos, skirtos virtualiai tarnybinei stočiai</t>
  </si>
  <si>
    <t>MS SQL Server Standard Core 2vCPU licencija</t>
  </si>
  <si>
    <t>MS SQL Server Enterprise Core 2vCPU licencija</t>
  </si>
  <si>
    <t>Procesorius (vCPU)</t>
  </si>
  <si>
    <t>Grafikos procesorius (GPU)</t>
  </si>
  <si>
    <t>Terminalinių vartotojų (RDS) licencijos (SAL)</t>
  </si>
  <si>
    <t xml:space="preserve">Office Standard licencijos (SAL) </t>
  </si>
  <si>
    <t>Operatyvioji atmintis (RAM)</t>
  </si>
  <si>
    <t>Virtualių tarnybinių stočių duomenų kiekis SSD</t>
  </si>
  <si>
    <t>Interneto svetainių apsauga</t>
  </si>
  <si>
    <t>Išorinis IP adresas</t>
  </si>
  <si>
    <t>Duomenų kopijų saugojimas nutolusiame duomenų centre</t>
  </si>
  <si>
    <t>„Immutable“ rezervinių kopijų saugojimas ir atstatymas ES/EEE užsienyje</t>
  </si>
  <si>
    <t>Duomenų centro infrastruktūros stebėjimas specializuota programine įranga sistemų žurnalinių įrašų saugojimo ir koreliacijos (angl. SIEM) funkcijoms atlikti</t>
  </si>
  <si>
    <t>1.1.</t>
  </si>
  <si>
    <t>1.1.2.</t>
  </si>
  <si>
    <t>1.1.1.</t>
  </si>
  <si>
    <t>1.1.3.</t>
  </si>
  <si>
    <t>1.1.4.</t>
  </si>
  <si>
    <t>1.1.5.</t>
  </si>
  <si>
    <t>1.1.6.</t>
  </si>
  <si>
    <t>1.1.7.</t>
  </si>
  <si>
    <t>1.1.8.</t>
  </si>
  <si>
    <t>1.1.9.</t>
  </si>
  <si>
    <t>1.1.10.</t>
  </si>
  <si>
    <t>1.1.11.</t>
  </si>
  <si>
    <t>1.1.12.</t>
  </si>
  <si>
    <t>1.1.13.</t>
  </si>
  <si>
    <t>1.1.14.</t>
  </si>
  <si>
    <t>1.2.</t>
  </si>
  <si>
    <t>1.3.</t>
  </si>
  <si>
    <t>Konsultacijų paslaugos</t>
  </si>
  <si>
    <t>Diegimas/migravimas (vienkartinis visos sutarties vykdymo metu)</t>
  </si>
  <si>
    <t>vnt.</t>
  </si>
  <si>
    <t>GB</t>
  </si>
  <si>
    <t>Laikotarpis</t>
  </si>
  <si>
    <t>Prekių* pavadinimas</t>
  </si>
  <si>
    <t>*Prekių techninis aprašymas nurodytas Specialiųjų pirkimo sąlygų 2 priede Techninė specifikacija (toliau - TS).</t>
  </si>
  <si>
    <t xml:space="preserve">Sutarties kaina bus lygi maksimaliai pirkimui skirtai lėšų sumai pirkimo dokumentuose ir Sutartyje nurodytų prekių įsigijimui. </t>
  </si>
  <si>
    <t>Preliminarus perkamų prekių kiekis** palyginamai pasiūlymo kainai paskaičiuoti</t>
  </si>
  <si>
    <t xml:space="preserve">**Preliminarus kiekis reiškia, kad prekių kiekis gali didėti arba mažėti. Perkančioji organizacija neįsipareigoja įsigyti visų prekių kiekio ar jo dalies. Prekės bus perkamos pagal poreikį. </t>
  </si>
  <si>
    <t>Suma*** Eur be PVM</t>
  </si>
  <si>
    <t>Pirkimo sąlygų 6 priedas Pasiūlymo forma</t>
  </si>
  <si>
    <t>II. Pasiūlymo kokybinis parametras</t>
  </si>
  <si>
    <t>Eil. Nr.</t>
  </si>
  <si>
    <t>Kokybės kriterijus pagal pirkimo dokumentuose nustatytą pasiūlymų vertinimo tvarką</t>
  </si>
  <si>
    <t>Tiekėjo siūloma kriterijaus reikšmė</t>
  </si>
  <si>
    <t xml:space="preserve"> </t>
  </si>
  <si>
    <t>III. Tiekėjo pasiūlymas:</t>
  </si>
  <si>
    <t>Nurodyti Vardą Pavardę, sertifikatą (-us)</t>
  </si>
  <si>
    <t xml:space="preserve">Tiekėjo Duomenų centre naudojama elektros energija yra pagaminta iš atsinaujinančių energijos šaltinių </t>
  </si>
  <si>
    <t>Galiojančios sutarties su elektros energijos iš atsinaujinančių energijos išteklių tiekėju kopija arba kitas lygiavertis dokumenta ar  sertifikatas, įrodantis, kad tiekėjo duomenų centre naudojama elektros energija gaunama iš atsinaujinančių energijos šaltinių (žalioji) ir tokios energijos naudojama ne mažiau kaip 50%</t>
  </si>
  <si>
    <t xml:space="preserve">Tiekėjo siūlomas fizinių tarnybinių stočių, skirtų tarnybinių stočių virtualizavimo platformai, procesorių našumas </t>
  </si>
  <si>
    <t>Tiekėjo pateiktas informacinių sistemų migracijos planas</t>
  </si>
  <si>
    <t xml:space="preserve"> Pirkimui IT debesija (Cloud resursų nuoma) </t>
  </si>
  <si>
    <t>Atskiru dokumentu pateiktas planas</t>
  </si>
  <si>
    <t xml:space="preserve">Papildomas Windows operacinių sistemų specialistas, turintis Microsoft Certified: Azure Database Administrator Associate galiojantį sertifikatą arba kitą kvalifikaciją įrodantį lygiavertį dokumentą </t>
  </si>
  <si>
    <t xml:space="preserve">Papildomas Debesų kompiuterijos kaštų valdymo specialistas, kuris turi FinOps Certified Practitioner galiojantį sertifikatą arba kitą kvalifikaciją įrodantį lygiavertį dokumentą </t>
  </si>
  <si>
    <t>Procesorių našumas:
SPEC2017_int_rate_base, skaičiuojant per CPU branduolį (SPEC2017_int_rate_base / # of Cores) - 
SPEC2017_fp_rate_base, skaičiuojant per CPU branduolį (SPEC2017_fp_rate_base / # of Cores) - 
Nuoroda www.spec.org puslapyje</t>
  </si>
  <si>
    <t>Papildomas IT paslaugų architektas, kuris turi Togaf 9 galiojantį sertifikatą arba kitą kvalifikaciją įrodantį lygiavertį dokumentą</t>
  </si>
  <si>
    <t>SPS 8 priedas. Tiekejo deklaracija</t>
  </si>
  <si>
    <t>Papildomo(-ų) specialisto(-ų) sertifikatų kopijos pagal SPS 7 reikalavimus</t>
  </si>
  <si>
    <t xml:space="preserve">Dokumentai, įrodantys atitikimą pasiūlymų vertinimo kriterijų ir sąlygų reikalavimams, nurodytiems pirkimo sąlygų 7 priede „Pasiūlymų vertinimo kriterijai ir sąlygos“. </t>
  </si>
  <si>
    <t xml:space="preserve">***Tiekėjo pasiūlymas bus atmestas, jeigu tiekėjo pasiūlymo suma viršys pirkimui skirtą lėšų sumą 400 000,00 Eur be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</si>
</sst>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b/>
      <sz val="11"/>
      <color theme="1"/>
      <name val="Arial"/>
      <family val="2"/>
      <charset val="186"/>
    </font>
    <font>
      <b/>
      <sz val="11"/>
      <color theme="1"/>
      <name val="Calibri"/>
      <family val="2"/>
      <scheme val="minor"/>
    </font>
    <font>
      <sz val="10"/>
      <color rgb="FFFF0000"/>
      <name val="Arial"/>
      <family val="2"/>
      <charset val="186"/>
    </font>
    <font>
      <sz val="11"/>
      <color rgb="FFFF0000"/>
      <name val="Calibri"/>
      <family val="2"/>
      <charset val="186"/>
      <scheme val="minor"/>
    </font>
    <font>
      <b/>
      <sz val="10"/>
      <name val="Arial"/>
      <family val="2"/>
    </font>
    <font>
      <sz val="10"/>
      <name val="Arial"/>
      <family val="2"/>
    </font>
    <font>
      <b/>
      <sz val="10"/>
      <color theme="1"/>
      <name val="Calibri"/>
      <family val="2"/>
      <scheme val="minor"/>
    </font>
    <font>
      <b/>
      <sz val="10"/>
      <color rgb="FFFF0000"/>
      <name val="Arial"/>
      <family val="2"/>
    </font>
    <font>
      <sz val="10"/>
      <color rgb="FFFF0000"/>
      <name val="Arial"/>
      <family val="2"/>
    </font>
    <font>
      <sz val="10"/>
      <color theme="1"/>
      <name val="Arial"/>
      <family val="2"/>
    </font>
    <font>
      <sz val="10"/>
      <name val="Arial"/>
      <family val="2"/>
      <charset val="186"/>
    </font>
    <font>
      <b/>
      <sz val="10"/>
      <name val="Arial"/>
      <family val="2"/>
      <charset val="186"/>
    </font>
    <font>
      <i/>
      <sz val="10"/>
      <color theme="1"/>
      <name val="Arial"/>
      <family val="2"/>
      <charset val="186"/>
    </font>
  </fonts>
  <fills count="9">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theme="0" tint="-0.249977111117893"/>
        <bgColor rgb="FFBFBFB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24">
    <xf numFmtId="0" fontId="0" fillId="0" borderId="0" xfId="0"/>
    <xf numFmtId="0" fontId="6" fillId="2" borderId="0" xfId="0" applyFont="1" applyFill="1"/>
    <xf numFmtId="0" fontId="5" fillId="2" borderId="0" xfId="0" applyFont="1" applyFill="1" applyAlignment="1">
      <alignment horizontal="left" vertical="center" wrapText="1"/>
    </xf>
    <xf numFmtId="0" fontId="7" fillId="2" borderId="0" xfId="0" applyFont="1" applyFill="1"/>
    <xf numFmtId="0" fontId="8" fillId="3" borderId="0" xfId="0" applyFont="1" applyFill="1"/>
    <xf numFmtId="0" fontId="8" fillId="2" borderId="0" xfId="0" applyFont="1" applyFill="1"/>
    <xf numFmtId="0" fontId="9" fillId="2" borderId="0" xfId="0" applyFont="1" applyFill="1"/>
    <xf numFmtId="0" fontId="9" fillId="2" borderId="0" xfId="0" applyFont="1" applyFill="1" applyAlignment="1">
      <alignment horizontal="left" vertical="center"/>
    </xf>
    <xf numFmtId="0" fontId="9" fillId="2" borderId="1" xfId="0" applyFont="1" applyFill="1" applyBorder="1" applyAlignment="1">
      <alignment horizontal="left"/>
    </xf>
    <xf numFmtId="0" fontId="9" fillId="4" borderId="1" xfId="0" applyFont="1" applyFill="1" applyBorder="1" applyProtection="1">
      <protection locked="0"/>
    </xf>
    <xf numFmtId="0" fontId="9" fillId="2" borderId="0" xfId="0" applyFont="1" applyFill="1" applyAlignment="1">
      <alignment vertical="center" wrapText="1"/>
    </xf>
    <xf numFmtId="0" fontId="9" fillId="2" borderId="0" xfId="0" applyFont="1" applyFill="1" applyAlignment="1" applyProtection="1">
      <alignment horizontal="center" vertical="center" wrapText="1"/>
      <protection locked="0"/>
    </xf>
    <xf numFmtId="0" fontId="9" fillId="3" borderId="0" xfId="0" applyFont="1" applyFill="1" applyAlignment="1">
      <alignment horizontal="left" vertical="center"/>
    </xf>
    <xf numFmtId="0" fontId="9" fillId="4" borderId="0" xfId="0" applyFont="1" applyFill="1" applyAlignment="1" applyProtection="1">
      <alignment horizontal="left" vertical="center"/>
      <protection locked="0"/>
    </xf>
    <xf numFmtId="0" fontId="11" fillId="2" borderId="0" xfId="0" applyFont="1" applyFill="1"/>
    <xf numFmtId="0" fontId="7" fillId="2" borderId="6" xfId="0" applyFont="1" applyFill="1" applyBorder="1" applyAlignment="1">
      <alignment horizontal="center" vertical="center" wrapText="1"/>
    </xf>
    <xf numFmtId="0" fontId="7" fillId="5" borderId="12"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7" fillId="6" borderId="11" xfId="0" applyFont="1" applyFill="1" applyBorder="1" applyAlignment="1">
      <alignment horizontal="center" vertical="center" wrapText="1"/>
    </xf>
    <xf numFmtId="0" fontId="7" fillId="4" borderId="11" xfId="0" applyFont="1" applyFill="1" applyBorder="1" applyAlignment="1" applyProtection="1">
      <alignment horizontal="center" vertical="center" wrapText="1"/>
      <protection locked="0"/>
    </xf>
    <xf numFmtId="0" fontId="13" fillId="2" borderId="0" xfId="0" applyFont="1" applyFill="1"/>
    <xf numFmtId="0" fontId="14"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4" fillId="2" borderId="0" xfId="0" applyFont="1" applyFill="1"/>
    <xf numFmtId="0" fontId="9" fillId="5" borderId="0" xfId="0" applyFont="1" applyFill="1" applyAlignment="1">
      <alignment horizontal="left" vertical="center"/>
    </xf>
    <xf numFmtId="0" fontId="13" fillId="2" borderId="0" xfId="0" applyFont="1" applyFill="1" applyAlignment="1">
      <alignment horizontal="left" vertical="center"/>
    </xf>
    <xf numFmtId="0" fontId="8" fillId="2" borderId="0" xfId="0" applyFont="1" applyFill="1" applyAlignment="1">
      <alignment horizontal="right"/>
    </xf>
    <xf numFmtId="0" fontId="3" fillId="2" borderId="0" xfId="0" applyFont="1" applyFill="1"/>
    <xf numFmtId="0" fontId="17" fillId="2" borderId="0" xfId="0" applyFont="1" applyFill="1" applyAlignment="1">
      <alignment horizontal="left" vertical="center"/>
    </xf>
    <xf numFmtId="0" fontId="3" fillId="3" borderId="0" xfId="0" applyFont="1" applyFill="1"/>
    <xf numFmtId="0" fontId="15" fillId="3" borderId="0" xfId="0" applyFont="1" applyFill="1"/>
    <xf numFmtId="0" fontId="8" fillId="3" borderId="0" xfId="0" applyFont="1" applyFill="1" applyAlignment="1">
      <alignment horizontal="left" vertical="center"/>
    </xf>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9" fillId="2" borderId="0" xfId="0" applyFont="1" applyFill="1"/>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9" fillId="3" borderId="0" xfId="0" applyFont="1" applyFill="1"/>
    <xf numFmtId="0" fontId="11" fillId="3" borderId="0" xfId="0" applyFont="1" applyFill="1"/>
    <xf numFmtId="0" fontId="20" fillId="3" borderId="0" xfId="0" applyFont="1" applyFill="1"/>
    <xf numFmtId="4" fontId="22" fillId="2" borderId="0" xfId="0" applyNumberFormat="1" applyFont="1" applyFill="1" applyAlignment="1">
      <alignment horizontal="center" vertical="center"/>
    </xf>
    <xf numFmtId="0" fontId="9" fillId="3" borderId="0" xfId="0" applyFont="1" applyFill="1"/>
    <xf numFmtId="0" fontId="2" fillId="2" borderId="0" xfId="0" applyFont="1" applyFill="1"/>
    <xf numFmtId="0" fontId="23" fillId="2" borderId="0" xfId="0" applyFont="1" applyFill="1" applyAlignment="1">
      <alignment vertical="center"/>
    </xf>
    <xf numFmtId="0" fontId="21" fillId="2" borderId="0" xfId="0" applyFont="1" applyFill="1"/>
    <xf numFmtId="0" fontId="24" fillId="2" borderId="1" xfId="0" applyFont="1" applyFill="1" applyBorder="1" applyAlignment="1">
      <alignment horizontal="justify" vertical="center" wrapText="1"/>
    </xf>
    <xf numFmtId="0" fontId="18" fillId="3" borderId="1" xfId="0" applyFont="1" applyFill="1" applyBorder="1" applyAlignment="1">
      <alignment horizontal="left" vertical="center"/>
    </xf>
    <xf numFmtId="0" fontId="25" fillId="2" borderId="1" xfId="0" applyFont="1" applyFill="1" applyBorder="1" applyAlignment="1">
      <alignment horizontal="justify" vertical="center" wrapText="1"/>
    </xf>
    <xf numFmtId="0" fontId="19" fillId="3" borderId="1" xfId="0" applyFont="1" applyFill="1" applyBorder="1" applyAlignment="1">
      <alignment horizontal="left" vertical="center"/>
    </xf>
    <xf numFmtId="4" fontId="19" fillId="3" borderId="3" xfId="0" applyNumberFormat="1" applyFont="1" applyFill="1" applyBorder="1" applyAlignment="1">
      <alignment vertical="center"/>
    </xf>
    <xf numFmtId="4" fontId="19" fillId="4" borderId="1" xfId="0" applyNumberFormat="1" applyFont="1" applyFill="1" applyBorder="1" applyAlignment="1" applyProtection="1">
      <alignment vertical="center"/>
      <protection locked="0"/>
    </xf>
    <xf numFmtId="4" fontId="19" fillId="7" borderId="1" xfId="0" applyNumberFormat="1" applyFont="1" applyFill="1" applyBorder="1" applyAlignment="1" applyProtection="1">
      <alignment vertical="center"/>
      <protection locked="0"/>
    </xf>
    <xf numFmtId="0" fontId="14" fillId="2" borderId="0" xfId="0" applyFont="1" applyFill="1" applyAlignment="1">
      <alignment horizontal="center"/>
    </xf>
    <xf numFmtId="0" fontId="18" fillId="3" borderId="1" xfId="0" applyFont="1" applyFill="1" applyBorder="1" applyAlignment="1">
      <alignment vertical="center"/>
    </xf>
    <xf numFmtId="0" fontId="19" fillId="4" borderId="17" xfId="0" applyFont="1" applyFill="1" applyBorder="1" applyProtection="1">
      <protection locked="0"/>
    </xf>
    <xf numFmtId="4" fontId="18" fillId="3" borderId="19" xfId="0" applyNumberFormat="1" applyFont="1" applyFill="1" applyBorder="1"/>
    <xf numFmtId="4" fontId="18" fillId="3" borderId="18" xfId="0" applyNumberFormat="1" applyFont="1" applyFill="1" applyBorder="1"/>
    <xf numFmtId="0" fontId="18" fillId="3" borderId="0" xfId="0" applyFont="1" applyFill="1"/>
    <xf numFmtId="0" fontId="1" fillId="2" borderId="0" xfId="0" applyFont="1" applyFill="1"/>
    <xf numFmtId="0" fontId="8" fillId="3"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9" fillId="8" borderId="1" xfId="0" applyFont="1" applyFill="1" applyBorder="1" applyAlignment="1">
      <alignment horizontal="left" vertical="center"/>
    </xf>
    <xf numFmtId="1" fontId="26" fillId="5" borderId="15" xfId="0" applyNumberFormat="1" applyFont="1" applyFill="1" applyBorder="1" applyAlignment="1" applyProtection="1">
      <alignment horizontal="left" vertical="center"/>
      <protection locked="0"/>
    </xf>
    <xf numFmtId="1" fontId="26" fillId="5" borderId="4" xfId="0" applyNumberFormat="1" applyFont="1" applyFill="1" applyBorder="1" applyAlignment="1" applyProtection="1">
      <alignment horizontal="left" vertical="center"/>
      <protection locked="0"/>
    </xf>
    <xf numFmtId="1" fontId="26" fillId="5" borderId="3" xfId="0" applyNumberFormat="1" applyFont="1" applyFill="1" applyBorder="1" applyAlignment="1" applyProtection="1">
      <alignment horizontal="left" vertical="center"/>
      <protection locked="0"/>
    </xf>
    <xf numFmtId="0" fontId="9" fillId="2" borderId="1" xfId="0" applyFont="1" applyFill="1" applyBorder="1" applyAlignment="1">
      <alignment horizontal="left" vertical="center" wrapText="1"/>
    </xf>
    <xf numFmtId="0" fontId="8" fillId="8" borderId="0" xfId="0" applyFont="1" applyFill="1" applyAlignment="1">
      <alignment horizontal="left" vertical="center"/>
    </xf>
    <xf numFmtId="0" fontId="8" fillId="2" borderId="1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1" fontId="26" fillId="5" borderId="1" xfId="0" applyNumberFormat="1" applyFont="1" applyFill="1" applyBorder="1" applyAlignment="1" applyProtection="1">
      <alignment horizontal="left" vertical="center" wrapText="1"/>
      <protection locked="0"/>
    </xf>
    <xf numFmtId="1" fontId="9" fillId="5" borderId="1" xfId="0" applyNumberFormat="1" applyFont="1" applyFill="1" applyBorder="1" applyAlignment="1" applyProtection="1">
      <alignment horizontal="left" vertical="center" wrapText="1"/>
      <protection locked="0"/>
    </xf>
    <xf numFmtId="1" fontId="26" fillId="5" borderId="15" xfId="0" applyNumberFormat="1" applyFont="1" applyFill="1" applyBorder="1" applyAlignment="1" applyProtection="1">
      <alignment horizontal="left" vertical="center" wrapText="1"/>
      <protection locked="0"/>
    </xf>
    <xf numFmtId="1" fontId="26" fillId="5" borderId="4" xfId="0" applyNumberFormat="1" applyFont="1" applyFill="1" applyBorder="1" applyAlignment="1" applyProtection="1">
      <alignment horizontal="left" vertical="center"/>
      <protection locked="0"/>
    </xf>
    <xf numFmtId="1" fontId="26" fillId="5" borderId="3" xfId="0" applyNumberFormat="1" applyFont="1" applyFill="1" applyBorder="1" applyAlignment="1" applyProtection="1">
      <alignment horizontal="left" vertical="center"/>
      <protection locked="0"/>
    </xf>
    <xf numFmtId="1" fontId="26" fillId="5" borderId="1" xfId="0" applyNumberFormat="1" applyFont="1" applyFill="1" applyBorder="1" applyAlignment="1" applyProtection="1">
      <alignment horizontal="left" vertical="center"/>
      <protection locked="0"/>
    </xf>
    <xf numFmtId="0" fontId="18" fillId="3" borderId="1" xfId="0" applyFont="1" applyFill="1" applyBorder="1" applyAlignment="1">
      <alignment horizontal="left"/>
    </xf>
    <xf numFmtId="0" fontId="7" fillId="5" borderId="15"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0" borderId="15" xfId="0" applyFont="1" applyBorder="1" applyAlignment="1">
      <alignment horizontal="center"/>
    </xf>
    <xf numFmtId="0" fontId="7" fillId="0" borderId="3" xfId="0" applyFont="1" applyBorder="1" applyAlignment="1">
      <alignment horizontal="center"/>
    </xf>
    <xf numFmtId="0" fontId="7" fillId="2" borderId="8" xfId="0" applyFont="1" applyFill="1" applyBorder="1" applyAlignment="1">
      <alignment horizontal="center" vertical="center" wrapText="1"/>
    </xf>
    <xf numFmtId="0" fontId="7" fillId="0" borderId="7" xfId="0" applyFont="1" applyBorder="1" applyAlignment="1">
      <alignment horizontal="center" vertical="center"/>
    </xf>
    <xf numFmtId="0" fontId="7" fillId="5" borderId="1" xfId="0" applyFont="1" applyFill="1" applyBorder="1" applyAlignment="1" applyProtection="1">
      <alignment horizontal="center" vertical="center" wrapText="1"/>
      <protection locked="0"/>
    </xf>
    <xf numFmtId="0" fontId="7" fillId="0" borderId="3" xfId="0" applyFont="1" applyBorder="1"/>
    <xf numFmtId="0" fontId="7" fillId="2" borderId="6" xfId="0" applyFont="1" applyFill="1" applyBorder="1" applyAlignment="1">
      <alignment horizontal="center" vertical="center" wrapText="1"/>
    </xf>
    <xf numFmtId="0" fontId="7" fillId="0" borderId="9" xfId="0" applyFont="1" applyBorder="1" applyAlignment="1">
      <alignment horizontal="center"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5" borderId="11" xfId="0" applyFont="1" applyFill="1" applyBorder="1" applyAlignment="1" applyProtection="1">
      <alignment horizontal="center" vertical="center" wrapText="1"/>
      <protection locked="0"/>
    </xf>
    <xf numFmtId="0" fontId="7" fillId="0" borderId="4" xfId="0" applyFont="1" applyBorder="1"/>
    <xf numFmtId="0" fontId="9" fillId="2" borderId="1" xfId="0" applyFont="1" applyFill="1" applyBorder="1" applyAlignment="1">
      <alignment vertical="center" wrapText="1"/>
    </xf>
    <xf numFmtId="0" fontId="9" fillId="0" borderId="3" xfId="0" applyFont="1" applyBorder="1"/>
    <xf numFmtId="0" fontId="9" fillId="4" borderId="1" xfId="0" applyFont="1" applyFill="1" applyBorder="1" applyAlignment="1" applyProtection="1">
      <alignment horizontal="center" vertical="center" wrapText="1"/>
      <protection locked="0"/>
    </xf>
    <xf numFmtId="0" fontId="9" fillId="0" borderId="4" xfId="0" applyFont="1" applyBorder="1" applyProtection="1">
      <protection locked="0"/>
    </xf>
    <xf numFmtId="49" fontId="10" fillId="2" borderId="2" xfId="0" applyNumberFormat="1" applyFont="1" applyFill="1" applyBorder="1" applyAlignment="1">
      <alignment horizontal="left" vertical="center"/>
    </xf>
    <xf numFmtId="0" fontId="9" fillId="0" borderId="5" xfId="0" applyFont="1" applyBorder="1"/>
    <xf numFmtId="49" fontId="10" fillId="2" borderId="2" xfId="0" applyNumberFormat="1" applyFont="1" applyFill="1" applyBorder="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pplyAlignment="1">
      <alignment horizontal="left" vertical="center"/>
    </xf>
    <xf numFmtId="0" fontId="16" fillId="4" borderId="1" xfId="0" applyFont="1" applyFill="1" applyBorder="1" applyAlignment="1" applyProtection="1">
      <alignment horizontal="center" vertical="center" wrapText="1"/>
      <protection locked="0"/>
    </xf>
    <xf numFmtId="0" fontId="16" fillId="0" borderId="4" xfId="0" applyFont="1" applyBorder="1" applyProtection="1">
      <protection locked="0"/>
    </xf>
    <xf numFmtId="0" fontId="8" fillId="2" borderId="16"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0" borderId="9" xfId="0" applyFont="1" applyBorder="1"/>
    <xf numFmtId="0" fontId="7" fillId="0" borderId="13" xfId="0" applyFont="1" applyBorder="1"/>
    <xf numFmtId="0" fontId="7" fillId="0" borderId="7" xfId="0" applyFont="1" applyBorder="1"/>
    <xf numFmtId="0" fontId="7" fillId="2" borderId="12" xfId="0" applyFont="1" applyFill="1" applyBorder="1" applyAlignment="1">
      <alignment horizontal="center" vertical="center" wrapText="1"/>
    </xf>
    <xf numFmtId="0" fontId="7" fillId="5" borderId="12"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left" vertical="center" wrapText="1"/>
      <protection locked="0"/>
    </xf>
    <xf numFmtId="0" fontId="7" fillId="7" borderId="15"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center" vertical="center" wrapText="1"/>
      <protection locked="0"/>
    </xf>
    <xf numFmtId="0" fontId="7" fillId="6" borderId="1" xfId="0" applyFont="1" applyFill="1" applyBorder="1" applyAlignment="1">
      <alignment horizontal="left" vertical="center" wrapText="1"/>
    </xf>
    <xf numFmtId="0" fontId="7" fillId="5" borderId="4" xfId="0" applyFont="1" applyFill="1" applyBorder="1"/>
    <xf numFmtId="0" fontId="7" fillId="5" borderId="3" xfId="0" applyFont="1" applyFill="1" applyBorder="1"/>
    <xf numFmtId="0" fontId="7" fillId="5" borderId="14" xfId="0" applyFont="1" applyFill="1" applyBorder="1"/>
    <xf numFmtId="0" fontId="12" fillId="2" borderId="0" xfId="0" applyFont="1" applyFill="1" applyAlignment="1">
      <alignment horizontal="left" vertical="center" wrapText="1"/>
    </xf>
    <xf numFmtId="0" fontId="7" fillId="2" borderId="0" xfId="0" applyFont="1" applyFill="1" applyAlignment="1">
      <alignment horizontal="left" vertical="center" wrapText="1"/>
    </xf>
    <xf numFmtId="0" fontId="8" fillId="2" borderId="0" xfId="0" applyFont="1" applyFill="1" applyAlignment="1">
      <alignment horizontal="left"/>
    </xf>
    <xf numFmtId="0" fontId="9" fillId="2" borderId="0" xfId="0" applyFont="1" applyFill="1"/>
    <xf numFmtId="0" fontId="7"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abSelected="1" topLeftCell="A54" zoomScaleNormal="100" workbookViewId="0">
      <selection activeCell="G64" sqref="G64"/>
    </sheetView>
  </sheetViews>
  <sheetFormatPr defaultColWidth="10.83203125" defaultRowHeight="14.5" x14ac:dyDescent="0.35"/>
  <cols>
    <col min="1" max="1" width="7" style="1" customWidth="1"/>
    <col min="2" max="2" width="57.83203125" style="1" customWidth="1"/>
    <col min="3" max="3" width="27.83203125" style="1" customWidth="1"/>
    <col min="4" max="4" width="9.1640625" style="1" customWidth="1"/>
    <col min="5" max="5" width="13.6640625" style="1" customWidth="1"/>
    <col min="6" max="6" width="10.6640625" style="1" customWidth="1"/>
    <col min="7" max="7" width="11.58203125" style="1" customWidth="1"/>
    <col min="8" max="8" width="20.6640625" style="1" customWidth="1"/>
    <col min="9" max="9" width="19.1640625" style="1" customWidth="1"/>
    <col min="10" max="10" width="19.08203125" style="1" customWidth="1"/>
    <col min="11" max="14" width="25" style="1" customWidth="1"/>
    <col min="15" max="15" width="10.83203125" style="1" customWidth="1"/>
    <col min="16" max="16384" width="10.83203125" style="1"/>
  </cols>
  <sheetData>
    <row r="1" spans="1:5" x14ac:dyDescent="0.35">
      <c r="A1" s="6"/>
      <c r="B1" s="6"/>
      <c r="C1" s="6"/>
      <c r="D1" s="6"/>
      <c r="E1" s="6"/>
    </row>
    <row r="2" spans="1:5" x14ac:dyDescent="0.35">
      <c r="A2" s="4"/>
      <c r="B2" s="5"/>
      <c r="C2" s="20"/>
      <c r="D2" s="25" t="s">
        <v>89</v>
      </c>
      <c r="E2" s="6"/>
    </row>
    <row r="3" spans="1:5" x14ac:dyDescent="0.35">
      <c r="A3" s="4"/>
      <c r="B3" s="21" t="s">
        <v>33</v>
      </c>
      <c r="C3" s="20"/>
      <c r="D3" s="20"/>
      <c r="E3" s="6"/>
    </row>
    <row r="4" spans="1:5" x14ac:dyDescent="0.35">
      <c r="A4" s="5"/>
      <c r="B4" s="52" t="s">
        <v>101</v>
      </c>
      <c r="C4" s="6"/>
      <c r="D4" s="6"/>
      <c r="E4" s="6"/>
    </row>
    <row r="5" spans="1:5" x14ac:dyDescent="0.35">
      <c r="A5" s="5"/>
      <c r="B5" s="26"/>
      <c r="C5" s="6"/>
      <c r="D5" s="6"/>
      <c r="E5" s="6"/>
    </row>
    <row r="6" spans="1:5" x14ac:dyDescent="0.35">
      <c r="A6" s="6" t="s">
        <v>0</v>
      </c>
      <c r="B6" s="4" t="s">
        <v>39</v>
      </c>
      <c r="C6" s="6"/>
      <c r="D6" s="6"/>
      <c r="E6" s="6"/>
    </row>
    <row r="7" spans="1:5" x14ac:dyDescent="0.35">
      <c r="A7" s="8" t="s">
        <v>15</v>
      </c>
      <c r="B7" s="9"/>
      <c r="C7" s="6"/>
      <c r="D7" s="6"/>
      <c r="E7" s="6"/>
    </row>
    <row r="8" spans="1:5" x14ac:dyDescent="0.35">
      <c r="A8" s="6"/>
      <c r="B8" s="6"/>
      <c r="C8" s="6"/>
      <c r="D8" s="6"/>
      <c r="E8" s="6"/>
    </row>
    <row r="9" spans="1:5" x14ac:dyDescent="0.35">
      <c r="A9" s="91" t="s">
        <v>1</v>
      </c>
      <c r="B9" s="92"/>
      <c r="C9" s="93"/>
      <c r="D9" s="94"/>
      <c r="E9" s="94"/>
    </row>
    <row r="10" spans="1:5" x14ac:dyDescent="0.35">
      <c r="A10" s="95" t="s">
        <v>2</v>
      </c>
      <c r="B10" s="96"/>
      <c r="C10" s="93"/>
      <c r="D10" s="94"/>
      <c r="E10" s="94"/>
    </row>
    <row r="11" spans="1:5" x14ac:dyDescent="0.35">
      <c r="A11" s="95" t="s">
        <v>3</v>
      </c>
      <c r="B11" s="96"/>
      <c r="C11" s="93"/>
      <c r="D11" s="94"/>
      <c r="E11" s="94"/>
    </row>
    <row r="12" spans="1:5" ht="15.65" customHeight="1" x14ac:dyDescent="0.35">
      <c r="A12" s="91" t="s">
        <v>4</v>
      </c>
      <c r="B12" s="92"/>
      <c r="C12" s="93"/>
      <c r="D12" s="94"/>
      <c r="E12" s="94"/>
    </row>
    <row r="13" spans="1:5" ht="25" customHeight="1" x14ac:dyDescent="0.35">
      <c r="A13" s="97" t="s">
        <v>5</v>
      </c>
      <c r="B13" s="96"/>
      <c r="C13" s="93"/>
      <c r="D13" s="94"/>
      <c r="E13" s="94"/>
    </row>
    <row r="14" spans="1:5" ht="16" customHeight="1" x14ac:dyDescent="0.35">
      <c r="A14" s="91" t="s">
        <v>6</v>
      </c>
      <c r="B14" s="92"/>
      <c r="C14" s="93"/>
      <c r="D14" s="94"/>
      <c r="E14" s="94"/>
    </row>
    <row r="15" spans="1:5" ht="16" customHeight="1" x14ac:dyDescent="0.35">
      <c r="A15" s="91" t="s">
        <v>7</v>
      </c>
      <c r="B15" s="92"/>
      <c r="C15" s="93"/>
      <c r="D15" s="94"/>
      <c r="E15" s="94"/>
    </row>
    <row r="16" spans="1:5" ht="28" customHeight="1" x14ac:dyDescent="0.35">
      <c r="A16" s="91" t="s">
        <v>8</v>
      </c>
      <c r="B16" s="92"/>
      <c r="C16" s="93"/>
      <c r="D16" s="94"/>
      <c r="E16" s="94"/>
    </row>
    <row r="17" spans="1:8" ht="34.5" customHeight="1" x14ac:dyDescent="0.35">
      <c r="A17" s="91" t="s">
        <v>9</v>
      </c>
      <c r="B17" s="92"/>
      <c r="C17" s="93"/>
      <c r="D17" s="94"/>
      <c r="E17" s="94"/>
    </row>
    <row r="18" spans="1:8" ht="82.5" customHeight="1" x14ac:dyDescent="0.35">
      <c r="A18" s="91" t="s">
        <v>34</v>
      </c>
      <c r="B18" s="92"/>
      <c r="C18" s="102"/>
      <c r="D18" s="103"/>
      <c r="E18" s="103"/>
      <c r="F18" s="28" t="s">
        <v>35</v>
      </c>
    </row>
    <row r="19" spans="1:8" ht="16" customHeight="1" x14ac:dyDescent="0.35">
      <c r="A19" s="10"/>
      <c r="B19" s="10"/>
      <c r="C19" s="11"/>
      <c r="D19" s="11"/>
      <c r="E19" s="11"/>
    </row>
    <row r="20" spans="1:8" ht="15" customHeight="1" x14ac:dyDescent="0.35">
      <c r="A20" s="100" t="s">
        <v>32</v>
      </c>
      <c r="B20" s="101"/>
      <c r="C20" s="101"/>
      <c r="D20" s="101"/>
      <c r="E20" s="101"/>
    </row>
    <row r="21" spans="1:8" ht="14.5" customHeight="1" x14ac:dyDescent="0.35">
      <c r="A21" s="99" t="s">
        <v>16</v>
      </c>
      <c r="B21" s="99"/>
      <c r="C21" s="99"/>
      <c r="D21" s="99"/>
      <c r="E21" s="99"/>
    </row>
    <row r="22" spans="1:8" ht="24.65" customHeight="1" x14ac:dyDescent="0.35">
      <c r="A22" s="98" t="s">
        <v>17</v>
      </c>
      <c r="B22" s="98"/>
      <c r="C22" s="98"/>
      <c r="D22" s="98"/>
      <c r="E22" s="98"/>
      <c r="F22" s="2"/>
      <c r="G22" s="58" t="s">
        <v>94</v>
      </c>
    </row>
    <row r="23" spans="1:8" ht="15.65" customHeight="1" x14ac:dyDescent="0.35">
      <c r="A23" s="99" t="s">
        <v>10</v>
      </c>
      <c r="B23" s="99"/>
      <c r="C23" s="99"/>
      <c r="D23" s="99"/>
      <c r="E23" s="99"/>
      <c r="F23" s="14"/>
    </row>
    <row r="24" spans="1:8" ht="15" customHeight="1" x14ac:dyDescent="0.35">
      <c r="A24" s="12" t="s">
        <v>11</v>
      </c>
      <c r="B24" s="7"/>
      <c r="C24" s="7"/>
      <c r="D24" s="13"/>
      <c r="E24" s="24"/>
      <c r="F24" s="14"/>
    </row>
    <row r="25" spans="1:8" x14ac:dyDescent="0.35">
      <c r="A25" s="12" t="s">
        <v>18</v>
      </c>
      <c r="B25" s="7"/>
      <c r="C25" s="7"/>
      <c r="D25" s="7"/>
      <c r="E25" s="7"/>
      <c r="F25" s="14"/>
    </row>
    <row r="26" spans="1:8" x14ac:dyDescent="0.35">
      <c r="A26" s="12"/>
      <c r="B26" s="7"/>
      <c r="C26" s="7"/>
      <c r="D26" s="7"/>
      <c r="E26" s="7"/>
      <c r="F26" s="14"/>
    </row>
    <row r="27" spans="1:8" s="58" customFormat="1" x14ac:dyDescent="0.35">
      <c r="A27" s="66" t="s">
        <v>90</v>
      </c>
      <c r="B27" s="7"/>
      <c r="C27" s="7"/>
      <c r="D27" s="7"/>
      <c r="E27" s="7"/>
      <c r="F27" s="7"/>
      <c r="G27" s="7"/>
      <c r="H27" s="14"/>
    </row>
    <row r="28" spans="1:8" s="58" customFormat="1" ht="26" x14ac:dyDescent="0.35">
      <c r="A28" s="59" t="s">
        <v>91</v>
      </c>
      <c r="B28" s="60" t="s">
        <v>92</v>
      </c>
      <c r="C28" s="67" t="s">
        <v>93</v>
      </c>
      <c r="D28" s="68"/>
      <c r="E28" s="69"/>
      <c r="F28" s="7"/>
      <c r="G28" s="7"/>
      <c r="H28" s="14"/>
    </row>
    <row r="29" spans="1:8" s="58" customFormat="1" ht="62.4" customHeight="1" x14ac:dyDescent="0.35">
      <c r="A29" s="61">
        <v>1</v>
      </c>
      <c r="B29" s="65" t="s">
        <v>103</v>
      </c>
      <c r="C29" s="75" t="s">
        <v>96</v>
      </c>
      <c r="D29" s="75"/>
      <c r="E29" s="75"/>
      <c r="F29" s="7"/>
      <c r="G29" s="7"/>
      <c r="H29" s="14"/>
    </row>
    <row r="30" spans="1:8" s="58" customFormat="1" ht="62.4" customHeight="1" x14ac:dyDescent="0.35">
      <c r="A30" s="61">
        <v>2</v>
      </c>
      <c r="B30" s="65" t="s">
        <v>106</v>
      </c>
      <c r="C30" s="75" t="s">
        <v>96</v>
      </c>
      <c r="D30" s="75"/>
      <c r="E30" s="75"/>
      <c r="F30" s="7"/>
      <c r="G30" s="7"/>
      <c r="H30" s="14"/>
    </row>
    <row r="31" spans="1:8" s="58" customFormat="1" ht="62.4" customHeight="1" x14ac:dyDescent="0.35">
      <c r="A31" s="61">
        <v>3</v>
      </c>
      <c r="B31" s="65" t="s">
        <v>104</v>
      </c>
      <c r="C31" s="75" t="s">
        <v>96</v>
      </c>
      <c r="D31" s="75"/>
      <c r="E31" s="75"/>
      <c r="F31" s="7"/>
      <c r="G31" s="7"/>
      <c r="H31" s="14"/>
    </row>
    <row r="32" spans="1:8" s="58" customFormat="1" ht="66" customHeight="1" x14ac:dyDescent="0.35">
      <c r="A32" s="61">
        <v>4</v>
      </c>
      <c r="B32" s="65" t="s">
        <v>97</v>
      </c>
      <c r="C32" s="70" t="s">
        <v>98</v>
      </c>
      <c r="D32" s="71"/>
      <c r="E32" s="71"/>
      <c r="F32" s="7"/>
      <c r="G32" s="7"/>
      <c r="H32" s="14"/>
    </row>
    <row r="33" spans="1:8" s="58" customFormat="1" ht="85.75" customHeight="1" x14ac:dyDescent="0.35">
      <c r="A33" s="61">
        <v>5</v>
      </c>
      <c r="B33" s="65" t="s">
        <v>99</v>
      </c>
      <c r="C33" s="72" t="s">
        <v>105</v>
      </c>
      <c r="D33" s="73"/>
      <c r="E33" s="74"/>
      <c r="F33" s="7"/>
      <c r="G33" s="7"/>
      <c r="H33" s="14"/>
    </row>
    <row r="34" spans="1:8" s="58" customFormat="1" x14ac:dyDescent="0.35">
      <c r="A34" s="61">
        <v>6</v>
      </c>
      <c r="B34" s="65" t="s">
        <v>100</v>
      </c>
      <c r="C34" s="62" t="s">
        <v>102</v>
      </c>
      <c r="D34" s="63"/>
      <c r="E34" s="64"/>
      <c r="F34" s="7"/>
      <c r="G34" s="7"/>
      <c r="H34" s="14"/>
    </row>
    <row r="35" spans="1:8" x14ac:dyDescent="0.35">
      <c r="A35" s="12"/>
      <c r="B35" s="7"/>
      <c r="C35" s="7"/>
      <c r="D35" s="7"/>
      <c r="E35" s="7"/>
      <c r="F35" s="14"/>
    </row>
    <row r="36" spans="1:8" s="23" customFormat="1" x14ac:dyDescent="0.35">
      <c r="A36" s="12"/>
      <c r="B36" s="7"/>
      <c r="C36" s="7"/>
      <c r="D36" s="7"/>
      <c r="E36" s="7"/>
      <c r="F36" s="14"/>
      <c r="G36" s="14"/>
      <c r="H36" s="14"/>
    </row>
    <row r="37" spans="1:8" s="23" customFormat="1" x14ac:dyDescent="0.35">
      <c r="A37" s="31" t="s">
        <v>95</v>
      </c>
      <c r="B37" s="14"/>
      <c r="C37" s="14"/>
      <c r="D37" s="14"/>
      <c r="E37" s="14"/>
      <c r="F37" s="14"/>
      <c r="G37" s="14"/>
      <c r="H37" s="14"/>
    </row>
    <row r="38" spans="1:8" s="27" customFormat="1" ht="40" customHeight="1" x14ac:dyDescent="0.35">
      <c r="A38" s="32" t="s">
        <v>12</v>
      </c>
      <c r="B38" s="32" t="s">
        <v>83</v>
      </c>
      <c r="C38" s="33" t="s">
        <v>86</v>
      </c>
      <c r="D38" s="33" t="s">
        <v>14</v>
      </c>
      <c r="E38" s="33" t="s">
        <v>40</v>
      </c>
      <c r="F38" s="33" t="s">
        <v>82</v>
      </c>
      <c r="G38" s="33" t="s">
        <v>88</v>
      </c>
    </row>
    <row r="39" spans="1:8" s="27" customFormat="1" ht="18" customHeight="1" x14ac:dyDescent="0.35">
      <c r="A39" s="46" t="s">
        <v>44</v>
      </c>
      <c r="B39" s="53" t="s">
        <v>45</v>
      </c>
      <c r="C39" s="53"/>
      <c r="D39" s="53"/>
      <c r="E39" s="53"/>
      <c r="F39" s="53"/>
      <c r="G39" s="53"/>
    </row>
    <row r="40" spans="1:8" s="27" customFormat="1" ht="16" customHeight="1" x14ac:dyDescent="0.35">
      <c r="A40" s="46" t="s">
        <v>61</v>
      </c>
      <c r="B40" s="53" t="s">
        <v>46</v>
      </c>
      <c r="C40" s="53"/>
      <c r="D40" s="53"/>
      <c r="E40" s="53"/>
      <c r="F40" s="53"/>
      <c r="G40" s="53"/>
    </row>
    <row r="41" spans="1:8" s="27" customFormat="1" ht="32" customHeight="1" x14ac:dyDescent="0.35">
      <c r="A41" s="48" t="s">
        <v>63</v>
      </c>
      <c r="B41" s="45" t="s">
        <v>47</v>
      </c>
      <c r="C41" s="36">
        <v>36</v>
      </c>
      <c r="D41" s="35" t="s">
        <v>80</v>
      </c>
      <c r="E41" s="50"/>
      <c r="F41" s="36">
        <v>36</v>
      </c>
      <c r="G41" s="49" t="str">
        <f>IF(ISBLANK(E41),"", PRODUCT(C41,E41,F41))</f>
        <v/>
      </c>
    </row>
    <row r="42" spans="1:8" s="27" customFormat="1" ht="14" customHeight="1" x14ac:dyDescent="0.35">
      <c r="A42" s="48" t="s">
        <v>62</v>
      </c>
      <c r="B42" s="45" t="s">
        <v>48</v>
      </c>
      <c r="C42" s="36">
        <v>22</v>
      </c>
      <c r="D42" s="35" t="s">
        <v>80</v>
      </c>
      <c r="E42" s="50"/>
      <c r="F42" s="36">
        <v>36</v>
      </c>
      <c r="G42" s="49" t="str">
        <f t="shared" ref="G42:G56" si="0">IF(ISBLANK(E42),"", PRODUCT(C42,E42,F42))</f>
        <v/>
      </c>
    </row>
    <row r="43" spans="1:8" s="27" customFormat="1" ht="15.5" customHeight="1" x14ac:dyDescent="0.35">
      <c r="A43" s="48" t="s">
        <v>64</v>
      </c>
      <c r="B43" s="45" t="s">
        <v>49</v>
      </c>
      <c r="C43" s="36">
        <v>2</v>
      </c>
      <c r="D43" s="35" t="s">
        <v>80</v>
      </c>
      <c r="E43" s="50"/>
      <c r="F43" s="36">
        <v>36</v>
      </c>
      <c r="G43" s="49" t="str">
        <f t="shared" si="0"/>
        <v/>
      </c>
    </row>
    <row r="44" spans="1:8" s="27" customFormat="1" ht="15.5" customHeight="1" x14ac:dyDescent="0.35">
      <c r="A44" s="48" t="s">
        <v>65</v>
      </c>
      <c r="B44" s="45" t="s">
        <v>50</v>
      </c>
      <c r="C44" s="36">
        <v>166</v>
      </c>
      <c r="D44" s="35" t="s">
        <v>80</v>
      </c>
      <c r="E44" s="50"/>
      <c r="F44" s="36">
        <v>36</v>
      </c>
      <c r="G44" s="49" t="str">
        <f t="shared" si="0"/>
        <v/>
      </c>
    </row>
    <row r="45" spans="1:8" s="27" customFormat="1" ht="15" customHeight="1" x14ac:dyDescent="0.35">
      <c r="A45" s="48" t="s">
        <v>66</v>
      </c>
      <c r="B45" s="45" t="s">
        <v>51</v>
      </c>
      <c r="C45" s="36">
        <v>1</v>
      </c>
      <c r="D45" s="35" t="s">
        <v>80</v>
      </c>
      <c r="E45" s="50"/>
      <c r="F45" s="36">
        <v>36</v>
      </c>
      <c r="G45" s="49" t="str">
        <f t="shared" si="0"/>
        <v/>
      </c>
    </row>
    <row r="46" spans="1:8" s="27" customFormat="1" ht="19" customHeight="1" x14ac:dyDescent="0.35">
      <c r="A46" s="48" t="s">
        <v>67</v>
      </c>
      <c r="B46" s="45" t="s">
        <v>52</v>
      </c>
      <c r="C46" s="36">
        <v>110</v>
      </c>
      <c r="D46" s="35" t="s">
        <v>80</v>
      </c>
      <c r="E46" s="50"/>
      <c r="F46" s="36">
        <v>36</v>
      </c>
      <c r="G46" s="49" t="str">
        <f t="shared" si="0"/>
        <v/>
      </c>
    </row>
    <row r="47" spans="1:8" s="27" customFormat="1" ht="12.5" customHeight="1" x14ac:dyDescent="0.35">
      <c r="A47" s="48" t="s">
        <v>68</v>
      </c>
      <c r="B47" s="45" t="s">
        <v>53</v>
      </c>
      <c r="C47" s="36">
        <v>1</v>
      </c>
      <c r="D47" s="35" t="s">
        <v>80</v>
      </c>
      <c r="E47" s="50"/>
      <c r="F47" s="36">
        <v>36</v>
      </c>
      <c r="G47" s="49" t="str">
        <f t="shared" si="0"/>
        <v/>
      </c>
    </row>
    <row r="48" spans="1:8" s="27" customFormat="1" ht="18.5" customHeight="1" x14ac:dyDescent="0.35">
      <c r="A48" s="48" t="s">
        <v>69</v>
      </c>
      <c r="B48" s="45" t="s">
        <v>54</v>
      </c>
      <c r="C48" s="36">
        <v>644</v>
      </c>
      <c r="D48" s="35" t="s">
        <v>81</v>
      </c>
      <c r="E48" s="50"/>
      <c r="F48" s="36">
        <v>36</v>
      </c>
      <c r="G48" s="49" t="str">
        <f t="shared" si="0"/>
        <v/>
      </c>
    </row>
    <row r="49" spans="1:8" s="27" customFormat="1" ht="15" customHeight="1" x14ac:dyDescent="0.35">
      <c r="A49" s="48" t="s">
        <v>70</v>
      </c>
      <c r="B49" s="45" t="s">
        <v>55</v>
      </c>
      <c r="C49" s="36">
        <v>25500</v>
      </c>
      <c r="D49" s="35" t="s">
        <v>81</v>
      </c>
      <c r="E49" s="50"/>
      <c r="F49" s="36">
        <v>36</v>
      </c>
      <c r="G49" s="49" t="str">
        <f t="shared" si="0"/>
        <v/>
      </c>
    </row>
    <row r="50" spans="1:8" s="27" customFormat="1" ht="15" customHeight="1" x14ac:dyDescent="0.35">
      <c r="A50" s="48" t="s">
        <v>71</v>
      </c>
      <c r="B50" s="45" t="s">
        <v>56</v>
      </c>
      <c r="C50" s="36">
        <v>1</v>
      </c>
      <c r="D50" s="35" t="s">
        <v>80</v>
      </c>
      <c r="E50" s="50"/>
      <c r="F50" s="36">
        <v>36</v>
      </c>
      <c r="G50" s="49" t="str">
        <f t="shared" si="0"/>
        <v/>
      </c>
    </row>
    <row r="51" spans="1:8" s="27" customFormat="1" ht="14" customHeight="1" x14ac:dyDescent="0.35">
      <c r="A51" s="48" t="s">
        <v>72</v>
      </c>
      <c r="B51" s="45" t="s">
        <v>57</v>
      </c>
      <c r="C51" s="36">
        <v>5</v>
      </c>
      <c r="D51" s="35" t="s">
        <v>80</v>
      </c>
      <c r="E51" s="50"/>
      <c r="F51" s="36">
        <v>36</v>
      </c>
      <c r="G51" s="49" t="str">
        <f t="shared" si="0"/>
        <v/>
      </c>
    </row>
    <row r="52" spans="1:8" s="27" customFormat="1" ht="19" customHeight="1" x14ac:dyDescent="0.35">
      <c r="A52" s="48" t="s">
        <v>73</v>
      </c>
      <c r="B52" s="45" t="s">
        <v>58</v>
      </c>
      <c r="C52" s="36">
        <v>10000</v>
      </c>
      <c r="D52" s="35" t="s">
        <v>81</v>
      </c>
      <c r="E52" s="50"/>
      <c r="F52" s="36">
        <v>36</v>
      </c>
      <c r="G52" s="49" t="str">
        <f t="shared" si="0"/>
        <v/>
      </c>
    </row>
    <row r="53" spans="1:8" s="27" customFormat="1" ht="15.5" customHeight="1" x14ac:dyDescent="0.35">
      <c r="A53" s="48" t="s">
        <v>74</v>
      </c>
      <c r="B53" s="45" t="s">
        <v>59</v>
      </c>
      <c r="C53" s="36">
        <v>10000</v>
      </c>
      <c r="D53" s="35" t="s">
        <v>81</v>
      </c>
      <c r="E53" s="50"/>
      <c r="F53" s="36">
        <v>36</v>
      </c>
      <c r="G53" s="49" t="str">
        <f t="shared" si="0"/>
        <v/>
      </c>
    </row>
    <row r="54" spans="1:8" s="27" customFormat="1" ht="26" customHeight="1" x14ac:dyDescent="0.35">
      <c r="A54" s="48" t="s">
        <v>75</v>
      </c>
      <c r="B54" s="45" t="s">
        <v>60</v>
      </c>
      <c r="C54" s="36">
        <v>1</v>
      </c>
      <c r="D54" s="35" t="s">
        <v>80</v>
      </c>
      <c r="E54" s="50"/>
      <c r="F54" s="36">
        <v>36</v>
      </c>
      <c r="G54" s="49" t="str">
        <f t="shared" si="0"/>
        <v/>
      </c>
    </row>
    <row r="55" spans="1:8" s="27" customFormat="1" ht="17" customHeight="1" x14ac:dyDescent="0.35">
      <c r="A55" s="48" t="s">
        <v>76</v>
      </c>
      <c r="B55" s="47" t="s">
        <v>78</v>
      </c>
      <c r="C55" s="36">
        <v>5</v>
      </c>
      <c r="D55" s="35" t="s">
        <v>42</v>
      </c>
      <c r="E55" s="50"/>
      <c r="F55" s="36">
        <v>36</v>
      </c>
      <c r="G55" s="49" t="str">
        <f t="shared" si="0"/>
        <v/>
      </c>
    </row>
    <row r="56" spans="1:8" s="27" customFormat="1" ht="20" customHeight="1" x14ac:dyDescent="0.35">
      <c r="A56" s="48" t="s">
        <v>77</v>
      </c>
      <c r="B56" s="47" t="s">
        <v>79</v>
      </c>
      <c r="C56" s="36">
        <v>1</v>
      </c>
      <c r="D56" s="35" t="s">
        <v>80</v>
      </c>
      <c r="E56" s="51"/>
      <c r="F56" s="36">
        <v>1</v>
      </c>
      <c r="G56" s="49" t="str">
        <f t="shared" si="0"/>
        <v/>
      </c>
    </row>
    <row r="57" spans="1:8" s="27" customFormat="1" ht="15.65" customHeight="1" x14ac:dyDescent="0.35">
      <c r="A57" s="34"/>
      <c r="B57" s="34"/>
      <c r="C57" s="34"/>
      <c r="D57" s="34"/>
      <c r="E57" s="76" t="s">
        <v>36</v>
      </c>
      <c r="F57" s="76"/>
      <c r="G57" s="55">
        <f>SUM(G41:G56)</f>
        <v>0</v>
      </c>
      <c r="H57" s="40"/>
    </row>
    <row r="58" spans="1:8" s="27" customFormat="1" ht="18" customHeight="1" x14ac:dyDescent="0.35">
      <c r="A58" s="34"/>
      <c r="B58" s="34"/>
      <c r="C58" s="57" t="s">
        <v>38</v>
      </c>
      <c r="D58" s="54"/>
      <c r="E58" s="76" t="s">
        <v>37</v>
      </c>
      <c r="F58" s="76"/>
      <c r="G58" s="56" t="str">
        <f>IF(OR(G57="",D58=""),"", ROUND(PRODUCT(D58,G57)/100,2))</f>
        <v/>
      </c>
      <c r="H58" s="37" t="str">
        <f>IF(D58="", "Nurodykite taikomą PVM dydį", "")</f>
        <v>Nurodykite taikomą PVM dydį</v>
      </c>
    </row>
    <row r="59" spans="1:8" s="27" customFormat="1" ht="17.5" customHeight="1" x14ac:dyDescent="0.35">
      <c r="A59" s="34"/>
      <c r="B59" s="34"/>
      <c r="C59" s="34"/>
      <c r="D59" s="34"/>
      <c r="E59" s="76" t="s">
        <v>41</v>
      </c>
      <c r="F59" s="76"/>
      <c r="G59" s="56">
        <f>IF(ISBLANK(G58), "", ROUND(SUM(G57:G58),2))</f>
        <v>0</v>
      </c>
      <c r="H59" s="37"/>
    </row>
    <row r="60" spans="1:8" s="27" customFormat="1" ht="17.5" customHeight="1" x14ac:dyDescent="0.35">
      <c r="A60" s="6"/>
      <c r="B60" s="6" t="s">
        <v>84</v>
      </c>
      <c r="C60" s="6"/>
      <c r="D60" s="6"/>
      <c r="E60" s="4"/>
      <c r="F60" s="4"/>
      <c r="G60" s="38"/>
      <c r="H60" s="14"/>
    </row>
    <row r="61" spans="1:8" s="42" customFormat="1" ht="14.15" customHeight="1" x14ac:dyDescent="0.35">
      <c r="A61" s="6"/>
      <c r="B61" s="43" t="s">
        <v>87</v>
      </c>
      <c r="C61" s="6"/>
      <c r="D61" s="6"/>
      <c r="E61" s="41"/>
      <c r="F61" s="41"/>
      <c r="G61" s="38"/>
      <c r="H61" s="14"/>
    </row>
    <row r="62" spans="1:8" s="42" customFormat="1" ht="14.15" customHeight="1" x14ac:dyDescent="0.35">
      <c r="A62" s="6"/>
      <c r="B62" s="43" t="s">
        <v>85</v>
      </c>
      <c r="C62" s="6"/>
      <c r="D62" s="6"/>
      <c r="E62" s="41"/>
      <c r="F62" s="41"/>
      <c r="G62" s="38"/>
      <c r="H62" s="14"/>
    </row>
    <row r="63" spans="1:8" s="27" customFormat="1" ht="14.5" customHeight="1" x14ac:dyDescent="0.35">
      <c r="A63" s="14"/>
      <c r="B63" s="44" t="s">
        <v>110</v>
      </c>
      <c r="C63" s="14"/>
      <c r="D63" s="14"/>
      <c r="E63" s="39"/>
      <c r="F63" s="39"/>
      <c r="G63" s="38"/>
      <c r="H63" s="14"/>
    </row>
    <row r="64" spans="1:8" s="27" customFormat="1" ht="17.5" customHeight="1" x14ac:dyDescent="0.35">
      <c r="E64" s="30"/>
      <c r="F64" s="30"/>
      <c r="G64" s="29"/>
    </row>
    <row r="65" spans="1:10" s="27" customFormat="1" ht="15" thickBot="1" x14ac:dyDescent="0.4">
      <c r="A65" s="5" t="s">
        <v>19</v>
      </c>
      <c r="E65" s="30"/>
      <c r="F65" s="30"/>
      <c r="G65" s="29"/>
    </row>
    <row r="66" spans="1:10" s="27" customFormat="1" ht="45" customHeight="1" x14ac:dyDescent="0.35">
      <c r="A66" s="85" t="s">
        <v>13</v>
      </c>
      <c r="B66" s="82"/>
      <c r="C66" s="81" t="s">
        <v>20</v>
      </c>
      <c r="D66" s="86"/>
      <c r="E66" s="82"/>
      <c r="F66" s="87" t="s">
        <v>21</v>
      </c>
      <c r="G66" s="88"/>
      <c r="H66" s="81" t="s">
        <v>22</v>
      </c>
      <c r="I66" s="82"/>
      <c r="J66" s="22" t="s">
        <v>23</v>
      </c>
    </row>
    <row r="67" spans="1:10" s="27" customFormat="1" x14ac:dyDescent="0.35">
      <c r="A67" s="89"/>
      <c r="B67" s="84"/>
      <c r="C67" s="83"/>
      <c r="D67" s="90"/>
      <c r="E67" s="84"/>
      <c r="F67" s="90"/>
      <c r="G67" s="84"/>
      <c r="H67" s="83"/>
      <c r="I67" s="84"/>
      <c r="J67" s="16"/>
    </row>
    <row r="68" spans="1:10" s="27" customFormat="1" x14ac:dyDescent="0.35">
      <c r="A68" s="89"/>
      <c r="B68" s="84"/>
      <c r="C68" s="83"/>
      <c r="D68" s="90"/>
      <c r="E68" s="84"/>
      <c r="F68" s="79"/>
      <c r="G68" s="80"/>
      <c r="H68" s="77"/>
      <c r="I68" s="78"/>
      <c r="J68" s="16"/>
    </row>
    <row r="69" spans="1:10" s="27" customFormat="1" x14ac:dyDescent="0.35">
      <c r="A69" s="89"/>
      <c r="B69" s="84"/>
      <c r="C69" s="83"/>
      <c r="D69" s="90"/>
      <c r="E69" s="84"/>
      <c r="F69" s="79"/>
      <c r="G69" s="80"/>
      <c r="H69" s="77"/>
      <c r="I69" s="78"/>
      <c r="J69" s="16"/>
    </row>
    <row r="70" spans="1:10" s="27" customFormat="1" x14ac:dyDescent="0.35">
      <c r="A70" s="89"/>
      <c r="B70" s="84"/>
      <c r="C70" s="83"/>
      <c r="D70" s="90"/>
      <c r="E70" s="84"/>
      <c r="F70" s="79"/>
      <c r="G70" s="80"/>
      <c r="H70" s="77"/>
      <c r="I70" s="78"/>
      <c r="J70" s="16"/>
    </row>
    <row r="71" spans="1:10" ht="15" thickBot="1" x14ac:dyDescent="0.4">
      <c r="A71" s="104" t="s">
        <v>24</v>
      </c>
      <c r="B71" s="104"/>
      <c r="C71" s="104"/>
      <c r="D71" s="104"/>
      <c r="E71" s="104"/>
      <c r="F71" s="104"/>
      <c r="G71" s="104"/>
      <c r="H71" s="104"/>
      <c r="I71" s="104"/>
      <c r="J71" s="104"/>
    </row>
    <row r="72" spans="1:10" ht="35" customHeight="1" x14ac:dyDescent="0.35">
      <c r="A72" s="85" t="s">
        <v>13</v>
      </c>
      <c r="B72" s="108"/>
      <c r="C72" s="81" t="s">
        <v>20</v>
      </c>
      <c r="D72" s="106"/>
      <c r="E72" s="108"/>
      <c r="F72" s="87" t="s">
        <v>21</v>
      </c>
      <c r="G72" s="88"/>
      <c r="H72" s="109" t="s">
        <v>22</v>
      </c>
      <c r="I72" s="84"/>
      <c r="J72" s="17"/>
    </row>
    <row r="73" spans="1:10" x14ac:dyDescent="0.35">
      <c r="A73" s="89"/>
      <c r="B73" s="84"/>
      <c r="C73" s="83"/>
      <c r="D73" s="90"/>
      <c r="E73" s="84"/>
      <c r="F73" s="90"/>
      <c r="G73" s="84"/>
      <c r="H73" s="110"/>
      <c r="I73" s="84"/>
      <c r="J73" s="17"/>
    </row>
    <row r="74" spans="1:10" x14ac:dyDescent="0.35">
      <c r="A74" s="89"/>
      <c r="B74" s="84"/>
      <c r="C74" s="83"/>
      <c r="D74" s="90"/>
      <c r="E74" s="84"/>
      <c r="F74" s="90"/>
      <c r="G74" s="84"/>
      <c r="H74" s="110"/>
      <c r="I74" s="84"/>
      <c r="J74" s="17"/>
    </row>
    <row r="75" spans="1:10" x14ac:dyDescent="0.35">
      <c r="A75" s="89"/>
      <c r="B75" s="84"/>
      <c r="C75" s="83"/>
      <c r="D75" s="90"/>
      <c r="E75" s="84"/>
      <c r="F75" s="90"/>
      <c r="G75" s="84"/>
      <c r="H75" s="110"/>
      <c r="I75" s="84"/>
      <c r="J75" s="17"/>
    </row>
    <row r="76" spans="1:10" ht="15" thickBot="1" x14ac:dyDescent="0.4">
      <c r="A76" s="121" t="s">
        <v>25</v>
      </c>
      <c r="B76" s="122"/>
      <c r="C76" s="122"/>
      <c r="D76" s="122"/>
      <c r="E76" s="122"/>
      <c r="F76" s="122"/>
      <c r="G76" s="122"/>
      <c r="H76" s="122"/>
      <c r="I76" s="122"/>
      <c r="J76" s="3"/>
    </row>
    <row r="77" spans="1:10" ht="29.5" customHeight="1" x14ac:dyDescent="0.35">
      <c r="A77" s="15" t="s">
        <v>12</v>
      </c>
      <c r="B77" s="123" t="s">
        <v>26</v>
      </c>
      <c r="C77" s="106"/>
      <c r="D77" s="106"/>
      <c r="E77" s="106"/>
      <c r="F77" s="108"/>
      <c r="G77" s="105" t="s">
        <v>27</v>
      </c>
      <c r="H77" s="106"/>
      <c r="I77" s="107"/>
      <c r="J77" s="3"/>
    </row>
    <row r="78" spans="1:10" x14ac:dyDescent="0.35">
      <c r="A78" s="18">
        <v>1</v>
      </c>
      <c r="B78" s="115" t="s">
        <v>30</v>
      </c>
      <c r="C78" s="116"/>
      <c r="D78" s="116"/>
      <c r="E78" s="116"/>
      <c r="F78" s="117"/>
      <c r="G78" s="114"/>
      <c r="H78" s="116"/>
      <c r="I78" s="118"/>
      <c r="J78" s="3"/>
    </row>
    <row r="79" spans="1:10" ht="14.5" customHeight="1" x14ac:dyDescent="0.35">
      <c r="A79" s="18">
        <v>2</v>
      </c>
      <c r="B79" s="115" t="s">
        <v>28</v>
      </c>
      <c r="C79" s="116"/>
      <c r="D79" s="116"/>
      <c r="E79" s="116"/>
      <c r="F79" s="117"/>
      <c r="G79" s="112"/>
      <c r="H79" s="113"/>
      <c r="I79" s="114"/>
      <c r="J79" s="3"/>
    </row>
    <row r="80" spans="1:10" ht="23.4" customHeight="1" x14ac:dyDescent="0.35">
      <c r="A80" s="19">
        <v>3</v>
      </c>
      <c r="B80" s="115" t="s">
        <v>31</v>
      </c>
      <c r="C80" s="116"/>
      <c r="D80" s="116"/>
      <c r="E80" s="116"/>
      <c r="F80" s="117"/>
      <c r="G80" s="114"/>
      <c r="H80" s="116"/>
      <c r="I80" s="118"/>
      <c r="J80" s="3"/>
    </row>
    <row r="81" spans="1:10" x14ac:dyDescent="0.35">
      <c r="A81" s="19">
        <v>4</v>
      </c>
      <c r="B81" s="111" t="s">
        <v>43</v>
      </c>
      <c r="C81" s="90"/>
      <c r="D81" s="90"/>
      <c r="E81" s="90"/>
      <c r="F81" s="84"/>
      <c r="G81" s="114"/>
      <c r="H81" s="116"/>
      <c r="I81" s="118"/>
      <c r="J81" s="3"/>
    </row>
    <row r="82" spans="1:10" x14ac:dyDescent="0.35">
      <c r="A82" s="19">
        <v>5</v>
      </c>
      <c r="B82" s="111" t="s">
        <v>107</v>
      </c>
      <c r="C82" s="90"/>
      <c r="D82" s="90"/>
      <c r="E82" s="90"/>
      <c r="F82" s="84"/>
      <c r="G82" s="112"/>
      <c r="H82" s="113"/>
      <c r="I82" s="114"/>
      <c r="J82" s="3"/>
    </row>
    <row r="83" spans="1:10" ht="15" customHeight="1" x14ac:dyDescent="0.35">
      <c r="A83" s="19">
        <v>6</v>
      </c>
      <c r="B83" s="111" t="s">
        <v>108</v>
      </c>
      <c r="C83" s="90"/>
      <c r="D83" s="90"/>
      <c r="E83" s="90"/>
      <c r="F83" s="84"/>
      <c r="G83" s="112"/>
      <c r="H83" s="113"/>
      <c r="I83" s="114"/>
      <c r="J83" s="3"/>
    </row>
    <row r="84" spans="1:10" ht="14.5" customHeight="1" x14ac:dyDescent="0.35">
      <c r="A84" s="19">
        <v>7</v>
      </c>
      <c r="B84" s="111" t="s">
        <v>109</v>
      </c>
      <c r="C84" s="90"/>
      <c r="D84" s="90"/>
      <c r="E84" s="90"/>
      <c r="F84" s="84"/>
      <c r="G84" s="114"/>
      <c r="H84" s="116"/>
      <c r="I84" s="118"/>
      <c r="J84" s="3"/>
    </row>
    <row r="85" spans="1:10" x14ac:dyDescent="0.35">
      <c r="A85" s="19"/>
      <c r="B85" s="111"/>
      <c r="C85" s="90"/>
      <c r="D85" s="90"/>
      <c r="E85" s="90"/>
      <c r="F85" s="84"/>
      <c r="G85" s="114"/>
      <c r="H85" s="116"/>
      <c r="I85" s="118"/>
      <c r="J85" s="3"/>
    </row>
    <row r="86" spans="1:10" ht="11.15" customHeight="1" x14ac:dyDescent="0.35">
      <c r="A86" s="3"/>
      <c r="B86" s="3"/>
      <c r="C86" s="3"/>
      <c r="D86" s="3"/>
      <c r="E86" s="3"/>
      <c r="F86" s="3"/>
      <c r="G86" s="3"/>
      <c r="H86" s="3"/>
      <c r="I86" s="3"/>
      <c r="J86" s="3"/>
    </row>
    <row r="87" spans="1:10" ht="61" customHeight="1" x14ac:dyDescent="0.35">
      <c r="A87" s="119" t="s">
        <v>29</v>
      </c>
      <c r="B87" s="120"/>
      <c r="C87" s="120"/>
      <c r="D87" s="120"/>
      <c r="E87" s="120"/>
      <c r="F87" s="120"/>
      <c r="G87" s="120"/>
      <c r="H87" s="120"/>
      <c r="I87" s="120"/>
      <c r="J87" s="3"/>
    </row>
  </sheetData>
  <mergeCells count="90">
    <mergeCell ref="F74:G74"/>
    <mergeCell ref="H74:I74"/>
    <mergeCell ref="B81:F81"/>
    <mergeCell ref="G81:I81"/>
    <mergeCell ref="A76:I76"/>
    <mergeCell ref="B77:F77"/>
    <mergeCell ref="G79:I79"/>
    <mergeCell ref="B79:F79"/>
    <mergeCell ref="B78:F78"/>
    <mergeCell ref="G78:I78"/>
    <mergeCell ref="A87:I87"/>
    <mergeCell ref="B84:F84"/>
    <mergeCell ref="G84:I84"/>
    <mergeCell ref="B85:F85"/>
    <mergeCell ref="G85:I85"/>
    <mergeCell ref="B82:F82"/>
    <mergeCell ref="B83:F83"/>
    <mergeCell ref="G82:I82"/>
    <mergeCell ref="G83:I83"/>
    <mergeCell ref="B80:F80"/>
    <mergeCell ref="G80:I80"/>
    <mergeCell ref="A68:B68"/>
    <mergeCell ref="C68:E68"/>
    <mergeCell ref="A70:B70"/>
    <mergeCell ref="C70:E70"/>
    <mergeCell ref="A69:B69"/>
    <mergeCell ref="C69:E69"/>
    <mergeCell ref="A71:J71"/>
    <mergeCell ref="A75:B75"/>
    <mergeCell ref="C75:E75"/>
    <mergeCell ref="F75:G75"/>
    <mergeCell ref="G77:I77"/>
    <mergeCell ref="C72:E72"/>
    <mergeCell ref="F72:G72"/>
    <mergeCell ref="H72:I72"/>
    <mergeCell ref="A73:B73"/>
    <mergeCell ref="A72:B72"/>
    <mergeCell ref="C73:E73"/>
    <mergeCell ref="A74:B74"/>
    <mergeCell ref="C74:E74"/>
    <mergeCell ref="F73:G73"/>
    <mergeCell ref="H73:I73"/>
    <mergeCell ref="H75:I75"/>
    <mergeCell ref="A22:E22"/>
    <mergeCell ref="A23:E23"/>
    <mergeCell ref="A20:E20"/>
    <mergeCell ref="A21:E21"/>
    <mergeCell ref="A15:B15"/>
    <mergeCell ref="C15:E15"/>
    <mergeCell ref="A16:B16"/>
    <mergeCell ref="C16:E16"/>
    <mergeCell ref="A18:B18"/>
    <mergeCell ref="C18:E18"/>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A66:B66"/>
    <mergeCell ref="C66:E66"/>
    <mergeCell ref="F66:G66"/>
    <mergeCell ref="A67:B67"/>
    <mergeCell ref="C67:E67"/>
    <mergeCell ref="F67:G67"/>
    <mergeCell ref="E58:F58"/>
    <mergeCell ref="E59:F59"/>
    <mergeCell ref="H70:I70"/>
    <mergeCell ref="F68:G68"/>
    <mergeCell ref="F69:G69"/>
    <mergeCell ref="F70:G70"/>
    <mergeCell ref="H66:I66"/>
    <mergeCell ref="H68:I68"/>
    <mergeCell ref="H69:I69"/>
    <mergeCell ref="H67:I67"/>
    <mergeCell ref="C28:E28"/>
    <mergeCell ref="C32:E32"/>
    <mergeCell ref="C33:E33"/>
    <mergeCell ref="C29:E29"/>
    <mergeCell ref="E57:F57"/>
    <mergeCell ref="C30:E30"/>
    <mergeCell ref="C31:E3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BA3218BDE610349B3F0290DD1BFB9B1" ma:contentTypeVersion="14" ma:contentTypeDescription="Kurkite naują dokumentą." ma:contentTypeScope="" ma:versionID="7df7a92cb679c1c378354eabff4089df">
  <xsd:schema xmlns:xsd="http://www.w3.org/2001/XMLSchema" xmlns:xs="http://www.w3.org/2001/XMLSchema" xmlns:p="http://schemas.microsoft.com/office/2006/metadata/properties" xmlns:ns2="cadd547d-220a-41b4-ad9a-163ff40f49b2" xmlns:ns3="dacc90cb-d59d-4e24-b075-4fda36a07090" targetNamespace="http://schemas.microsoft.com/office/2006/metadata/properties" ma:root="true" ma:fieldsID="48803e21862e130f108dae3b5b447ed8" ns2:_="" ns3:_="">
    <xsd:import namespace="cadd547d-220a-41b4-ad9a-163ff40f49b2"/>
    <xsd:import namespace="dacc90cb-d59d-4e24-b075-4fda36a070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d547d-220a-41b4-ad9a-163ff40f4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17201a8-1781-4b98-93f5-b91078a9672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cc90cb-d59d-4e24-b075-4fda36a0709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4ffee726-15c8-471d-9ac8-e188a7f8a31b}" ma:internalName="TaxCatchAll" ma:showField="CatchAllData" ma:web="dacc90cb-d59d-4e24-b075-4fda36a07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dd547d-220a-41b4-ad9a-163ff40f49b2">
      <Terms xmlns="http://schemas.microsoft.com/office/infopath/2007/PartnerControls"/>
    </lcf76f155ced4ddcb4097134ff3c332f>
    <TaxCatchAll xmlns="dacc90cb-d59d-4e24-b075-4fda36a07090" xsi:nil="true"/>
  </documentManagement>
</p:properties>
</file>

<file path=customXml/itemProps1.xml><?xml version="1.0" encoding="utf-8"?>
<ds:datastoreItem xmlns:ds="http://schemas.openxmlformats.org/officeDocument/2006/customXml" ds:itemID="{F10D4BBD-1EFB-4807-860C-8C2BE48AB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d547d-220a-41b4-ad9a-163ff40f49b2"/>
    <ds:schemaRef ds:uri="dacc90cb-d59d-4e24-b075-4fda36a07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826FD8-8448-4552-B23A-6CBBD904CBD4}">
  <ds:schemaRefs>
    <ds:schemaRef ds:uri="http://schemas.microsoft.com/sharepoint/v3/contenttype/forms"/>
  </ds:schemaRefs>
</ds:datastoreItem>
</file>

<file path=customXml/itemProps3.xml><?xml version="1.0" encoding="utf-8"?>
<ds:datastoreItem xmlns:ds="http://schemas.openxmlformats.org/officeDocument/2006/customXml" ds:itemID="{89A4F96E-249B-4ADD-A1B7-35BF660762BF}">
  <ds:schemaRefs>
    <ds:schemaRef ds:uri="http://schemas.microsoft.com/office/2006/metadata/properties"/>
    <ds:schemaRef ds:uri="http://schemas.microsoft.com/office/infopath/2007/PartnerControls"/>
    <ds:schemaRef ds:uri="cadd547d-220a-41b4-ad9a-163ff40f49b2"/>
    <ds:schemaRef ds:uri="dacc90cb-d59d-4e24-b075-4fda36a0709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2025-06-25T08:43:43Z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0x0101007BA3218BDE610349B3F0290DD1BFB9B1</vt:lpwstr>
  </property>
  <property fmtid="{D5CDD505-2E9C-101B-9397-08002B2CF9AE}" pid="3" name="MediaServiceImageTags">
    <vt:lpwstr/>
  </property>
</Properties>
</file>