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vmsa-my.sharepoint.com/personal/elzbieta_talockaite_vilnius_lt/Documents/Darbalaukis/70524_Išvežamieji_tyrimai_(biocheminiai_hematologiniai_ir_bendraklinikiniai_Byla/2. NVP peržiūrėti/"/>
    </mc:Choice>
  </mc:AlternateContent>
  <xr:revisionPtr revIDLastSave="66" documentId="8_{F1526B91-0A11-4D21-BFF1-C4266760B202}" xr6:coauthVersionLast="47" xr6:coauthVersionMax="47" xr10:uidLastSave="{6BB097BD-D1D7-4DDD-A7A4-63BBB00D5612}"/>
  <bookViews>
    <workbookView xWindow="-120" yWindow="-120" windowWidth="38640" windowHeight="21120" xr2:uid="{00000000-000D-0000-FFFF-FFFF00000000}"/>
  </bookViews>
  <sheets>
    <sheet name="Techninė specifikacija" sheetId="4"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4" i="4" l="1"/>
  <c r="H202" i="4" l="1"/>
  <c r="H203" i="4"/>
  <c r="H204" i="4"/>
  <c r="H205" i="4"/>
  <c r="H206" i="4"/>
  <c r="H207" i="4"/>
  <c r="H208" i="4"/>
  <c r="H209" i="4"/>
  <c r="H210" i="4"/>
  <c r="H211" i="4"/>
  <c r="H212" i="4"/>
  <c r="H213" i="4"/>
  <c r="H214" i="4"/>
  <c r="H215" i="4"/>
  <c r="H216" i="4"/>
  <c r="H217" i="4"/>
  <c r="H218" i="4"/>
  <c r="H219" i="4"/>
  <c r="H220" i="4"/>
  <c r="H189" i="4"/>
  <c r="H190" i="4"/>
  <c r="H191" i="4"/>
  <c r="H192" i="4"/>
  <c r="H193" i="4"/>
  <c r="H195" i="4"/>
  <c r="H196" i="4"/>
  <c r="H197" i="4"/>
  <c r="H198" i="4"/>
  <c r="H199" i="4"/>
  <c r="H200" i="4"/>
  <c r="H201" i="4"/>
  <c r="H188"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4" i="4"/>
  <c r="H95" i="4"/>
  <c r="H96" i="4"/>
  <c r="H97" i="4"/>
  <c r="H98" i="4"/>
  <c r="H99" i="4"/>
  <c r="H100" i="4"/>
  <c r="H101" i="4"/>
  <c r="H102" i="4"/>
  <c r="H103" i="4"/>
  <c r="H104" i="4"/>
  <c r="H105" i="4"/>
  <c r="H106" i="4"/>
  <c r="H108" i="4"/>
  <c r="H109" i="4"/>
  <c r="H110" i="4"/>
  <c r="H111" i="4"/>
  <c r="H112" i="4"/>
  <c r="H113" i="4"/>
  <c r="H114" i="4"/>
  <c r="H115" i="4"/>
  <c r="H116" i="4"/>
  <c r="H117" i="4"/>
  <c r="H118" i="4"/>
  <c r="H119" i="4"/>
  <c r="H120" i="4"/>
  <c r="H121" i="4"/>
  <c r="H122"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9" i="4"/>
  <c r="H221" i="4" l="1"/>
  <c r="H184" i="4"/>
</calcChain>
</file>

<file path=xl/sharedStrings.xml><?xml version="1.0" encoding="utf-8"?>
<sst xmlns="http://schemas.openxmlformats.org/spreadsheetml/2006/main" count="1049" uniqueCount="537">
  <si>
    <t>2 priedas</t>
  </si>
  <si>
    <t>TECHNINĖ SPECIFIKACIJA</t>
  </si>
  <si>
    <t>Laboratoriniai tyrimai už įstaigos ribų</t>
  </si>
  <si>
    <t>Eil. Nr.</t>
  </si>
  <si>
    <t>Kodas</t>
  </si>
  <si>
    <t>Pirkimo objekto dalies pavadinimas/
paslaugos pavadinimas</t>
  </si>
  <si>
    <t>Mato vienetas</t>
  </si>
  <si>
    <t>Preliminarus tyrimų kiekis**</t>
  </si>
  <si>
    <t>Atlikimo ir gautų paslaugų  rezultatų pristatymo terminas</t>
  </si>
  <si>
    <t>Vieno tyrimo kaina (įkainis), Eur be PVM</t>
  </si>
  <si>
    <r>
      <t>Kaina be PVM</t>
    </r>
    <r>
      <rPr>
        <b/>
        <sz val="12"/>
        <rFont val="Times New Roman"/>
        <family val="1"/>
        <charset val="186"/>
      </rPr>
      <t>*</t>
    </r>
    <r>
      <rPr>
        <b/>
        <sz val="12"/>
        <color rgb="FF000000"/>
        <rFont val="Times New Roman"/>
        <family val="1"/>
        <charset val="186"/>
      </rPr>
      <t>, Eur</t>
    </r>
  </si>
  <si>
    <t xml:space="preserve">Maksimali perkančiajai organizacijai priimtina pasiūlymo kaina Eur įskaitant visus mokesčius. </t>
  </si>
  <si>
    <t>1 pirkimo objektodalis. Bendrieji ir retieji tyrimai</t>
  </si>
  <si>
    <t>Biocheminiai tyrimai</t>
  </si>
  <si>
    <t>1.1</t>
  </si>
  <si>
    <t>L15002</t>
  </si>
  <si>
    <t>Bendrojo baltymo koncentracijos nustatymas</t>
  </si>
  <si>
    <t>tyrimas</t>
  </si>
  <si>
    <t>iki 1 darbo dienos (toliau d. d.)</t>
  </si>
  <si>
    <t>1.2</t>
  </si>
  <si>
    <t>L15004</t>
  </si>
  <si>
    <t>Serumo baltymų frakcijos elektroforezės būdu</t>
  </si>
  <si>
    <t>iki 5 d. d.</t>
  </si>
  <si>
    <t>1.3</t>
  </si>
  <si>
    <t>L15009</t>
  </si>
  <si>
    <t>Albumino koncentracijos nustatymas</t>
  </si>
  <si>
    <t>iki 1 d. d.</t>
  </si>
  <si>
    <t>1.4</t>
  </si>
  <si>
    <t>L15012</t>
  </si>
  <si>
    <t>Gliukozės koncentracijos serume (plazmoje) nustatymas</t>
  </si>
  <si>
    <t>1.5</t>
  </si>
  <si>
    <t>L15014</t>
  </si>
  <si>
    <t>Glikozilinto hemoglobino (HbA1c) nustatymas</t>
  </si>
  <si>
    <t>1.6</t>
  </si>
  <si>
    <t>L15018</t>
  </si>
  <si>
    <t>Šlapimo rūgšties koncentracijos nustatymas</t>
  </si>
  <si>
    <t>1.7</t>
  </si>
  <si>
    <t>L15019</t>
  </si>
  <si>
    <t>Kreatinino koncentracijos nustatymas</t>
  </si>
  <si>
    <t>1.8</t>
  </si>
  <si>
    <t>L15021</t>
  </si>
  <si>
    <t>Šlapalas koncentracijos nustatymas</t>
  </si>
  <si>
    <t>1.9</t>
  </si>
  <si>
    <t>L15023</t>
  </si>
  <si>
    <t>Bendrojo cholesterolio koncentracijos nustatymas</t>
  </si>
  <si>
    <t>1.10</t>
  </si>
  <si>
    <t>L15024</t>
  </si>
  <si>
    <t>Didelio tankio lipoproteinų cholesterolio koncentracijos nustatymas</t>
  </si>
  <si>
    <t>1.11</t>
  </si>
  <si>
    <t>L15025</t>
  </si>
  <si>
    <t>Mažo tankio lipoproteinų cholesterolio koncentracijos apskaičiavimas pagal Friedevaldo formulę</t>
  </si>
  <si>
    <t>1.12</t>
  </si>
  <si>
    <t>L15026</t>
  </si>
  <si>
    <t>Triacilglicerolių koncentracijos nustatymas</t>
  </si>
  <si>
    <t>1.13</t>
  </si>
  <si>
    <t>LM80003</t>
  </si>
  <si>
    <t>Lipidograma</t>
  </si>
  <si>
    <t>1.14</t>
  </si>
  <si>
    <t>L15028</t>
  </si>
  <si>
    <t>Bendrojo bilirubino koncentracijos nustatymas</t>
  </si>
  <si>
    <t>1.15</t>
  </si>
  <si>
    <t>L15029</t>
  </si>
  <si>
    <t>Tiesioginio bilirubino koncentracijos nustatymas</t>
  </si>
  <si>
    <t>1.16</t>
  </si>
  <si>
    <t>L15030</t>
  </si>
  <si>
    <t>Kalio koncentracijos nustatymas</t>
  </si>
  <si>
    <t>1.17</t>
  </si>
  <si>
    <t>L15031</t>
  </si>
  <si>
    <t>Natrio koncentracijos nustatymas</t>
  </si>
  <si>
    <t>1.18</t>
  </si>
  <si>
    <t>L15032</t>
  </si>
  <si>
    <t>Chloridų koncentracijos nustatymas</t>
  </si>
  <si>
    <t>1.19</t>
  </si>
  <si>
    <t>L15033</t>
  </si>
  <si>
    <t>Bendrojo kalcio koncentracijos nustatymas</t>
  </si>
  <si>
    <t>1.20</t>
  </si>
  <si>
    <t>L15034</t>
  </si>
  <si>
    <t>Jonizuoto kalcio (Ca(++)) koncentracijos apskaičiavimas</t>
  </si>
  <si>
    <t>1.21</t>
  </si>
  <si>
    <t>L15040</t>
  </si>
  <si>
    <t>Geležies koncentracijos nustatymas</t>
  </si>
  <si>
    <t>1.22</t>
  </si>
  <si>
    <t>L15042</t>
  </si>
  <si>
    <t>Fosforo koncentracijos nustatymas</t>
  </si>
  <si>
    <t>1.23</t>
  </si>
  <si>
    <t>L15043</t>
  </si>
  <si>
    <t>Magnio koncentracijos nustatymas</t>
  </si>
  <si>
    <t>1.24</t>
  </si>
  <si>
    <t>L15046</t>
  </si>
  <si>
    <t>Ličio koncentracijos nustatymas</t>
  </si>
  <si>
    <t>1.25</t>
  </si>
  <si>
    <t>L15060</t>
  </si>
  <si>
    <t>Aspartataminotransferazės (ASAT/GOT) aktyvumo nustatymas</t>
  </si>
  <si>
    <t>1.26</t>
  </si>
  <si>
    <t>L15061</t>
  </si>
  <si>
    <t>Alaninaminotransferazės (ALAT/GPT) aktyvumo nustatymas</t>
  </si>
  <si>
    <t>1.27</t>
  </si>
  <si>
    <t>L15062</t>
  </si>
  <si>
    <t>Šarminės fosfatazės aktyvumo</t>
  </si>
  <si>
    <t>1.28</t>
  </si>
  <si>
    <t>LM80014</t>
  </si>
  <si>
    <t>Šarminės fosfatazės izofermentai</t>
  </si>
  <si>
    <t>1.29</t>
  </si>
  <si>
    <t>L15067</t>
  </si>
  <si>
    <t>Kreatinkinazės (CK) aktyvumo nustatymas</t>
  </si>
  <si>
    <t>1.30</t>
  </si>
  <si>
    <t>L15071</t>
  </si>
  <si>
    <t>Laktatdehidrogenazės (LDH) aktyvumo nustatymas</t>
  </si>
  <si>
    <t>1.31</t>
  </si>
  <si>
    <t>L15073</t>
  </si>
  <si>
    <t>Gama gliutamiltransferazės (GGT) aktyvumo nustatymas</t>
  </si>
  <si>
    <t>1.32</t>
  </si>
  <si>
    <t>L15074</t>
  </si>
  <si>
    <t>Alfa amilazės aktyvumo nustatymas</t>
  </si>
  <si>
    <t>1.33</t>
  </si>
  <si>
    <t>L15075</t>
  </si>
  <si>
    <t>Pankreatinės amilazės aktyvumo nustatymas</t>
  </si>
  <si>
    <t>1.34</t>
  </si>
  <si>
    <t>L15076</t>
  </si>
  <si>
    <t>Lipazės aktyvumo nustatymas</t>
  </si>
  <si>
    <t>1.35</t>
  </si>
  <si>
    <t>L15077 L15078</t>
  </si>
  <si>
    <t>Protrombino aktyvumo nustatymas</t>
  </si>
  <si>
    <t>1.36</t>
  </si>
  <si>
    <t>L15079</t>
  </si>
  <si>
    <t>Fibrinogeno koncentracijos nustatymas</t>
  </si>
  <si>
    <t>1.37</t>
  </si>
  <si>
    <t>L15080</t>
  </si>
  <si>
    <t>Aktyvinto dalinio tromboplastino laiko nustatymas (ADTL)</t>
  </si>
  <si>
    <t>1.38</t>
  </si>
  <si>
    <t>L15111</t>
  </si>
  <si>
    <t>Ceruloplazminas</t>
  </si>
  <si>
    <t>1.39</t>
  </si>
  <si>
    <t>L15122</t>
  </si>
  <si>
    <t>Tiroksino nustatymas (T4) imunofermentiniu metodu</t>
  </si>
  <si>
    <t>1.40</t>
  </si>
  <si>
    <t>L15124</t>
  </si>
  <si>
    <t>Laisvo tiroksino (LT4, FT4) nustatymas imunofermentiniu metodu</t>
  </si>
  <si>
    <t>1.41</t>
  </si>
  <si>
    <t>L15126</t>
  </si>
  <si>
    <t>Tirotropino (TTH, TSH) nustatymas imunofermentiniu metodu</t>
  </si>
  <si>
    <t>iki 3 d. d.</t>
  </si>
  <si>
    <t>1.42</t>
  </si>
  <si>
    <t>L15129</t>
  </si>
  <si>
    <t>Trijodtironino (T3) nustatymas imunofermentiniu metodu</t>
  </si>
  <si>
    <t>iki 7 d. d.</t>
  </si>
  <si>
    <t>1.43</t>
  </si>
  <si>
    <t>L15130</t>
  </si>
  <si>
    <t>Laisvo trijodtironino (FT3) nustatymas imunofermentiniu metodu</t>
  </si>
  <si>
    <t>1.44</t>
  </si>
  <si>
    <t>L15132</t>
  </si>
  <si>
    <t>Tiroglobulino (Tg) nustatymas imunofermentiniu metodu</t>
  </si>
  <si>
    <t>1.45</t>
  </si>
  <si>
    <t>L15135</t>
  </si>
  <si>
    <t>Insulino nustatymas imunofermentiniu metodu</t>
  </si>
  <si>
    <t>1.46</t>
  </si>
  <si>
    <t>L15139</t>
  </si>
  <si>
    <t>Estradiolio (E2) nustatymas imunofermentiniu metodu</t>
  </si>
  <si>
    <t>1.47</t>
  </si>
  <si>
    <t>L15141</t>
  </si>
  <si>
    <t>Progesterono nustatymas imunofermentiniu metodu</t>
  </si>
  <si>
    <t>1.48</t>
  </si>
  <si>
    <t>L15144</t>
  </si>
  <si>
    <t>Prolaktino nustatymas imunofermentiniu metodu</t>
  </si>
  <si>
    <t>1.49</t>
  </si>
  <si>
    <t>L15146</t>
  </si>
  <si>
    <t>Liutropino (liuteinizuojančio hormono (LH) nustatymas imunofermentiniu metodu</t>
  </si>
  <si>
    <t>1.50</t>
  </si>
  <si>
    <t>L15148</t>
  </si>
  <si>
    <t>Folitropino (folikulus stimuliuojančio hormono) (FSH) nustatymas imunofermentiniu metodu</t>
  </si>
  <si>
    <t>1.51</t>
  </si>
  <si>
    <t>L15150</t>
  </si>
  <si>
    <t>Testosterono nustatymas imunofermentiniu metodu</t>
  </si>
  <si>
    <t>1.52</t>
  </si>
  <si>
    <t>L15153</t>
  </si>
  <si>
    <t>Lytinius hormonus sujungianči o globulino(SHGB) nustatymas imunofermentiniu metodu</t>
  </si>
  <si>
    <t>1.53</t>
  </si>
  <si>
    <t>L15154</t>
  </si>
  <si>
    <t>Žmogaus chorioninio gonadotropino nustatymas imunofermentiniu metodu</t>
  </si>
  <si>
    <t>1.54</t>
  </si>
  <si>
    <t>L15157</t>
  </si>
  <si>
    <t>Kortizolio nustatymas imunofermentiniu metodu</t>
  </si>
  <si>
    <t>1.55</t>
  </si>
  <si>
    <t>L15159</t>
  </si>
  <si>
    <t>Dehidroepiandrosterono sulfato (DHEA-SO(4)) nustatymas imunofermentiniu metodu</t>
  </si>
  <si>
    <t>1.56</t>
  </si>
  <si>
    <t>L15164</t>
  </si>
  <si>
    <t>Parathormono (PTH) nustatymas imunofermentiniu metodu</t>
  </si>
  <si>
    <t>1.57</t>
  </si>
  <si>
    <t>L15166</t>
  </si>
  <si>
    <t>Adrenokortikotropino (AKTH) nustatymas munofermentiniu metodu</t>
  </si>
  <si>
    <t>1.58</t>
  </si>
  <si>
    <t>L15168</t>
  </si>
  <si>
    <t>Renino nustatymas</t>
  </si>
  <si>
    <t>1.59</t>
  </si>
  <si>
    <t>L15179</t>
  </si>
  <si>
    <t>Karcinoembrioninio antigeno nustatymas (CEA)</t>
  </si>
  <si>
    <t>1.60</t>
  </si>
  <si>
    <t>L15181</t>
  </si>
  <si>
    <t>Alfa fetoproteino nustatymas</t>
  </si>
  <si>
    <t>1.61</t>
  </si>
  <si>
    <t>L15182</t>
  </si>
  <si>
    <t>Vėžio žymens Ca 15-3 nustatymas (krūtų)</t>
  </si>
  <si>
    <t>1.62</t>
  </si>
  <si>
    <t>L15183</t>
  </si>
  <si>
    <t>Vėžio žymens Ca 19-9 nustatymas (kasos)</t>
  </si>
  <si>
    <t>1.63</t>
  </si>
  <si>
    <t>L15184</t>
  </si>
  <si>
    <t>Vėžio žymens Ca 125 nustatymas(kiaušidžių)</t>
  </si>
  <si>
    <t>1.64</t>
  </si>
  <si>
    <t>LM80004/ L15184-1</t>
  </si>
  <si>
    <t>Vėžio žymens Ca 72-4 nustatymas(skrandžio)</t>
  </si>
  <si>
    <t>1.65</t>
  </si>
  <si>
    <t>LM8001 5</t>
  </si>
  <si>
    <t>Epitelinio kiaušidžių vėžio žymuo He 4</t>
  </si>
  <si>
    <t>1.66</t>
  </si>
  <si>
    <t>LM8001 6</t>
  </si>
  <si>
    <t>Roma indekso apskaičiavimas (kaina su Ca-125 ir He-4 tyrimų atlikimu)</t>
  </si>
  <si>
    <t>1.67</t>
  </si>
  <si>
    <t>L15185</t>
  </si>
  <si>
    <t>Prostatos specifinio antigeno (PSA) nustatymas</t>
  </si>
  <si>
    <t>1.68</t>
  </si>
  <si>
    <t>L15193</t>
  </si>
  <si>
    <t>Vitamino B(12) koncentracijos nustatymas</t>
  </si>
  <si>
    <t>1.69</t>
  </si>
  <si>
    <t>L17177</t>
  </si>
  <si>
    <t>Vitamino D koncentracijos nustatymas</t>
  </si>
  <si>
    <t>1.70</t>
  </si>
  <si>
    <t>L15119</t>
  </si>
  <si>
    <t>Lipoproteino (a) (Lp(a)) koncentracijos nust.</t>
  </si>
  <si>
    <t>1.71</t>
  </si>
  <si>
    <t>L15194</t>
  </si>
  <si>
    <t>Feritino koncentracijos nustatymas</t>
  </si>
  <si>
    <t>1.72</t>
  </si>
  <si>
    <t>L15082</t>
  </si>
  <si>
    <t>D-dimerų nustatymas</t>
  </si>
  <si>
    <t>1.73</t>
  </si>
  <si>
    <t>L15191</t>
  </si>
  <si>
    <t>Folio rūgštis</t>
  </si>
  <si>
    <t>1.74</t>
  </si>
  <si>
    <t>L15192</t>
  </si>
  <si>
    <t>Homocisteinas</t>
  </si>
  <si>
    <t>1.75</t>
  </si>
  <si>
    <t>L15045</t>
  </si>
  <si>
    <t>Cinkas</t>
  </si>
  <si>
    <t>1.76</t>
  </si>
  <si>
    <t>L15202</t>
  </si>
  <si>
    <t>Valproinė rūgštis</t>
  </si>
  <si>
    <t>1.77</t>
  </si>
  <si>
    <t>L15221</t>
  </si>
  <si>
    <t>NT-Pro BNP (širdies nepakankamumo žymuo)</t>
  </si>
  <si>
    <t>1.78</t>
  </si>
  <si>
    <t>L15226</t>
  </si>
  <si>
    <t>Prokalcitoninas</t>
  </si>
  <si>
    <t>1.79</t>
  </si>
  <si>
    <t>L 15120</t>
  </si>
  <si>
    <t>Transferinas</t>
  </si>
  <si>
    <t>1.80</t>
  </si>
  <si>
    <t>L15137</t>
  </si>
  <si>
    <t>C peptidas</t>
  </si>
  <si>
    <t>1.81</t>
  </si>
  <si>
    <t>L 15198</t>
  </si>
  <si>
    <t>Troponinas</t>
  </si>
  <si>
    <t>1.82</t>
  </si>
  <si>
    <t>L15273</t>
  </si>
  <si>
    <t>Antimiulerinio hormono (AMH) nustatymas</t>
  </si>
  <si>
    <t>1.83</t>
  </si>
  <si>
    <t>L15274</t>
  </si>
  <si>
    <t>Tulžies rūgštis</t>
  </si>
  <si>
    <t>1.84</t>
  </si>
  <si>
    <t>L15047</t>
  </si>
  <si>
    <t>Vario koncentracijos nustatymas</t>
  </si>
  <si>
    <t>Hematologiniai ir bendraklinikiniai tyrimai</t>
  </si>
  <si>
    <t>L16005</t>
  </si>
  <si>
    <t>Veninio kraujo tyrimas automatizuotu būdu</t>
  </si>
  <si>
    <t>L16012</t>
  </si>
  <si>
    <t>Kraujo tyrimas ENG nustatyti (veniniame kraujyje)</t>
  </si>
  <si>
    <t>L16013</t>
  </si>
  <si>
    <t>Leukogramos skaičiavimas</t>
  </si>
  <si>
    <t>L16048</t>
  </si>
  <si>
    <t>Šlapimo tyrimas automatizuotu būdu</t>
  </si>
  <si>
    <t>L16054</t>
  </si>
  <si>
    <t>Šlapimo nuosėdų mikroskopija</t>
  </si>
  <si>
    <t>L16056</t>
  </si>
  <si>
    <t>Albuminas šlapime (albumino kreatinino santykis)</t>
  </si>
  <si>
    <t>L16064</t>
  </si>
  <si>
    <t>Koprogramos įvertinimas</t>
  </si>
  <si>
    <t>L16065</t>
  </si>
  <si>
    <t>Tyrimas slaptam kraujavimui nustatyti</t>
  </si>
  <si>
    <t>L16066</t>
  </si>
  <si>
    <t>Pirmuonių išmatų tepinėlyje nustatymas</t>
  </si>
  <si>
    <t>L16067</t>
  </si>
  <si>
    <t>Kirminų kiaušinėlių išmatų tepinėlyje nustatymas</t>
  </si>
  <si>
    <t>L16105</t>
  </si>
  <si>
    <t>Kraujo grupės pagal ABO antigenus ir rezus Rh (D) priklausomybės faktoriaus nustatymas plokšteliniu būdu</t>
  </si>
  <si>
    <t>L16110</t>
  </si>
  <si>
    <t>Antikūnų nustatymas, naudojant 2-jų donorų standartinius eritrocitus, stulpeliniu būdu</t>
  </si>
  <si>
    <t>L17296</t>
  </si>
  <si>
    <t>Kalprotektino nustatymas išmatose</t>
  </si>
  <si>
    <t>Imunologiniai tyrimai</t>
  </si>
  <si>
    <t>L18010</t>
  </si>
  <si>
    <t>Skydliaukės peroksidazės antikūnų nustatymas (TPO) imunofermentiniu metodu</t>
  </si>
  <si>
    <t>LM80018</t>
  </si>
  <si>
    <t>Audinių transgliutaminazės IgA klasės antikūnų nustatymas</t>
  </si>
  <si>
    <t>L18016</t>
  </si>
  <si>
    <t>Antistreptolizino O kiekybinis nustatymas</t>
  </si>
  <si>
    <t>L18010-1</t>
  </si>
  <si>
    <t>Anti-TSH</t>
  </si>
  <si>
    <t>L18011</t>
  </si>
  <si>
    <t>Anti-TG</t>
  </si>
  <si>
    <t>L18022</t>
  </si>
  <si>
    <t>C reaktyvus baltymo kiekybinis nustatymas</t>
  </si>
  <si>
    <t>LM80019</t>
  </si>
  <si>
    <t>Didelio jautrumo CRB nustatymas</t>
  </si>
  <si>
    <t>L18025</t>
  </si>
  <si>
    <t>Imunoglobulino A koncentracijos nustatymas</t>
  </si>
  <si>
    <t>iki 15 d. d.</t>
  </si>
  <si>
    <t>L18026</t>
  </si>
  <si>
    <t>Imunoglobulino M koncentracijos nustatymas</t>
  </si>
  <si>
    <t>L18027</t>
  </si>
  <si>
    <t>Imunoglobulino G koncentracijos nustatymas</t>
  </si>
  <si>
    <t>L18032</t>
  </si>
  <si>
    <t>Imunoglobulino E koncentracijos nustatymas</t>
  </si>
  <si>
    <t>L18050</t>
  </si>
  <si>
    <t>Reumatoidinio faktoriaus kiekybinis nustatymas</t>
  </si>
  <si>
    <t>LM80034</t>
  </si>
  <si>
    <t>Anti RBD Sars Cov 2 IgG antikūnai (kiekybinis)</t>
  </si>
  <si>
    <t>L18071</t>
  </si>
  <si>
    <t>Antikūnai prieš ciklinį citrulininį peptidą (anti–CCP)</t>
  </si>
  <si>
    <t>L18072</t>
  </si>
  <si>
    <t>Kvantiferono testas tuberkuliozei nustatyti</t>
  </si>
  <si>
    <t>Mikrobiologiniai ir infekcijų serologiniai tyrimai</t>
  </si>
  <si>
    <t>L17041</t>
  </si>
  <si>
    <t>Moters lyties organų išskyrų mikroskopijos tyrimas</t>
  </si>
  <si>
    <t>L17042</t>
  </si>
  <si>
    <t>Vyro lyties organų išskyrų mikroskopijos tyrimas</t>
  </si>
  <si>
    <t>L17099</t>
  </si>
  <si>
    <r>
      <t xml:space="preserve">IgA antikūnų </t>
    </r>
    <r>
      <rPr>
        <i/>
        <sz val="12"/>
        <color rgb="FF000000"/>
        <rFont val="Times New Roman"/>
        <family val="1"/>
        <charset val="186"/>
      </rPr>
      <t xml:space="preserve">Helicobacter pylori </t>
    </r>
    <r>
      <rPr>
        <sz val="12"/>
        <color rgb="FF000000"/>
        <rFont val="Times New Roman"/>
        <family val="1"/>
        <charset val="186"/>
      </rPr>
      <t>nustatymas</t>
    </r>
  </si>
  <si>
    <t>LM80027</t>
  </si>
  <si>
    <r>
      <t xml:space="preserve">Helicobacter pylori </t>
    </r>
    <r>
      <rPr>
        <sz val="12"/>
        <color rgb="FF000000"/>
        <rFont val="Times New Roman"/>
        <family val="1"/>
        <charset val="186"/>
      </rPr>
      <t>antigeno nustatymas (išmatose)</t>
    </r>
  </si>
  <si>
    <t>L17105</t>
  </si>
  <si>
    <r>
      <t xml:space="preserve">Mycoplasma pneumoniae </t>
    </r>
    <r>
      <rPr>
        <sz val="12"/>
        <color rgb="FF000000"/>
        <rFont val="Times New Roman"/>
        <family val="1"/>
        <charset val="186"/>
      </rPr>
      <t>IgM antikūnų nustatymas imunofermentiniu metodu</t>
    </r>
  </si>
  <si>
    <t>L17107</t>
  </si>
  <si>
    <r>
      <t xml:space="preserve">Mycoplasma pneumoniae </t>
    </r>
    <r>
      <rPr>
        <sz val="12"/>
        <color rgb="FF000000"/>
        <rFont val="Times New Roman"/>
        <family val="1"/>
        <charset val="186"/>
      </rPr>
      <t>IgG antikūnų nustatymas imunofermentiniu metodu</t>
    </r>
  </si>
  <si>
    <t>L17113</t>
  </si>
  <si>
    <r>
      <t xml:space="preserve">Chlamydia pneumoniae </t>
    </r>
    <r>
      <rPr>
        <sz val="12"/>
        <color rgb="FF000000"/>
        <rFont val="Times New Roman"/>
        <family val="1"/>
        <charset val="186"/>
      </rPr>
      <t>IgM antikūnų nustatymas imunofermentiniu metodu</t>
    </r>
  </si>
  <si>
    <t>L17114</t>
  </si>
  <si>
    <r>
      <t xml:space="preserve">Chlamydia pneumoniae </t>
    </r>
    <r>
      <rPr>
        <sz val="12"/>
        <color rgb="FF000000"/>
        <rFont val="Times New Roman"/>
        <family val="1"/>
        <charset val="186"/>
      </rPr>
      <t>IgG antikūnų nustatymas imunofermentiniu metodu</t>
    </r>
  </si>
  <si>
    <t>L17121</t>
  </si>
  <si>
    <t>EBV viruso IgM antikūnų (anti-EBV IgM) nustatymas imunofermentiniu metodu</t>
  </si>
  <si>
    <t>L17122</t>
  </si>
  <si>
    <t>EBV viruso IgG antikūnų (anti-EBV IgG) nustatymas imunofermentiniu metodu</t>
  </si>
  <si>
    <t>L17125</t>
  </si>
  <si>
    <t>Citomegalo viruso (CMV) IgM nustatymas imunofermentiniu metodu</t>
  </si>
  <si>
    <t>L17128</t>
  </si>
  <si>
    <t>Citomegalo viruso (CMV) IgG nustatymas imunofermentiniu metodu</t>
  </si>
  <si>
    <t>LM80005</t>
  </si>
  <si>
    <t>Urogenitalinių infekcijų nustatymas su antibiotikograma</t>
  </si>
  <si>
    <t>L17137</t>
  </si>
  <si>
    <r>
      <t xml:space="preserve">Herpes simplex </t>
    </r>
    <r>
      <rPr>
        <sz val="12"/>
        <color rgb="FF000000"/>
        <rFont val="Times New Roman"/>
        <family val="1"/>
        <charset val="186"/>
      </rPr>
      <t>viruso 1/2 (HSV 1/2) IgM nustatymas imunofermentiniu metodu</t>
    </r>
  </si>
  <si>
    <t>L17138</t>
  </si>
  <si>
    <r>
      <t xml:space="preserve">Herpes simplex </t>
    </r>
    <r>
      <rPr>
        <sz val="12"/>
        <color rgb="FF000000"/>
        <rFont val="Times New Roman"/>
        <family val="1"/>
        <charset val="186"/>
      </rPr>
      <t>viruso 1 (HSV 1) IgG nustatymas imunofermentiniu metodu</t>
    </r>
  </si>
  <si>
    <t>L17139</t>
  </si>
  <si>
    <r>
      <t xml:space="preserve">Herpes simplex </t>
    </r>
    <r>
      <rPr>
        <sz val="12"/>
        <color rgb="FF000000"/>
        <rFont val="Times New Roman"/>
        <family val="1"/>
        <charset val="186"/>
      </rPr>
      <t>viruso 2 (HSV 2) IgG nustatymas imunofermentiniu metodu</t>
    </r>
  </si>
  <si>
    <t>L17148</t>
  </si>
  <si>
    <t>Hepatito B viruso (HBV) HBs Ag antigeno nustatymas imunofermentiniu metodu</t>
  </si>
  <si>
    <t>L17150</t>
  </si>
  <si>
    <t>Hepatito B viruso (HBV) HBcor antikūnų nustatymas imunofermentiniu metodu</t>
  </si>
  <si>
    <t>L17155</t>
  </si>
  <si>
    <t>Hepatito B viruso (HBV) HBs antikūnų nustatymas</t>
  </si>
  <si>
    <t>L17160</t>
  </si>
  <si>
    <t>Hepatito C viruso (HCV) antikūnų nustatymas imunofermentiniu metodu</t>
  </si>
  <si>
    <t>L17168</t>
  </si>
  <si>
    <t>Žmogaus imunodeficito viruso 1/2 (ŽIV 1/2) antikūnų tyrimai (su ŽIV1 O)</t>
  </si>
  <si>
    <t>LM</t>
  </si>
  <si>
    <t>ŽIV sertifikato išrašymas su vertimu</t>
  </si>
  <si>
    <t>L17175</t>
  </si>
  <si>
    <t>Raudonukės viruso IgG nustatymas imunofermentiniu metodu</t>
  </si>
  <si>
    <t>L17176</t>
  </si>
  <si>
    <t>Raudonukės viruso IgM nustatymas imunofermentiniu metodu</t>
  </si>
  <si>
    <t>L17181</t>
  </si>
  <si>
    <t>Erkinio encefalito antikūnų IgM nustatymas imunofermentiniu metodu</t>
  </si>
  <si>
    <t>L17182</t>
  </si>
  <si>
    <t>Erkinio encefalito antikūnų IgG nustatymas imunofermentiniu metodu</t>
  </si>
  <si>
    <t>L17193</t>
  </si>
  <si>
    <r>
      <t xml:space="preserve">T.gondii </t>
    </r>
    <r>
      <rPr>
        <sz val="12"/>
        <color rgb="FF000000"/>
        <rFont val="Times New Roman"/>
        <family val="1"/>
        <charset val="186"/>
      </rPr>
      <t>IgM nustatymas imunofermentiniu metodu</t>
    </r>
  </si>
  <si>
    <t>L17194</t>
  </si>
  <si>
    <r>
      <t xml:space="preserve">T.gondii </t>
    </r>
    <r>
      <rPr>
        <sz val="12"/>
        <color rgb="FF000000"/>
        <rFont val="Times New Roman"/>
        <family val="1"/>
        <charset val="186"/>
      </rPr>
      <t>IgG nustatymas imunofermentiniu metodu</t>
    </r>
  </si>
  <si>
    <t>L17204</t>
  </si>
  <si>
    <r>
      <t xml:space="preserve">Toxocara canis </t>
    </r>
    <r>
      <rPr>
        <sz val="12"/>
        <color rgb="FF000000"/>
        <rFont val="Times New Roman"/>
        <family val="1"/>
        <charset val="186"/>
      </rPr>
      <t>IgG nustatymas imunofermentiniu metodu</t>
    </r>
  </si>
  <si>
    <t>L17214</t>
  </si>
  <si>
    <r>
      <t xml:space="preserve">Treponema pallidum </t>
    </r>
    <r>
      <rPr>
        <sz val="12"/>
        <color rgb="FF000000"/>
        <rFont val="Times New Roman"/>
        <family val="1"/>
        <charset val="186"/>
      </rPr>
      <t>IgM/IgG nustatymas imunofermentiniu metodu</t>
    </r>
  </si>
  <si>
    <t>L17218</t>
  </si>
  <si>
    <t>RPR kiekybinis tyrimas sifilio diagnostikai</t>
  </si>
  <si>
    <t>L17221</t>
  </si>
  <si>
    <t>TPHA kiekybinė hemagliutinacijos reakcija su Treponema pallidum antigenu</t>
  </si>
  <si>
    <t>L17223</t>
  </si>
  <si>
    <t>Boreliozės (Laimo ligos) IgG antikūnų nustatymas imunofermentiniu metodu</t>
  </si>
  <si>
    <t>L17224</t>
  </si>
  <si>
    <t>Boreliozės (Laimo ligos) IgM antikūnų nustatymas imunofermentiniu metodu</t>
  </si>
  <si>
    <t>L17226</t>
  </si>
  <si>
    <t>Boreliozės (Laimo ligos) IgG antikūnų nustatymas imunoblotingo metodu</t>
  </si>
  <si>
    <t>L17227</t>
  </si>
  <si>
    <t>Boreliozės (Laimo ligos) IgM antikūnų</t>
  </si>
  <si>
    <t>L17006</t>
  </si>
  <si>
    <t>Šlapimo pasėlis, neigiamas</t>
  </si>
  <si>
    <t>L17018</t>
  </si>
  <si>
    <t>Pūlingų eksudatų pasėlis, neigiamas</t>
  </si>
  <si>
    <t>L17019</t>
  </si>
  <si>
    <t>Tepinėlių iš žaizdų aerobams pasėlis, neigiamas</t>
  </si>
  <si>
    <t>L17020</t>
  </si>
  <si>
    <t>Tepinėlio iš akių pasėlis, neigiamas</t>
  </si>
  <si>
    <t>L17021</t>
  </si>
  <si>
    <t>Tepinėlio iš ausų pasėlis, neigiamas</t>
  </si>
  <si>
    <t>L17025</t>
  </si>
  <si>
    <t>Tepinėlio iš gerklų pasėlis , neigiamas</t>
  </si>
  <si>
    <t>L17022</t>
  </si>
  <si>
    <t>Tepinėlis iš nosies nustatyti, neigiamas</t>
  </si>
  <si>
    <t>L17028</t>
  </si>
  <si>
    <t>Tepinėlio iš genitalijų pasėlis, neigiamas</t>
  </si>
  <si>
    <t>L17029</t>
  </si>
  <si>
    <t>Spermos, prostatos sekreto pasėlis, neigiamas</t>
  </si>
  <si>
    <t>L17032</t>
  </si>
  <si>
    <t>Išmatų diagnostinis pasėlis, neigiamas</t>
  </si>
  <si>
    <t>L17045</t>
  </si>
  <si>
    <t>Jautrumo antibakteriniams vaistams nustatymas diskų difuzijos metodu (6 diskai)</t>
  </si>
  <si>
    <t>L17046</t>
  </si>
  <si>
    <t>Jautrumo antibakteriniams vaistams nustatymas diskų difuzijos metodu (12 diskų)</t>
  </si>
  <si>
    <t>L17052</t>
  </si>
  <si>
    <t>Antibakterinio vaisto nustatymas automatizuota skiedimo sistema</t>
  </si>
  <si>
    <t>L17055</t>
  </si>
  <si>
    <t>Enterobakterijų identifikavimas iki rūšies</t>
  </si>
  <si>
    <t>L17064</t>
  </si>
  <si>
    <r>
      <t xml:space="preserve">Staphylococcus aureus (S.aureus) </t>
    </r>
    <r>
      <rPr>
        <sz val="12"/>
        <color rgb="FF000000"/>
        <rFont val="Times New Roman"/>
        <family val="1"/>
        <charset val="186"/>
      </rPr>
      <t>identifikavimas</t>
    </r>
  </si>
  <si>
    <t>L17071</t>
  </si>
  <si>
    <t>Beta-hemolitinių streptokokų identifikavimas</t>
  </si>
  <si>
    <t>L17075</t>
  </si>
  <si>
    <t>Enterokokų identifikavimas iki rūšies</t>
  </si>
  <si>
    <t>L17078</t>
  </si>
  <si>
    <t>Pseudomonų ir kt. biochemiškai neaktyvių lazdelių identifikavimas</t>
  </si>
  <si>
    <t>L17079</t>
  </si>
  <si>
    <t>Listerijų identifikavimas iki rūšies</t>
  </si>
  <si>
    <t>L17118</t>
  </si>
  <si>
    <t>Anaerobų identifikavimas iki rūšies automatizuotu būdu</t>
  </si>
  <si>
    <t>L17119</t>
  </si>
  <si>
    <t>Grybų identifikavimas iki rūšies</t>
  </si>
  <si>
    <t>L17142</t>
  </si>
  <si>
    <t>Varicella zoster IgG</t>
  </si>
  <si>
    <t>L17143</t>
  </si>
  <si>
    <t>Varicella zoster IgM</t>
  </si>
  <si>
    <t>LM80028</t>
  </si>
  <si>
    <t>Tymų IgG antikūnų nustatymas</t>
  </si>
  <si>
    <t>Bendra 1 pirkimo objekto dalies kaina, Eur*:</t>
  </si>
  <si>
    <t>Preliminarus tyrimų kiekis (vnt.)**</t>
  </si>
  <si>
    <t>Atlikimo ir gautų paslaugų  rezultatų pristatymo laikas</t>
  </si>
  <si>
    <t>Kaina be PVM*, Eur</t>
  </si>
  <si>
    <t>2 pirkimo objekto dalis. Infekciniai molekulinės diagnostikos (PGR) ir patologiniai tyrimai</t>
  </si>
  <si>
    <t>PGR tyrimai</t>
  </si>
  <si>
    <t>2.1.</t>
  </si>
  <si>
    <t>LM80012</t>
  </si>
  <si>
    <t>Chlamydia trachomatis PGR</t>
  </si>
  <si>
    <t>2.2.</t>
  </si>
  <si>
    <t>LM80006</t>
  </si>
  <si>
    <t>Neiiseria gonorreae PGR</t>
  </si>
  <si>
    <t>2.3.</t>
  </si>
  <si>
    <t>LM8000 7</t>
  </si>
  <si>
    <t>Mycoplasma hominis PGR</t>
  </si>
  <si>
    <t>2.4.</t>
  </si>
  <si>
    <t>LM8000 8</t>
  </si>
  <si>
    <t>Mycoplasma genitalium PGR</t>
  </si>
  <si>
    <t>2.5.</t>
  </si>
  <si>
    <t>LM80009</t>
  </si>
  <si>
    <t>Ureaplasma spp. PGR</t>
  </si>
  <si>
    <t>2.6.</t>
  </si>
  <si>
    <t>Ureaplasma parvum PGR</t>
  </si>
  <si>
    <t>2.7.</t>
  </si>
  <si>
    <t>Ureaplasma urealyticum PGR</t>
  </si>
  <si>
    <t>2.8.</t>
  </si>
  <si>
    <t>LM80010</t>
  </si>
  <si>
    <t>Gardnerella vaginalis PGR</t>
  </si>
  <si>
    <t>2.9.</t>
  </si>
  <si>
    <t>LM80011</t>
  </si>
  <si>
    <t>Trichomonas vaginalis PGR</t>
  </si>
  <si>
    <t>2.10.</t>
  </si>
  <si>
    <t>Candida albicans PGR</t>
  </si>
  <si>
    <t>2.11.</t>
  </si>
  <si>
    <t>L17189</t>
  </si>
  <si>
    <t>ŽPV aukštos rizikos genotipų nustatymas (14 tipų) PGR</t>
  </si>
  <si>
    <t>2.12.</t>
  </si>
  <si>
    <t>LM80100</t>
  </si>
  <si>
    <t>ŽPV aukštos rizikos genotipų nustatymas (14 tipų) PGR (programinis)</t>
  </si>
  <si>
    <t>2.13.</t>
  </si>
  <si>
    <t>ŽPV aukštos rizikos genotipų nustatymas (28 tipų) PGR</t>
  </si>
  <si>
    <t>2.14.</t>
  </si>
  <si>
    <t>LM 80037</t>
  </si>
  <si>
    <t>Septynių lytiškai plintančių sukėlėjų nustatymas PGR</t>
  </si>
  <si>
    <t>Patologiniai tyrimai</t>
  </si>
  <si>
    <t>LM/NM 80017</t>
  </si>
  <si>
    <t>Skystų terpių onkocitologinis gimdos kaklelio tepinėlio tyrimas</t>
  </si>
  <si>
    <t>LM/NM 80042</t>
  </si>
  <si>
    <t>Skystų terpių onkocitologinis gimdos kaklelio tepinėlio tyrimas (programinis)</t>
  </si>
  <si>
    <t>Citopatologinis tyrimas (makšties ir gimdos kaklelio tepinėliai) pagal Betsheda sistemą, atliekamas gydytojo</t>
  </si>
  <si>
    <t>Citopatologinis tyrimas (makšties ir gimdos kaklelio tepinėliai) pagal Betsheda sistemą, atliekamas gydytojo (programinis)</t>
  </si>
  <si>
    <t>Citopatologinis tyrimas (kitos lokalizacijos medžiagod tepinėliai) ir įvertinimas</t>
  </si>
  <si>
    <t>Citopatologinis tyrimas (kitos lokalizacijos medžiagod tepinėliai) išplėstinis (daugiau nei 5 preparatų ir/arba papildomi dažymo būdai) ir įvertinimas</t>
  </si>
  <si>
    <t>Operacinės ir biopsinės medžiagos (vieno histologinio objekto) makroskopinis ir mikroskopinis tyrimas 2 lygis</t>
  </si>
  <si>
    <t>Operacinės ir biopsinės medžiagos (vieno histologinio objekto) makroskopinis ir mikroskopinis tyrimas 3 lygis</t>
  </si>
  <si>
    <t>Operacinės ir biopsinės medžiagos (vieno histologinio objekto) makroskopinis ir mikroskopinis tyrimas 4 lygis</t>
  </si>
  <si>
    <t>Operacinės ir biopsinės medžiagos (vieno histologinio objekto) makroskopinis ir mikroskopinis tyrimas 5 lygis</t>
  </si>
  <si>
    <t>Operacinės ir biopsinės medžiagos (vieno histologinio objekto) makroskopinis ir mikroskopinis tyrimas - 6 lygis</t>
  </si>
  <si>
    <t>Audinio dekalcifikavimo procedūra</t>
  </si>
  <si>
    <t>Specialieji mikroorganizmų dažymai (1 procedūra)</t>
  </si>
  <si>
    <t>Specialieji dažymai, visi kiti (1 procedūra)</t>
  </si>
  <si>
    <t>2.15.</t>
  </si>
  <si>
    <t>Histocheminis dažymas, identifikuojantis cheminius komponentus (pvz,, varį, cinką, 1 vienetas)</t>
  </si>
  <si>
    <t>2.16.</t>
  </si>
  <si>
    <t>Histocheminis dažymas, identifikuojantis fermentus (1 vienetas)</t>
  </si>
  <si>
    <t>2.17.</t>
  </si>
  <si>
    <t>Imunohistocheminis tyrimas, kiekvieno antikūno</t>
  </si>
  <si>
    <t>2.18.</t>
  </si>
  <si>
    <t>Priešinės liaukos adatinė punkcinė biopsija</t>
  </si>
  <si>
    <t>Bendra 2 pirkimo objekto dalies kaina, Eur*:</t>
  </si>
  <si>
    <t>*Sveikatos priežiūros paslaugos neapmokestinamos pridėtinės vertės mokesčiu pagal Lietuvos Respublikos pridėtinės vertės įstatymo 2002-03-05 Nr. IX-751 IV skyriaus 20 str.</t>
  </si>
  <si>
    <r>
      <rPr>
        <b/>
        <i/>
        <sz val="12"/>
        <color rgb="FFFF0000"/>
        <rFont val="Times New Roman"/>
        <family val="1"/>
        <charset val="186"/>
      </rPr>
      <t>**</t>
    </r>
    <r>
      <rPr>
        <i/>
        <sz val="12"/>
        <color rgb="FFFF0000"/>
        <rFont val="Times New Roman"/>
        <family val="1"/>
        <charset val="186"/>
      </rPr>
      <t xml:space="preserve"> Perkančiosios organizacijos nurodyti preliminarūs paslaugų kiekiai (maksimaliam sutarties sudarymo laikotarpiui) bus naudojami tik pasiūlymų vertinime ir nebus laikomi maksimaliais.</t>
    </r>
  </si>
  <si>
    <t>BENDRIEJI REIKALAVIMAI PASLAUGOMS</t>
  </si>
  <si>
    <t>Tiekėjas įsipareigoja paslaugas (laboratorinius tyrimus) teikti vadovaujantis Lietuvos Respublikoje galiojančiomis metodikomis ir teisės aktų nustatyta tvarka.</t>
  </si>
  <si>
    <t>Tiriamosios medžiagos transportavimo priemonės turi būti apsaugotos nuo temperatūros pokyčių bei tiriamosios medžiagos transportavimo priemonėse turi būti įdiegta laiko ir temperatūros registravimo sistema, susidedanti iš daviklio ir skaitiklio, skirta transportuoti tiriamąją medžiagą.</t>
  </si>
  <si>
    <t>Tiekėjas įsipareigoja tyrimų atsakymus įkelti į Pirkėjo laboratorijos informacinę sistemą ne vėliau kaip per 3 valandas po tyrimo (-ų) atlikimo. Sudarius sutartį, numatomas 1 mėn. terminas informacinės sistemos integracijai į Pirkėjo naudojamą LIS (Pirkėjo informacinė sistema Med.IS). Taip pat numatomas 1 mėn. bandomasis laikotarpis, per kurį bus išbandoma Tiekėjo informacinė sistema ir tyrimų pateikimas, bei atsakymų gavimas per ją. Jeigu darbas su sistema ar integracija nepavyksta, vyksta nesklandžiai, nekokybiškai dėl Tiekėjo kaltės, Pirkėjas turi teisę nutraukti sutartį dėl Tiekėjo kaltės.</t>
  </si>
  <si>
    <t>Tiekėjas įsipareigoja pagal Pirkėjo poreikį Paslaugų teikimo laikotarpiu savo sąskaita tiekti Pirkėjui 1 pirkimo objekto dalyje nurodytų laboratorinių tyrimų (priklausomai nuo laboratorinio tyrimo) atitinkamus vakuuminius mėgintuvėlius. Mėgintuvėliai pristatomi per 5 darbo dienas nuo užsakymo pateikimo VšĮ Naujosios Vilnios poliklinikai, adresais V. Sirokomlės g. 8, Vilnius ir Dariaus ir Girėno g. 18, Vilnius.</t>
  </si>
  <si>
    <t>Tiekėjas įsipareigoja pagal Pirkėjo poreikį Paslaugų teikimo laikotarpiu savo sąskaita tiekti Pirkėjui 2 pirkimo objekto dalyje nurodytų laboratorinių tyrimų (priklausomai nuo laboratorinio tyrimo) transportines terpes ir tiriamosios medžiagos paėmimo priemones. Transportinės terpės ir tiriamosios medžiagos paėmimo priemonės pristatomos per 5 darbo dienas nuo užsakymo pateikimo Naujosios Vilnios poliklinikai, adresais V. Sirokomlės g. 8, Vilnius ir Dariaus ir Girėno g. 18, Vilnius.</t>
  </si>
  <si>
    <t>Tiekėjas įsipareigoja suteikti Pirkėjui galimybę nuotoliniu būdu prisijungti prie Tiekėjo duomenų bazės, siekiant peržiūrėti atliekamų laboratorinių tyrimų eigą ir rezultatus, taip pat užtikrinti tyrimų rezultatų pateikimą Pirkėjo LIS (Pirkėjo informacinė sistema Med.IS ) arba pateikti juos nustatytos formos dokumentu. Visi tyrimų atsakymai turi būti pateikti su nurodytu paslaugos (laboratorinio tyrimo) atlikimo laiku bei tyrimą atlikusio ir jį patvirtinusio asmens pavarde.</t>
  </si>
  <si>
    <t>Tiekėjas privalo atlikti techninėje specifikacijoje nurodytų paslaugų (laboratorinių tyrimų) išorinę ir vidinę kokybės kontrolę Lietuvos Respublikos sveikatos apsaugos ministro 2019-11-22 įsakyme Nr. V-1327 „DĖL LIETUVOS RESPUBLIKOS SVEIKATOS APSAUGOS MINISTRO 2007 M. GRUODŽIO 5 D. ĮSAKYMO NR. V-998 „DĖL ASMENS SVEIKATOS PRIEŽIŪROS ĮSTAIGŲ LABORATORIJŲ VEIKLOS VERTINIMO“ PAKEITIMO“ nurodytu periodiškumu. Pirkėjui paprašius, Tiekėjas isipareigoja pateikti vidinės ir (ar) išorinės kokybės vykdymą patvirtinantį dokumentą.</t>
  </si>
  <si>
    <t>Tiekėjas įsipareigoja paslaugų teikimo laikotarpiu pagal Pirkėjo poreikį ir pareikalavimą per 2 darbo dienas pateikti Pirkėjo pateikto (-ų) atlikti bei Tiekėjo atlikto (-ų) laboratorinio (-ų) tyrimo (-ų) išorinės ir (ar) vidinės kokybės kontrolės vykdymo rezultatą (-us).</t>
  </si>
  <si>
    <t>Tiekėjas įsipareigoja pirkimo sutarties galiojimo metu pagal Pirkėjo poreikį ir pareikalavimą pateikti statistines ataskaitas apie suteiktas paslaugas (atliktus laboratorinius tyrimus) elektroniniu paštu „Excel“ formatu.</t>
  </si>
  <si>
    <t>Nustačius, kad Pirkėjo pateiktas mėginys yra netinkamas, Tiekėjas įsipareigoja nedelsiant telefonu informuoti Pirkėjo atstovą.</t>
  </si>
  <si>
    <t>Tiekėjas įsipareigoja nemokamai užtikrinti nuolatinį konsultacijų teikimą Pirkėjo elektroniniu paštu ir/ ar telefonu.</t>
  </si>
  <si>
    <r>
      <t xml:space="preserve">Pirkėjui </t>
    </r>
    <r>
      <rPr>
        <sz val="12"/>
        <color theme="1"/>
        <rFont val="Times New Roman"/>
        <family val="1"/>
        <charset val="186"/>
      </rPr>
      <t>paprašius</t>
    </r>
    <r>
      <rPr>
        <sz val="12"/>
        <color rgb="FF000000"/>
        <rFont val="Times New Roman"/>
        <family val="1"/>
        <charset val="186"/>
      </rPr>
      <t>, vadovaujantis Lietuvos Respublikos sveikatos apsaugos ministro įsakymu Nr. V-192, Tiekėjas privalo 2 kartus per metus pateikti bakterijų atsparumo antimikrobiniams vaistams ataskaitą (pagal tiriamąją medžiagą ir nustatytus mikroorganizmus).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</si>
</sst>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rgb="FF000000"/>
      <name val="Calibri"/>
      <family val="2"/>
      <charset val="186"/>
    </font>
    <font>
      <sz val="12"/>
      <color rgb="FF000000"/>
      <name val="Times New Roman"/>
      <family val="1"/>
      <charset val="186"/>
    </font>
    <font>
      <b/>
      <sz val="12"/>
      <color rgb="FF000000"/>
      <name val="Times New Roman"/>
      <family val="1"/>
      <charset val="186"/>
    </font>
    <font>
      <b/>
      <u/>
      <sz val="12"/>
      <color rgb="FF000000"/>
      <name val="Times New Roman"/>
      <family val="1"/>
      <charset val="186"/>
    </font>
    <font>
      <sz val="12"/>
      <name val="Times New Roman"/>
      <family val="1"/>
      <charset val="186"/>
    </font>
    <font>
      <i/>
      <sz val="12"/>
      <color rgb="FF000000"/>
      <name val="Times New Roman"/>
      <family val="1"/>
      <charset val="186"/>
    </font>
    <font>
      <i/>
      <sz val="12"/>
      <color rgb="FFFF0000"/>
      <name val="Times New Roman"/>
      <family val="1"/>
      <charset val="186"/>
    </font>
    <font>
      <b/>
      <i/>
      <sz val="12"/>
      <color rgb="FFFF0000"/>
      <name val="Times New Roman"/>
      <family val="1"/>
      <charset val="186"/>
    </font>
    <font>
      <b/>
      <sz val="12"/>
      <color rgb="FFFF0000"/>
      <name val="Times New Roman"/>
      <family val="1"/>
      <charset val="186"/>
    </font>
    <font>
      <b/>
      <sz val="12"/>
      <name val="Times New Roman"/>
      <family val="1"/>
      <charset val="186"/>
    </font>
    <font>
      <sz val="14"/>
      <color rgb="FF000000"/>
      <name val="Times New Roman"/>
      <family val="1"/>
      <charset val="186"/>
    </font>
    <font>
      <sz val="12"/>
      <color theme="1"/>
      <name val="Times New Roman"/>
      <family val="1"/>
      <charset val="186"/>
    </font>
    <font>
      <sz val="8"/>
      <name val="Calibri"/>
      <family val="2"/>
      <charset val="186"/>
    </font>
    <font>
      <sz val="11"/>
      <color rgb="FF000000"/>
      <name val="Times New Roman"/>
      <family val="1"/>
      <charset val="186"/>
    </font>
    <font>
      <sz val="10"/>
      <color rgb="FF000000"/>
      <name val="Times New Roman"/>
      <family val="1"/>
      <charset val="186"/>
    </font>
  </fonts>
  <fills count="4">
    <fill>
      <patternFill patternType="none"/>
    </fill>
    <fill>
      <patternFill patternType="gray125"/>
    </fill>
    <fill>
      <patternFill patternType="solid">
        <fgColor theme="2"/>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s>
  <cellStyleXfs count="1">
    <xf numFmtId="0" fontId="0" fillId="0" borderId="0"/>
  </cellStyleXfs>
  <cellXfs count="71">
    <xf numFmtId="0" fontId="0" fillId="0" borderId="0" xfId="0"/>
    <xf numFmtId="0" fontId="1" fillId="0" borderId="0" xfId="0" applyFont="1"/>
    <xf numFmtId="2" fontId="1" fillId="0" borderId="0" xfId="0" applyNumberFormat="1" applyFont="1"/>
    <xf numFmtId="0" fontId="2" fillId="0" borderId="1" xfId="0"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1" xfId="0" applyFont="1" applyBorder="1" applyAlignment="1">
      <alignment horizontal="left" vertical="top"/>
    </xf>
    <xf numFmtId="14" fontId="1" fillId="0" borderId="1" xfId="0" applyNumberFormat="1" applyFont="1" applyBorder="1" applyAlignment="1">
      <alignment horizontal="left" vertical="top"/>
    </xf>
    <xf numFmtId="2" fontId="1" fillId="0" borderId="1" xfId="0" applyNumberFormat="1" applyFont="1" applyBorder="1" applyAlignment="1">
      <alignment horizontal="center" vertical="center" wrapText="1"/>
    </xf>
    <xf numFmtId="1"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2" fontId="1" fillId="0" borderId="0" xfId="0" applyNumberFormat="1" applyFont="1" applyAlignment="1">
      <alignment horizontal="right"/>
    </xf>
    <xf numFmtId="0" fontId="2" fillId="2" borderId="1" xfId="0" applyFont="1" applyFill="1" applyBorder="1" applyAlignment="1">
      <alignment horizontal="left" vertical="center" wrapText="1"/>
    </xf>
    <xf numFmtId="0" fontId="1" fillId="0" borderId="0" xfId="0" applyFont="1" applyAlignment="1">
      <alignment horizontal="left" vertical="center"/>
    </xf>
    <xf numFmtId="0" fontId="2" fillId="0" borderId="0" xfId="0" applyFont="1" applyAlignment="1">
      <alignment horizontal="center"/>
    </xf>
    <xf numFmtId="0" fontId="5" fillId="0" borderId="0" xfId="0" applyFont="1" applyAlignment="1">
      <alignment horizontal="left" vertical="center" wrapText="1"/>
    </xf>
    <xf numFmtId="0" fontId="10" fillId="0" borderId="0" xfId="0" applyFont="1"/>
    <xf numFmtId="0" fontId="1" fillId="0" borderId="1" xfId="0" applyFont="1" applyBorder="1" applyAlignment="1">
      <alignment horizontal="left" vertical="center" wrapText="1"/>
    </xf>
    <xf numFmtId="2" fontId="1" fillId="0" borderId="1" xfId="0" applyNumberFormat="1" applyFont="1" applyBorder="1" applyAlignment="1">
      <alignment horizontal="center" vertical="center"/>
    </xf>
    <xf numFmtId="0" fontId="1" fillId="0" borderId="1" xfId="0" applyFont="1" applyBorder="1"/>
    <xf numFmtId="2" fontId="9" fillId="0" borderId="1" xfId="0" applyNumberFormat="1" applyFont="1" applyBorder="1" applyAlignment="1">
      <alignment horizontal="center" vertical="center" wrapText="1"/>
    </xf>
    <xf numFmtId="0" fontId="2" fillId="0" borderId="0" xfId="0" applyFont="1" applyAlignment="1">
      <alignment horizontal="left" vertical="center"/>
    </xf>
    <xf numFmtId="0" fontId="1" fillId="0" borderId="1" xfId="0" applyFont="1" applyBorder="1" applyAlignment="1">
      <alignment horizontal="center" vertical="center"/>
    </xf>
    <xf numFmtId="2" fontId="8" fillId="0" borderId="1" xfId="0" applyNumberFormat="1" applyFont="1" applyBorder="1" applyAlignment="1">
      <alignment horizontal="center" vertical="center"/>
    </xf>
    <xf numFmtId="0" fontId="9" fillId="0" borderId="1" xfId="0" applyFont="1" applyBorder="1" applyAlignment="1">
      <alignment horizontal="center" vertical="center" wrapText="1"/>
    </xf>
    <xf numFmtId="0" fontId="6" fillId="0" borderId="0" xfId="0" applyFont="1"/>
    <xf numFmtId="0" fontId="1" fillId="0" borderId="1" xfId="0" applyFont="1" applyBorder="1" applyAlignment="1">
      <alignment horizontal="center" vertical="center" wrapText="1"/>
    </xf>
    <xf numFmtId="0" fontId="1" fillId="0" borderId="2" xfId="0" applyFont="1" applyBorder="1" applyAlignment="1">
      <alignment horizontal="left" vertical="top"/>
    </xf>
    <xf numFmtId="2" fontId="1" fillId="0" borderId="4" xfId="0" applyNumberFormat="1" applyFont="1" applyBorder="1" applyAlignment="1">
      <alignment horizontal="center" vertical="center"/>
    </xf>
    <xf numFmtId="0" fontId="1" fillId="0" borderId="5" xfId="0" applyFont="1" applyBorder="1" applyAlignment="1">
      <alignment horizontal="left" vertical="top"/>
    </xf>
    <xf numFmtId="1" fontId="1" fillId="0" borderId="5" xfId="0" applyNumberFormat="1"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justify" vertical="center" wrapText="1"/>
    </xf>
    <xf numFmtId="0" fontId="2" fillId="0" borderId="4" xfId="0" applyFont="1" applyBorder="1" applyAlignment="1">
      <alignment vertical="top"/>
    </xf>
    <xf numFmtId="2" fontId="1" fillId="0" borderId="4" xfId="0" applyNumberFormat="1" applyFont="1" applyBorder="1" applyAlignment="1">
      <alignment horizontal="center" vertical="center" wrapText="1"/>
    </xf>
    <xf numFmtId="0" fontId="1" fillId="0" borderId="5" xfId="0" applyFont="1" applyBorder="1" applyAlignment="1">
      <alignment horizontal="center" vertical="top"/>
    </xf>
    <xf numFmtId="0" fontId="2" fillId="3" borderId="5" xfId="0" applyFont="1" applyFill="1" applyBorder="1" applyAlignment="1">
      <alignment horizontal="left" vertical="center" wrapText="1"/>
    </xf>
    <xf numFmtId="0" fontId="2" fillId="3" borderId="5" xfId="0" applyFont="1" applyFill="1" applyBorder="1" applyAlignment="1">
      <alignment horizontal="center" vertical="center" wrapText="1"/>
    </xf>
    <xf numFmtId="0" fontId="1" fillId="0" borderId="5" xfId="0" applyFont="1" applyBorder="1" applyAlignment="1">
      <alignment horizontal="center" vertical="center" wrapText="1"/>
    </xf>
    <xf numFmtId="0" fontId="2" fillId="3" borderId="5" xfId="0" applyFont="1" applyFill="1" applyBorder="1" applyAlignment="1">
      <alignment vertical="center" wrapText="1"/>
    </xf>
    <xf numFmtId="0" fontId="1" fillId="0" borderId="1" xfId="0" applyFont="1" applyBorder="1" applyAlignment="1">
      <alignment horizontal="center"/>
    </xf>
    <xf numFmtId="0" fontId="1" fillId="0" borderId="7" xfId="0" applyFont="1" applyBorder="1" applyAlignment="1">
      <alignment horizontal="left" vertical="top"/>
    </xf>
    <xf numFmtId="0" fontId="1" fillId="0" borderId="7" xfId="0" applyFont="1" applyBorder="1" applyAlignment="1">
      <alignment horizontal="center" vertical="center" wrapText="1"/>
    </xf>
    <xf numFmtId="0" fontId="2" fillId="3" borderId="7" xfId="0" applyFont="1" applyFill="1" applyBorder="1" applyAlignment="1">
      <alignment vertical="center" wrapText="1"/>
    </xf>
    <xf numFmtId="0" fontId="14" fillId="0" borderId="1" xfId="0" applyFont="1" applyBorder="1" applyAlignment="1">
      <alignment horizontal="center" vertical="center" wrapText="1"/>
    </xf>
    <xf numFmtId="0" fontId="5" fillId="0" borderId="1" xfId="0" applyFont="1" applyBorder="1" applyAlignment="1">
      <alignment vertical="center" wrapText="1"/>
    </xf>
    <xf numFmtId="0" fontId="1" fillId="0" borderId="0" xfId="0" applyFont="1" applyAlignment="1">
      <alignment horizontal="center"/>
    </xf>
    <xf numFmtId="0" fontId="13" fillId="0" borderId="1" xfId="0" applyFont="1" applyBorder="1" applyAlignment="1">
      <alignment horizontal="center" vertical="center" wrapText="1"/>
    </xf>
    <xf numFmtId="14" fontId="1" fillId="0" borderId="1" xfId="0" applyNumberFormat="1" applyFont="1" applyBorder="1" applyAlignment="1">
      <alignment horizontal="center" vertical="top"/>
    </xf>
    <xf numFmtId="0" fontId="6" fillId="0" borderId="0" xfId="0" applyFont="1" applyAlignment="1">
      <alignment horizontal="center"/>
    </xf>
    <xf numFmtId="0" fontId="5" fillId="0" borderId="0" xfId="0" applyFont="1" applyAlignment="1">
      <alignment horizontal="center" vertical="center" wrapText="1"/>
    </xf>
    <xf numFmtId="0" fontId="2" fillId="3" borderId="0" xfId="0" applyFont="1" applyFill="1" applyAlignment="1">
      <alignment horizontal="left"/>
    </xf>
    <xf numFmtId="0" fontId="2" fillId="2" borderId="1" xfId="0" applyFont="1" applyFill="1" applyBorder="1" applyAlignment="1">
      <alignment horizontal="center" vertical="center" wrapText="1"/>
    </xf>
    <xf numFmtId="0" fontId="1" fillId="0" borderId="2" xfId="0" applyFont="1" applyBorder="1"/>
    <xf numFmtId="0" fontId="2" fillId="3" borderId="1" xfId="0" applyFont="1" applyFill="1" applyBorder="1"/>
    <xf numFmtId="2" fontId="11" fillId="0" borderId="4" xfId="0" applyNumberFormat="1" applyFont="1" applyBorder="1" applyAlignment="1">
      <alignment horizontal="center" vertical="center" wrapText="1"/>
    </xf>
    <xf numFmtId="0" fontId="1" fillId="0" borderId="0" xfId="0" applyFont="1" applyAlignment="1">
      <alignment horizontal="left"/>
    </xf>
    <xf numFmtId="0" fontId="11"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xf>
    <xf numFmtId="0" fontId="1" fillId="0" borderId="0" xfId="0" applyFont="1" applyAlignment="1">
      <alignment horizontal="left" vertical="top"/>
    </xf>
    <xf numFmtId="0" fontId="2"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xf>
    <xf numFmtId="0" fontId="2" fillId="0" borderId="2" xfId="0" applyFont="1" applyBorder="1" applyAlignment="1">
      <alignment horizontal="right"/>
    </xf>
    <xf numFmtId="0" fontId="2" fillId="0" borderId="6" xfId="0" applyFont="1" applyBorder="1" applyAlignment="1">
      <alignment horizontal="right"/>
    </xf>
    <xf numFmtId="0" fontId="2" fillId="0" borderId="3" xfId="0" applyFont="1" applyBorder="1" applyAlignment="1">
      <alignment horizontal="right"/>
    </xf>
    <xf numFmtId="0" fontId="2" fillId="0" borderId="4" xfId="0" applyFont="1" applyBorder="1" applyAlignment="1">
      <alignment horizontal="right"/>
    </xf>
    <xf numFmtId="0" fontId="9" fillId="0" borderId="0" xfId="0" applyFont="1" applyAlignment="1">
      <alignment horizontal="center"/>
    </xf>
    <xf numFmtId="0" fontId="6" fillId="0" borderId="0" xfId="0" applyFont="1" applyAlignment="1">
      <alignment horizontal="left" vertical="center" wrapText="1"/>
    </xf>
    <xf numFmtId="0" fontId="2" fillId="0" borderId="1" xfId="0" applyFont="1" applyBorder="1" applyAlignment="1">
      <alignment horizontal="right" vertical="top"/>
    </xf>
    <xf numFmtId="0" fontId="4" fillId="0" borderId="0" xfId="0" applyFont="1" applyAlignment="1">
      <alignment horizontal="left" vertical="top" wrapText="1"/>
    </xf>
  </cellXfs>
  <cellStyles count="1">
    <cellStyle name="Įprastas"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07025-61EF-48E1-8B23-21FD8E155330}">
  <dimension ref="A1:I237"/>
  <sheetViews>
    <sheetView tabSelected="1" zoomScale="110" zoomScaleNormal="110" workbookViewId="0">
      <selection activeCell="H229" sqref="H229"/>
    </sheetView>
  </sheetViews>
  <sheetFormatPr defaultRowHeight="15.75" x14ac:dyDescent="0.25"/>
  <cols>
    <col min="1" max="1" width="7.5703125" style="1" customWidth="1"/>
    <col min="2" max="2" width="15.28515625" style="45" customWidth="1"/>
    <col min="3" max="3" width="97.85546875" style="1" customWidth="1"/>
    <col min="4" max="4" width="17.28515625" style="1" customWidth="1"/>
    <col min="5" max="5" width="14.140625" style="2" customWidth="1"/>
    <col min="6" max="6" width="30.5703125" style="2" customWidth="1"/>
    <col min="7" max="7" width="16.7109375" customWidth="1"/>
    <col min="8" max="8" width="15.28515625" customWidth="1"/>
    <col min="9" max="9" width="31.42578125" customWidth="1"/>
  </cols>
  <sheetData>
    <row r="1" spans="1:9" x14ac:dyDescent="0.25">
      <c r="F1" s="10"/>
      <c r="I1" s="10" t="s">
        <v>0</v>
      </c>
    </row>
    <row r="2" spans="1:9" x14ac:dyDescent="0.25">
      <c r="A2" s="60"/>
      <c r="B2" s="60"/>
      <c r="C2" s="61"/>
      <c r="D2" s="61"/>
      <c r="E2" s="61"/>
      <c r="F2" s="61"/>
    </row>
    <row r="3" spans="1:9" x14ac:dyDescent="0.25">
      <c r="A3" s="60" t="s">
        <v>1</v>
      </c>
      <c r="B3" s="60"/>
      <c r="C3" s="60"/>
      <c r="D3" s="60"/>
      <c r="E3" s="60"/>
      <c r="F3" s="60"/>
    </row>
    <row r="4" spans="1:9" x14ac:dyDescent="0.25">
      <c r="A4" s="67" t="s">
        <v>2</v>
      </c>
      <c r="B4" s="67"/>
      <c r="C4" s="67"/>
      <c r="D4" s="67"/>
      <c r="E4" s="67"/>
      <c r="F4" s="67"/>
    </row>
    <row r="5" spans="1:9" x14ac:dyDescent="0.25">
      <c r="A5" s="13"/>
      <c r="B5" s="13"/>
      <c r="C5" s="13"/>
      <c r="D5" s="13"/>
      <c r="E5" s="13"/>
      <c r="F5" s="13"/>
    </row>
    <row r="6" spans="1:9" ht="84.75" customHeight="1" x14ac:dyDescent="0.25">
      <c r="A6" s="9" t="s">
        <v>3</v>
      </c>
      <c r="B6" s="9" t="s">
        <v>4</v>
      </c>
      <c r="C6" s="3" t="s">
        <v>5</v>
      </c>
      <c r="D6" s="3" t="s">
        <v>6</v>
      </c>
      <c r="E6" s="19" t="s">
        <v>7</v>
      </c>
      <c r="F6" s="4" t="s">
        <v>8</v>
      </c>
      <c r="G6" s="3" t="s">
        <v>9</v>
      </c>
      <c r="H6" s="3" t="s">
        <v>10</v>
      </c>
      <c r="I6" s="23" t="s">
        <v>11</v>
      </c>
    </row>
    <row r="7" spans="1:9" ht="24" customHeight="1" x14ac:dyDescent="0.25">
      <c r="A7" s="5"/>
      <c r="B7" s="34"/>
      <c r="C7" s="36" t="s">
        <v>12</v>
      </c>
      <c r="D7" s="35"/>
      <c r="E7" s="29"/>
      <c r="F7" s="7"/>
      <c r="G7" s="21"/>
      <c r="H7" s="21"/>
      <c r="I7" s="21"/>
    </row>
    <row r="8" spans="1:9" ht="24" customHeight="1" x14ac:dyDescent="0.25">
      <c r="A8" s="26"/>
      <c r="B8" s="34"/>
      <c r="C8" s="35" t="s">
        <v>13</v>
      </c>
      <c r="D8" s="35"/>
      <c r="E8" s="29"/>
      <c r="F8" s="33"/>
      <c r="G8" s="21"/>
      <c r="H8" s="21"/>
      <c r="I8" s="21"/>
    </row>
    <row r="9" spans="1:9" ht="30" customHeight="1" x14ac:dyDescent="0.25">
      <c r="A9" s="26" t="s">
        <v>14</v>
      </c>
      <c r="B9" s="25" t="s">
        <v>15</v>
      </c>
      <c r="C9" s="30" t="s">
        <v>16</v>
      </c>
      <c r="D9" s="25" t="s">
        <v>17</v>
      </c>
      <c r="E9" s="25">
        <v>3</v>
      </c>
      <c r="F9" s="54" t="s">
        <v>18</v>
      </c>
      <c r="G9" s="21"/>
      <c r="H9" s="17">
        <f>E9*G9</f>
        <v>0</v>
      </c>
      <c r="I9" s="21"/>
    </row>
    <row r="10" spans="1:9" ht="24.75" customHeight="1" x14ac:dyDescent="0.25">
      <c r="A10" s="26" t="s">
        <v>19</v>
      </c>
      <c r="B10" s="25" t="s">
        <v>20</v>
      </c>
      <c r="C10" s="30" t="s">
        <v>21</v>
      </c>
      <c r="D10" s="25" t="s">
        <v>17</v>
      </c>
      <c r="E10" s="25">
        <v>12</v>
      </c>
      <c r="F10" s="27" t="s">
        <v>22</v>
      </c>
      <c r="G10" s="21"/>
      <c r="H10" s="17">
        <f t="shared" ref="H10:H73" si="0">E10*G10</f>
        <v>0</v>
      </c>
      <c r="I10" s="21"/>
    </row>
    <row r="11" spans="1:9" ht="24.75" customHeight="1" x14ac:dyDescent="0.25">
      <c r="A11" s="26" t="s">
        <v>23</v>
      </c>
      <c r="B11" s="25" t="s">
        <v>24</v>
      </c>
      <c r="C11" s="30" t="s">
        <v>25</v>
      </c>
      <c r="D11" s="25" t="s">
        <v>17</v>
      </c>
      <c r="E11" s="25">
        <v>5</v>
      </c>
      <c r="F11" s="27" t="s">
        <v>26</v>
      </c>
      <c r="G11" s="21"/>
      <c r="H11" s="17">
        <f t="shared" si="0"/>
        <v>0</v>
      </c>
      <c r="I11" s="21"/>
    </row>
    <row r="12" spans="1:9" ht="24.75" customHeight="1" x14ac:dyDescent="0.25">
      <c r="A12" s="26" t="s">
        <v>27</v>
      </c>
      <c r="B12" s="25" t="s">
        <v>28</v>
      </c>
      <c r="C12" s="30" t="s">
        <v>29</v>
      </c>
      <c r="D12" s="25" t="s">
        <v>17</v>
      </c>
      <c r="E12" s="25">
        <v>1</v>
      </c>
      <c r="F12" s="27" t="s">
        <v>26</v>
      </c>
      <c r="G12" s="21"/>
      <c r="H12" s="17">
        <f t="shared" si="0"/>
        <v>0</v>
      </c>
      <c r="I12" s="21"/>
    </row>
    <row r="13" spans="1:9" ht="24.75" customHeight="1" x14ac:dyDescent="0.25">
      <c r="A13" s="26" t="s">
        <v>30</v>
      </c>
      <c r="B13" s="25" t="s">
        <v>31</v>
      </c>
      <c r="C13" s="30" t="s">
        <v>32</v>
      </c>
      <c r="D13" s="25" t="s">
        <v>17</v>
      </c>
      <c r="E13" s="25">
        <v>5</v>
      </c>
      <c r="F13" s="27" t="s">
        <v>26</v>
      </c>
      <c r="G13" s="21"/>
      <c r="H13" s="17">
        <f t="shared" si="0"/>
        <v>0</v>
      </c>
      <c r="I13" s="21"/>
    </row>
    <row r="14" spans="1:9" ht="24.75" customHeight="1" x14ac:dyDescent="0.25">
      <c r="A14" s="26" t="s">
        <v>33</v>
      </c>
      <c r="B14" s="25" t="s">
        <v>34</v>
      </c>
      <c r="C14" s="30" t="s">
        <v>35</v>
      </c>
      <c r="D14" s="25" t="s">
        <v>17</v>
      </c>
      <c r="E14" s="25">
        <v>10</v>
      </c>
      <c r="F14" s="27" t="s">
        <v>26</v>
      </c>
      <c r="G14" s="21"/>
      <c r="H14" s="17">
        <f t="shared" si="0"/>
        <v>0</v>
      </c>
      <c r="I14" s="21"/>
    </row>
    <row r="15" spans="1:9" ht="24.75" customHeight="1" x14ac:dyDescent="0.25">
      <c r="A15" s="26" t="s">
        <v>36</v>
      </c>
      <c r="B15" s="25" t="s">
        <v>37</v>
      </c>
      <c r="C15" s="30" t="s">
        <v>38</v>
      </c>
      <c r="D15" s="25" t="s">
        <v>17</v>
      </c>
      <c r="E15" s="25">
        <v>3</v>
      </c>
      <c r="F15" s="27" t="s">
        <v>26</v>
      </c>
      <c r="G15" s="21"/>
      <c r="H15" s="17">
        <f t="shared" si="0"/>
        <v>0</v>
      </c>
      <c r="I15" s="21"/>
    </row>
    <row r="16" spans="1:9" ht="24.75" customHeight="1" x14ac:dyDescent="0.25">
      <c r="A16" s="26" t="s">
        <v>39</v>
      </c>
      <c r="B16" s="25" t="s">
        <v>40</v>
      </c>
      <c r="C16" s="30" t="s">
        <v>41</v>
      </c>
      <c r="D16" s="25" t="s">
        <v>17</v>
      </c>
      <c r="E16" s="25">
        <v>1</v>
      </c>
      <c r="F16" s="27" t="s">
        <v>26</v>
      </c>
      <c r="G16" s="21"/>
      <c r="H16" s="17">
        <f t="shared" si="0"/>
        <v>0</v>
      </c>
      <c r="I16" s="21"/>
    </row>
    <row r="17" spans="1:9" ht="24.75" customHeight="1" x14ac:dyDescent="0.25">
      <c r="A17" s="26" t="s">
        <v>42</v>
      </c>
      <c r="B17" s="25" t="s">
        <v>43</v>
      </c>
      <c r="C17" s="30" t="s">
        <v>44</v>
      </c>
      <c r="D17" s="25" t="s">
        <v>17</v>
      </c>
      <c r="E17" s="25">
        <v>1</v>
      </c>
      <c r="F17" s="27" t="s">
        <v>26</v>
      </c>
      <c r="G17" s="21"/>
      <c r="H17" s="17">
        <f t="shared" si="0"/>
        <v>0</v>
      </c>
      <c r="I17" s="21"/>
    </row>
    <row r="18" spans="1:9" ht="24.75" customHeight="1" x14ac:dyDescent="0.25">
      <c r="A18" s="26" t="s">
        <v>45</v>
      </c>
      <c r="B18" s="25" t="s">
        <v>46</v>
      </c>
      <c r="C18" s="30" t="s">
        <v>47</v>
      </c>
      <c r="D18" s="25" t="s">
        <v>17</v>
      </c>
      <c r="E18" s="25">
        <v>5</v>
      </c>
      <c r="F18" s="27" t="s">
        <v>26</v>
      </c>
      <c r="G18" s="21"/>
      <c r="H18" s="17">
        <f t="shared" si="0"/>
        <v>0</v>
      </c>
      <c r="I18" s="21"/>
    </row>
    <row r="19" spans="1:9" ht="24.75" customHeight="1" x14ac:dyDescent="0.25">
      <c r="A19" s="26" t="s">
        <v>48</v>
      </c>
      <c r="B19" s="25" t="s">
        <v>49</v>
      </c>
      <c r="C19" s="30" t="s">
        <v>50</v>
      </c>
      <c r="D19" s="25" t="s">
        <v>17</v>
      </c>
      <c r="E19" s="25">
        <v>3</v>
      </c>
      <c r="F19" s="27" t="s">
        <v>26</v>
      </c>
      <c r="G19" s="21"/>
      <c r="H19" s="17">
        <f t="shared" si="0"/>
        <v>0</v>
      </c>
      <c r="I19" s="21"/>
    </row>
    <row r="20" spans="1:9" ht="24.75" customHeight="1" x14ac:dyDescent="0.25">
      <c r="A20" s="26" t="s">
        <v>51</v>
      </c>
      <c r="B20" s="25" t="s">
        <v>52</v>
      </c>
      <c r="C20" s="30" t="s">
        <v>53</v>
      </c>
      <c r="D20" s="25" t="s">
        <v>17</v>
      </c>
      <c r="E20" s="25">
        <v>1</v>
      </c>
      <c r="F20" s="27" t="s">
        <v>26</v>
      </c>
      <c r="G20" s="21"/>
      <c r="H20" s="17">
        <f t="shared" si="0"/>
        <v>0</v>
      </c>
      <c r="I20" s="21"/>
    </row>
    <row r="21" spans="1:9" ht="24.75" customHeight="1" x14ac:dyDescent="0.25">
      <c r="A21" s="26" t="s">
        <v>54</v>
      </c>
      <c r="B21" s="25" t="s">
        <v>55</v>
      </c>
      <c r="C21" s="30" t="s">
        <v>56</v>
      </c>
      <c r="D21" s="25" t="s">
        <v>17</v>
      </c>
      <c r="E21" s="25">
        <v>20</v>
      </c>
      <c r="F21" s="27" t="s">
        <v>26</v>
      </c>
      <c r="G21" s="21"/>
      <c r="H21" s="17">
        <f t="shared" si="0"/>
        <v>0</v>
      </c>
      <c r="I21" s="21"/>
    </row>
    <row r="22" spans="1:9" ht="24.75" customHeight="1" x14ac:dyDescent="0.25">
      <c r="A22" s="26" t="s">
        <v>57</v>
      </c>
      <c r="B22" s="25" t="s">
        <v>58</v>
      </c>
      <c r="C22" s="30" t="s">
        <v>59</v>
      </c>
      <c r="D22" s="25" t="s">
        <v>17</v>
      </c>
      <c r="E22" s="25">
        <v>3</v>
      </c>
      <c r="F22" s="27" t="s">
        <v>26</v>
      </c>
      <c r="G22" s="21"/>
      <c r="H22" s="17">
        <f t="shared" si="0"/>
        <v>0</v>
      </c>
      <c r="I22" s="21"/>
    </row>
    <row r="23" spans="1:9" ht="19.5" customHeight="1" x14ac:dyDescent="0.25">
      <c r="A23" s="26" t="s">
        <v>60</v>
      </c>
      <c r="B23" s="25" t="s">
        <v>61</v>
      </c>
      <c r="C23" s="30" t="s">
        <v>62</v>
      </c>
      <c r="D23" s="25" t="s">
        <v>17</v>
      </c>
      <c r="E23" s="25">
        <v>3</v>
      </c>
      <c r="F23" s="27" t="s">
        <v>26</v>
      </c>
      <c r="G23" s="21"/>
      <c r="H23" s="17">
        <f t="shared" si="0"/>
        <v>0</v>
      </c>
      <c r="I23" s="21"/>
    </row>
    <row r="24" spans="1:9" ht="20.25" customHeight="1" x14ac:dyDescent="0.25">
      <c r="A24" s="26" t="s">
        <v>63</v>
      </c>
      <c r="B24" s="25" t="s">
        <v>64</v>
      </c>
      <c r="C24" s="30" t="s">
        <v>65</v>
      </c>
      <c r="D24" s="25" t="s">
        <v>17</v>
      </c>
      <c r="E24" s="25">
        <v>3</v>
      </c>
      <c r="F24" s="27" t="s">
        <v>26</v>
      </c>
      <c r="G24" s="21"/>
      <c r="H24" s="17">
        <f t="shared" si="0"/>
        <v>0</v>
      </c>
      <c r="I24" s="21"/>
    </row>
    <row r="25" spans="1:9" ht="19.5" customHeight="1" x14ac:dyDescent="0.25">
      <c r="A25" s="26" t="s">
        <v>66</v>
      </c>
      <c r="B25" s="25" t="s">
        <v>67</v>
      </c>
      <c r="C25" s="30" t="s">
        <v>68</v>
      </c>
      <c r="D25" s="25" t="s">
        <v>17</v>
      </c>
      <c r="E25" s="25">
        <v>3</v>
      </c>
      <c r="F25" s="27" t="s">
        <v>26</v>
      </c>
      <c r="G25" s="21"/>
      <c r="H25" s="17">
        <f t="shared" si="0"/>
        <v>0</v>
      </c>
      <c r="I25" s="21"/>
    </row>
    <row r="26" spans="1:9" ht="20.25" customHeight="1" x14ac:dyDescent="0.25">
      <c r="A26" s="26" t="s">
        <v>69</v>
      </c>
      <c r="B26" s="25" t="s">
        <v>70</v>
      </c>
      <c r="C26" s="30" t="s">
        <v>71</v>
      </c>
      <c r="D26" s="25" t="s">
        <v>17</v>
      </c>
      <c r="E26" s="25">
        <v>3</v>
      </c>
      <c r="F26" s="27" t="s">
        <v>26</v>
      </c>
      <c r="G26" s="21"/>
      <c r="H26" s="17">
        <f t="shared" si="0"/>
        <v>0</v>
      </c>
      <c r="I26" s="21"/>
    </row>
    <row r="27" spans="1:9" ht="24" customHeight="1" x14ac:dyDescent="0.25">
      <c r="A27" s="26" t="s">
        <v>72</v>
      </c>
      <c r="B27" s="25" t="s">
        <v>73</v>
      </c>
      <c r="C27" s="30" t="s">
        <v>74</v>
      </c>
      <c r="D27" s="25" t="s">
        <v>17</v>
      </c>
      <c r="E27" s="25">
        <v>10</v>
      </c>
      <c r="F27" s="27" t="s">
        <v>26</v>
      </c>
      <c r="G27" s="21"/>
      <c r="H27" s="17">
        <f t="shared" si="0"/>
        <v>0</v>
      </c>
      <c r="I27" s="21"/>
    </row>
    <row r="28" spans="1:9" ht="21" customHeight="1" x14ac:dyDescent="0.25">
      <c r="A28" s="26" t="s">
        <v>75</v>
      </c>
      <c r="B28" s="25" t="s">
        <v>76</v>
      </c>
      <c r="C28" s="30" t="s">
        <v>77</v>
      </c>
      <c r="D28" s="25" t="s">
        <v>17</v>
      </c>
      <c r="E28" s="25">
        <v>10</v>
      </c>
      <c r="F28" s="27" t="s">
        <v>26</v>
      </c>
      <c r="G28" s="21"/>
      <c r="H28" s="17">
        <f t="shared" si="0"/>
        <v>0</v>
      </c>
      <c r="I28" s="21"/>
    </row>
    <row r="29" spans="1:9" ht="21" customHeight="1" x14ac:dyDescent="0.25">
      <c r="A29" s="26" t="s">
        <v>78</v>
      </c>
      <c r="B29" s="25" t="s">
        <v>79</v>
      </c>
      <c r="C29" s="30" t="s">
        <v>80</v>
      </c>
      <c r="D29" s="25" t="s">
        <v>17</v>
      </c>
      <c r="E29" s="25">
        <v>10</v>
      </c>
      <c r="F29" s="27" t="s">
        <v>26</v>
      </c>
      <c r="G29" s="21"/>
      <c r="H29" s="17">
        <f t="shared" si="0"/>
        <v>0</v>
      </c>
      <c r="I29" s="21"/>
    </row>
    <row r="30" spans="1:9" ht="21" customHeight="1" x14ac:dyDescent="0.25">
      <c r="A30" s="26" t="s">
        <v>81</v>
      </c>
      <c r="B30" s="25" t="s">
        <v>82</v>
      </c>
      <c r="C30" s="30" t="s">
        <v>83</v>
      </c>
      <c r="D30" s="25" t="s">
        <v>17</v>
      </c>
      <c r="E30" s="25">
        <v>60</v>
      </c>
      <c r="F30" s="27" t="s">
        <v>26</v>
      </c>
      <c r="G30" s="21"/>
      <c r="H30" s="17">
        <f t="shared" si="0"/>
        <v>0</v>
      </c>
      <c r="I30" s="21"/>
    </row>
    <row r="31" spans="1:9" ht="21" customHeight="1" x14ac:dyDescent="0.25">
      <c r="A31" s="26" t="s">
        <v>84</v>
      </c>
      <c r="B31" s="25" t="s">
        <v>85</v>
      </c>
      <c r="C31" s="30" t="s">
        <v>86</v>
      </c>
      <c r="D31" s="25" t="s">
        <v>17</v>
      </c>
      <c r="E31" s="25">
        <v>1010</v>
      </c>
      <c r="F31" s="27" t="s">
        <v>26</v>
      </c>
      <c r="G31" s="21"/>
      <c r="H31" s="17">
        <f t="shared" si="0"/>
        <v>0</v>
      </c>
      <c r="I31" s="21"/>
    </row>
    <row r="32" spans="1:9" ht="21" customHeight="1" x14ac:dyDescent="0.25">
      <c r="A32" s="26" t="s">
        <v>87</v>
      </c>
      <c r="B32" s="25" t="s">
        <v>88</v>
      </c>
      <c r="C32" s="30" t="s">
        <v>89</v>
      </c>
      <c r="D32" s="25" t="s">
        <v>17</v>
      </c>
      <c r="E32" s="25">
        <v>10</v>
      </c>
      <c r="F32" s="27" t="s">
        <v>26</v>
      </c>
      <c r="G32" s="21"/>
      <c r="H32" s="17">
        <f t="shared" si="0"/>
        <v>0</v>
      </c>
      <c r="I32" s="21"/>
    </row>
    <row r="33" spans="1:9" ht="21" customHeight="1" x14ac:dyDescent="0.25">
      <c r="A33" s="26" t="s">
        <v>90</v>
      </c>
      <c r="B33" s="25" t="s">
        <v>91</v>
      </c>
      <c r="C33" s="30" t="s">
        <v>92</v>
      </c>
      <c r="D33" s="25" t="s">
        <v>17</v>
      </c>
      <c r="E33" s="25">
        <v>3</v>
      </c>
      <c r="F33" s="27" t="s">
        <v>26</v>
      </c>
      <c r="G33" s="21"/>
      <c r="H33" s="17">
        <f t="shared" si="0"/>
        <v>0</v>
      </c>
      <c r="I33" s="21"/>
    </row>
    <row r="34" spans="1:9" ht="21" customHeight="1" x14ac:dyDescent="0.25">
      <c r="A34" s="26" t="s">
        <v>93</v>
      </c>
      <c r="B34" s="25" t="s">
        <v>94</v>
      </c>
      <c r="C34" s="30" t="s">
        <v>95</v>
      </c>
      <c r="D34" s="25" t="s">
        <v>17</v>
      </c>
      <c r="E34" s="25">
        <v>3</v>
      </c>
      <c r="F34" s="27" t="s">
        <v>26</v>
      </c>
      <c r="G34" s="21"/>
      <c r="H34" s="17">
        <f t="shared" si="0"/>
        <v>0</v>
      </c>
      <c r="I34" s="21"/>
    </row>
    <row r="35" spans="1:9" ht="21" customHeight="1" x14ac:dyDescent="0.25">
      <c r="A35" s="26" t="s">
        <v>96</v>
      </c>
      <c r="B35" s="25" t="s">
        <v>97</v>
      </c>
      <c r="C35" s="30" t="s">
        <v>98</v>
      </c>
      <c r="D35" s="25" t="s">
        <v>17</v>
      </c>
      <c r="E35" s="25">
        <v>3</v>
      </c>
      <c r="F35" s="27" t="s">
        <v>26</v>
      </c>
      <c r="G35" s="21"/>
      <c r="H35" s="17">
        <f t="shared" si="0"/>
        <v>0</v>
      </c>
      <c r="I35" s="21"/>
    </row>
    <row r="36" spans="1:9" ht="21" customHeight="1" x14ac:dyDescent="0.25">
      <c r="A36" s="26" t="s">
        <v>99</v>
      </c>
      <c r="B36" s="25" t="s">
        <v>100</v>
      </c>
      <c r="C36" s="30" t="s">
        <v>101</v>
      </c>
      <c r="D36" s="25" t="s">
        <v>17</v>
      </c>
      <c r="E36" s="25">
        <v>2</v>
      </c>
      <c r="F36" s="27" t="s">
        <v>26</v>
      </c>
      <c r="G36" s="21"/>
      <c r="H36" s="17">
        <f t="shared" si="0"/>
        <v>0</v>
      </c>
      <c r="I36" s="21"/>
    </row>
    <row r="37" spans="1:9" ht="21" customHeight="1" x14ac:dyDescent="0.25">
      <c r="A37" s="26" t="s">
        <v>102</v>
      </c>
      <c r="B37" s="25" t="s">
        <v>103</v>
      </c>
      <c r="C37" s="30" t="s">
        <v>104</v>
      </c>
      <c r="D37" s="25" t="s">
        <v>17</v>
      </c>
      <c r="E37" s="25">
        <v>110</v>
      </c>
      <c r="F37" s="27" t="s">
        <v>26</v>
      </c>
      <c r="G37" s="21"/>
      <c r="H37" s="17">
        <f t="shared" si="0"/>
        <v>0</v>
      </c>
      <c r="I37" s="21"/>
    </row>
    <row r="38" spans="1:9" ht="21" customHeight="1" x14ac:dyDescent="0.25">
      <c r="A38" s="26" t="s">
        <v>105</v>
      </c>
      <c r="B38" s="25" t="s">
        <v>106</v>
      </c>
      <c r="C38" s="30" t="s">
        <v>107</v>
      </c>
      <c r="D38" s="25" t="s">
        <v>17</v>
      </c>
      <c r="E38" s="25">
        <v>20</v>
      </c>
      <c r="F38" s="27" t="s">
        <v>26</v>
      </c>
      <c r="G38" s="21"/>
      <c r="H38" s="17">
        <f t="shared" si="0"/>
        <v>0</v>
      </c>
      <c r="I38" s="21"/>
    </row>
    <row r="39" spans="1:9" ht="21" customHeight="1" x14ac:dyDescent="0.25">
      <c r="A39" s="26" t="s">
        <v>108</v>
      </c>
      <c r="B39" s="25" t="s">
        <v>109</v>
      </c>
      <c r="C39" s="30" t="s">
        <v>110</v>
      </c>
      <c r="D39" s="25" t="s">
        <v>17</v>
      </c>
      <c r="E39" s="25">
        <v>1500</v>
      </c>
      <c r="F39" s="27" t="s">
        <v>26</v>
      </c>
      <c r="G39" s="21"/>
      <c r="H39" s="17">
        <f t="shared" si="0"/>
        <v>0</v>
      </c>
      <c r="I39" s="21"/>
    </row>
    <row r="40" spans="1:9" ht="21" customHeight="1" x14ac:dyDescent="0.25">
      <c r="A40" s="26" t="s">
        <v>111</v>
      </c>
      <c r="B40" s="25" t="s">
        <v>112</v>
      </c>
      <c r="C40" s="30" t="s">
        <v>113</v>
      </c>
      <c r="D40" s="25" t="s">
        <v>17</v>
      </c>
      <c r="E40" s="25">
        <v>5</v>
      </c>
      <c r="F40" s="27" t="s">
        <v>26</v>
      </c>
      <c r="G40" s="21"/>
      <c r="H40" s="17">
        <f t="shared" si="0"/>
        <v>0</v>
      </c>
      <c r="I40" s="21"/>
    </row>
    <row r="41" spans="1:9" ht="21" customHeight="1" x14ac:dyDescent="0.25">
      <c r="A41" s="26" t="s">
        <v>114</v>
      </c>
      <c r="B41" s="25" t="s">
        <v>115</v>
      </c>
      <c r="C41" s="30" t="s">
        <v>116</v>
      </c>
      <c r="D41" s="25" t="s">
        <v>17</v>
      </c>
      <c r="E41" s="25">
        <v>150</v>
      </c>
      <c r="F41" s="27" t="s">
        <v>26</v>
      </c>
      <c r="G41" s="21"/>
      <c r="H41" s="17">
        <f t="shared" si="0"/>
        <v>0</v>
      </c>
      <c r="I41" s="21"/>
    </row>
    <row r="42" spans="1:9" ht="21" customHeight="1" x14ac:dyDescent="0.25">
      <c r="A42" s="26" t="s">
        <v>117</v>
      </c>
      <c r="B42" s="25" t="s">
        <v>118</v>
      </c>
      <c r="C42" s="30" t="s">
        <v>119</v>
      </c>
      <c r="D42" s="25" t="s">
        <v>17</v>
      </c>
      <c r="E42" s="25">
        <v>200</v>
      </c>
      <c r="F42" s="27" t="s">
        <v>26</v>
      </c>
      <c r="G42" s="21"/>
      <c r="H42" s="17">
        <f t="shared" si="0"/>
        <v>0</v>
      </c>
      <c r="I42" s="21"/>
    </row>
    <row r="43" spans="1:9" ht="31.5" customHeight="1" x14ac:dyDescent="0.25">
      <c r="A43" s="26" t="s">
        <v>120</v>
      </c>
      <c r="B43" s="25" t="s">
        <v>121</v>
      </c>
      <c r="C43" s="16" t="s">
        <v>122</v>
      </c>
      <c r="D43" s="25" t="s">
        <v>17</v>
      </c>
      <c r="E43" s="25">
        <v>10</v>
      </c>
      <c r="F43" s="27" t="s">
        <v>26</v>
      </c>
      <c r="G43" s="21"/>
      <c r="H43" s="17">
        <f t="shared" si="0"/>
        <v>0</v>
      </c>
      <c r="I43" s="21"/>
    </row>
    <row r="44" spans="1:9" ht="21" customHeight="1" x14ac:dyDescent="0.25">
      <c r="A44" s="26" t="s">
        <v>123</v>
      </c>
      <c r="B44" s="25" t="s">
        <v>124</v>
      </c>
      <c r="C44" s="30" t="s">
        <v>125</v>
      </c>
      <c r="D44" s="25" t="s">
        <v>17</v>
      </c>
      <c r="E44" s="25">
        <v>3</v>
      </c>
      <c r="F44" s="27" t="s">
        <v>26</v>
      </c>
      <c r="G44" s="21"/>
      <c r="H44" s="17">
        <f t="shared" si="0"/>
        <v>0</v>
      </c>
      <c r="I44" s="21"/>
    </row>
    <row r="45" spans="1:9" ht="21" customHeight="1" x14ac:dyDescent="0.25">
      <c r="A45" s="26" t="s">
        <v>126</v>
      </c>
      <c r="B45" s="25" t="s">
        <v>127</v>
      </c>
      <c r="C45" s="30" t="s">
        <v>128</v>
      </c>
      <c r="D45" s="25" t="s">
        <v>17</v>
      </c>
      <c r="E45" s="25">
        <v>5</v>
      </c>
      <c r="F45" s="27" t="s">
        <v>26</v>
      </c>
      <c r="G45" s="21"/>
      <c r="H45" s="17">
        <f t="shared" si="0"/>
        <v>0</v>
      </c>
      <c r="I45" s="21"/>
    </row>
    <row r="46" spans="1:9" ht="21" customHeight="1" x14ac:dyDescent="0.25">
      <c r="A46" s="26" t="s">
        <v>129</v>
      </c>
      <c r="B46" s="25" t="s">
        <v>130</v>
      </c>
      <c r="C46" s="30" t="s">
        <v>131</v>
      </c>
      <c r="D46" s="25" t="s">
        <v>17</v>
      </c>
      <c r="E46" s="25">
        <v>5</v>
      </c>
      <c r="F46" s="27" t="s">
        <v>22</v>
      </c>
      <c r="G46" s="21"/>
      <c r="H46" s="17">
        <f t="shared" si="0"/>
        <v>0</v>
      </c>
      <c r="I46" s="21"/>
    </row>
    <row r="47" spans="1:9" ht="21" customHeight="1" x14ac:dyDescent="0.25">
      <c r="A47" s="26" t="s">
        <v>132</v>
      </c>
      <c r="B47" s="25" t="s">
        <v>133</v>
      </c>
      <c r="C47" s="30" t="s">
        <v>134</v>
      </c>
      <c r="D47" s="25" t="s">
        <v>17</v>
      </c>
      <c r="E47" s="25">
        <v>60</v>
      </c>
      <c r="F47" s="27" t="s">
        <v>22</v>
      </c>
      <c r="G47" s="21"/>
      <c r="H47" s="17">
        <f t="shared" si="0"/>
        <v>0</v>
      </c>
      <c r="I47" s="21"/>
    </row>
    <row r="48" spans="1:9" ht="21" customHeight="1" x14ac:dyDescent="0.25">
      <c r="A48" s="26" t="s">
        <v>135</v>
      </c>
      <c r="B48" s="25" t="s">
        <v>136</v>
      </c>
      <c r="C48" s="30" t="s">
        <v>137</v>
      </c>
      <c r="D48" s="25" t="s">
        <v>17</v>
      </c>
      <c r="E48" s="25">
        <v>1390</v>
      </c>
      <c r="F48" s="27" t="s">
        <v>22</v>
      </c>
      <c r="G48" s="21"/>
      <c r="H48" s="17">
        <f t="shared" si="0"/>
        <v>0</v>
      </c>
      <c r="I48" s="21"/>
    </row>
    <row r="49" spans="1:9" ht="21" customHeight="1" x14ac:dyDescent="0.25">
      <c r="A49" s="26" t="s">
        <v>138</v>
      </c>
      <c r="B49" s="25" t="s">
        <v>139</v>
      </c>
      <c r="C49" s="30" t="s">
        <v>140</v>
      </c>
      <c r="D49" s="25" t="s">
        <v>17</v>
      </c>
      <c r="E49" s="25">
        <v>30000</v>
      </c>
      <c r="F49" s="27" t="s">
        <v>141</v>
      </c>
      <c r="G49" s="21"/>
      <c r="H49" s="17">
        <f t="shared" si="0"/>
        <v>0</v>
      </c>
      <c r="I49" s="21"/>
    </row>
    <row r="50" spans="1:9" ht="21" customHeight="1" x14ac:dyDescent="0.25">
      <c r="A50" s="26" t="s">
        <v>142</v>
      </c>
      <c r="B50" s="25" t="s">
        <v>143</v>
      </c>
      <c r="C50" s="30" t="s">
        <v>144</v>
      </c>
      <c r="D50" s="25" t="s">
        <v>17</v>
      </c>
      <c r="E50" s="25">
        <v>60</v>
      </c>
      <c r="F50" s="27" t="s">
        <v>145</v>
      </c>
      <c r="G50" s="21"/>
      <c r="H50" s="17">
        <f t="shared" si="0"/>
        <v>0</v>
      </c>
      <c r="I50" s="21"/>
    </row>
    <row r="51" spans="1:9" ht="21" customHeight="1" x14ac:dyDescent="0.25">
      <c r="A51" s="26" t="s">
        <v>146</v>
      </c>
      <c r="B51" s="25" t="s">
        <v>147</v>
      </c>
      <c r="C51" s="30" t="s">
        <v>148</v>
      </c>
      <c r="D51" s="25" t="s">
        <v>17</v>
      </c>
      <c r="E51" s="25">
        <v>275</v>
      </c>
      <c r="F51" s="27" t="s">
        <v>22</v>
      </c>
      <c r="G51" s="21"/>
      <c r="H51" s="17">
        <f t="shared" si="0"/>
        <v>0</v>
      </c>
      <c r="I51" s="21"/>
    </row>
    <row r="52" spans="1:9" ht="21" customHeight="1" x14ac:dyDescent="0.25">
      <c r="A52" s="26" t="s">
        <v>149</v>
      </c>
      <c r="B52" s="25" t="s">
        <v>150</v>
      </c>
      <c r="C52" s="30" t="s">
        <v>151</v>
      </c>
      <c r="D52" s="25" t="s">
        <v>17</v>
      </c>
      <c r="E52" s="25">
        <v>20</v>
      </c>
      <c r="F52" s="27" t="s">
        <v>22</v>
      </c>
      <c r="G52" s="21"/>
      <c r="H52" s="17">
        <f t="shared" si="0"/>
        <v>0</v>
      </c>
      <c r="I52" s="21"/>
    </row>
    <row r="53" spans="1:9" ht="21" customHeight="1" x14ac:dyDescent="0.25">
      <c r="A53" s="26" t="s">
        <v>152</v>
      </c>
      <c r="B53" s="25" t="s">
        <v>153</v>
      </c>
      <c r="C53" s="30" t="s">
        <v>154</v>
      </c>
      <c r="D53" s="25" t="s">
        <v>17</v>
      </c>
      <c r="E53" s="25">
        <v>95</v>
      </c>
      <c r="F53" s="27" t="s">
        <v>141</v>
      </c>
      <c r="G53" s="21"/>
      <c r="H53" s="17">
        <f t="shared" si="0"/>
        <v>0</v>
      </c>
      <c r="I53" s="21"/>
    </row>
    <row r="54" spans="1:9" ht="21" customHeight="1" x14ac:dyDescent="0.25">
      <c r="A54" s="26" t="s">
        <v>155</v>
      </c>
      <c r="B54" s="25" t="s">
        <v>156</v>
      </c>
      <c r="C54" s="30" t="s">
        <v>157</v>
      </c>
      <c r="D54" s="25" t="s">
        <v>17</v>
      </c>
      <c r="E54" s="25">
        <v>115</v>
      </c>
      <c r="F54" s="27" t="s">
        <v>141</v>
      </c>
      <c r="G54" s="21"/>
      <c r="H54" s="17">
        <f t="shared" si="0"/>
        <v>0</v>
      </c>
      <c r="I54" s="21"/>
    </row>
    <row r="55" spans="1:9" ht="21" customHeight="1" x14ac:dyDescent="0.25">
      <c r="A55" s="26" t="s">
        <v>158</v>
      </c>
      <c r="B55" s="25" t="s">
        <v>159</v>
      </c>
      <c r="C55" s="30" t="s">
        <v>160</v>
      </c>
      <c r="D55" s="25" t="s">
        <v>17</v>
      </c>
      <c r="E55" s="25">
        <v>200</v>
      </c>
      <c r="F55" s="27" t="s">
        <v>141</v>
      </c>
      <c r="G55" s="21"/>
      <c r="H55" s="17">
        <f t="shared" si="0"/>
        <v>0</v>
      </c>
      <c r="I55" s="21"/>
    </row>
    <row r="56" spans="1:9" ht="21" customHeight="1" x14ac:dyDescent="0.25">
      <c r="A56" s="26" t="s">
        <v>161</v>
      </c>
      <c r="B56" s="25" t="s">
        <v>162</v>
      </c>
      <c r="C56" s="30" t="s">
        <v>163</v>
      </c>
      <c r="D56" s="25" t="s">
        <v>17</v>
      </c>
      <c r="E56" s="25">
        <v>625</v>
      </c>
      <c r="F56" s="27" t="s">
        <v>141</v>
      </c>
      <c r="G56" s="21"/>
      <c r="H56" s="17">
        <f t="shared" si="0"/>
        <v>0</v>
      </c>
      <c r="I56" s="21"/>
    </row>
    <row r="57" spans="1:9" ht="21" customHeight="1" x14ac:dyDescent="0.25">
      <c r="A57" s="26" t="s">
        <v>164</v>
      </c>
      <c r="B57" s="25" t="s">
        <v>165</v>
      </c>
      <c r="C57" s="30" t="s">
        <v>166</v>
      </c>
      <c r="D57" s="25" t="s">
        <v>17</v>
      </c>
      <c r="E57" s="25">
        <v>80</v>
      </c>
      <c r="F57" s="27" t="s">
        <v>141</v>
      </c>
      <c r="G57" s="21"/>
      <c r="H57" s="17">
        <f t="shared" si="0"/>
        <v>0</v>
      </c>
      <c r="I57" s="21"/>
    </row>
    <row r="58" spans="1:9" ht="21" customHeight="1" x14ac:dyDescent="0.25">
      <c r="A58" s="26" t="s">
        <v>167</v>
      </c>
      <c r="B58" s="25" t="s">
        <v>168</v>
      </c>
      <c r="C58" s="30" t="s">
        <v>169</v>
      </c>
      <c r="D58" s="25" t="s">
        <v>17</v>
      </c>
      <c r="E58" s="25">
        <v>125</v>
      </c>
      <c r="F58" s="27" t="s">
        <v>141</v>
      </c>
      <c r="G58" s="21"/>
      <c r="H58" s="17">
        <f t="shared" si="0"/>
        <v>0</v>
      </c>
      <c r="I58" s="21"/>
    </row>
    <row r="59" spans="1:9" ht="21" customHeight="1" x14ac:dyDescent="0.25">
      <c r="A59" s="26" t="s">
        <v>170</v>
      </c>
      <c r="B59" s="25" t="s">
        <v>171</v>
      </c>
      <c r="C59" s="30" t="s">
        <v>172</v>
      </c>
      <c r="D59" s="25" t="s">
        <v>17</v>
      </c>
      <c r="E59" s="25">
        <v>315</v>
      </c>
      <c r="F59" s="27" t="s">
        <v>141</v>
      </c>
      <c r="G59" s="21"/>
      <c r="H59" s="17">
        <f t="shared" si="0"/>
        <v>0</v>
      </c>
      <c r="I59" s="21"/>
    </row>
    <row r="60" spans="1:9" ht="21" customHeight="1" x14ac:dyDescent="0.25">
      <c r="A60" s="26" t="s">
        <v>173</v>
      </c>
      <c r="B60" s="25" t="s">
        <v>174</v>
      </c>
      <c r="C60" s="31" t="s">
        <v>175</v>
      </c>
      <c r="D60" s="25" t="s">
        <v>17</v>
      </c>
      <c r="E60" s="25">
        <v>45</v>
      </c>
      <c r="F60" s="27" t="s">
        <v>141</v>
      </c>
      <c r="G60" s="21"/>
      <c r="H60" s="17">
        <f t="shared" si="0"/>
        <v>0</v>
      </c>
      <c r="I60" s="21"/>
    </row>
    <row r="61" spans="1:9" ht="21" customHeight="1" x14ac:dyDescent="0.25">
      <c r="A61" s="26" t="s">
        <v>176</v>
      </c>
      <c r="B61" s="25" t="s">
        <v>177</v>
      </c>
      <c r="C61" s="30" t="s">
        <v>178</v>
      </c>
      <c r="D61" s="25" t="s">
        <v>17</v>
      </c>
      <c r="E61" s="25">
        <v>330</v>
      </c>
      <c r="F61" s="27" t="s">
        <v>141</v>
      </c>
      <c r="G61" s="21"/>
      <c r="H61" s="17">
        <f t="shared" si="0"/>
        <v>0</v>
      </c>
      <c r="I61" s="21"/>
    </row>
    <row r="62" spans="1:9" ht="21" customHeight="1" x14ac:dyDescent="0.25">
      <c r="A62" s="26" t="s">
        <v>179</v>
      </c>
      <c r="B62" s="25" t="s">
        <v>180</v>
      </c>
      <c r="C62" s="30" t="s">
        <v>181</v>
      </c>
      <c r="D62" s="25" t="s">
        <v>17</v>
      </c>
      <c r="E62" s="25">
        <v>204</v>
      </c>
      <c r="F62" s="27" t="s">
        <v>141</v>
      </c>
      <c r="G62" s="21"/>
      <c r="H62" s="17">
        <f t="shared" si="0"/>
        <v>0</v>
      </c>
      <c r="I62" s="21"/>
    </row>
    <row r="63" spans="1:9" ht="21" customHeight="1" x14ac:dyDescent="0.25">
      <c r="A63" s="26" t="s">
        <v>182</v>
      </c>
      <c r="B63" s="25" t="s">
        <v>183</v>
      </c>
      <c r="C63" s="30" t="s">
        <v>184</v>
      </c>
      <c r="D63" s="25" t="s">
        <v>17</v>
      </c>
      <c r="E63" s="25">
        <v>130</v>
      </c>
      <c r="F63" s="27" t="s">
        <v>141</v>
      </c>
      <c r="G63" s="21"/>
      <c r="H63" s="17">
        <f t="shared" si="0"/>
        <v>0</v>
      </c>
      <c r="I63" s="21"/>
    </row>
    <row r="64" spans="1:9" ht="21" customHeight="1" x14ac:dyDescent="0.25">
      <c r="A64" s="26" t="s">
        <v>185</v>
      </c>
      <c r="B64" s="25" t="s">
        <v>186</v>
      </c>
      <c r="C64" s="30" t="s">
        <v>187</v>
      </c>
      <c r="D64" s="25" t="s">
        <v>17</v>
      </c>
      <c r="E64" s="25">
        <v>115</v>
      </c>
      <c r="F64" s="27" t="s">
        <v>141</v>
      </c>
      <c r="G64" s="21"/>
      <c r="H64" s="17">
        <f t="shared" si="0"/>
        <v>0</v>
      </c>
      <c r="I64" s="21"/>
    </row>
    <row r="65" spans="1:9" ht="21" customHeight="1" x14ac:dyDescent="0.25">
      <c r="A65" s="26" t="s">
        <v>188</v>
      </c>
      <c r="B65" s="25" t="s">
        <v>189</v>
      </c>
      <c r="C65" s="30" t="s">
        <v>190</v>
      </c>
      <c r="D65" s="25" t="s">
        <v>17</v>
      </c>
      <c r="E65" s="25">
        <v>5</v>
      </c>
      <c r="F65" s="27" t="s">
        <v>141</v>
      </c>
      <c r="G65" s="21"/>
      <c r="H65" s="17">
        <f t="shared" si="0"/>
        <v>0</v>
      </c>
      <c r="I65" s="21"/>
    </row>
    <row r="66" spans="1:9" ht="21" customHeight="1" x14ac:dyDescent="0.25">
      <c r="A66" s="26" t="s">
        <v>191</v>
      </c>
      <c r="B66" s="25" t="s">
        <v>192</v>
      </c>
      <c r="C66" s="30" t="s">
        <v>193</v>
      </c>
      <c r="D66" s="25" t="s">
        <v>17</v>
      </c>
      <c r="E66" s="25">
        <v>5</v>
      </c>
      <c r="F66" s="27" t="s">
        <v>141</v>
      </c>
      <c r="G66" s="21"/>
      <c r="H66" s="17">
        <f t="shared" si="0"/>
        <v>0</v>
      </c>
      <c r="I66" s="21"/>
    </row>
    <row r="67" spans="1:9" ht="21" customHeight="1" x14ac:dyDescent="0.25">
      <c r="A67" s="26" t="s">
        <v>194</v>
      </c>
      <c r="B67" s="25" t="s">
        <v>195</v>
      </c>
      <c r="C67" s="30" t="s">
        <v>196</v>
      </c>
      <c r="D67" s="25" t="s">
        <v>17</v>
      </c>
      <c r="E67" s="25">
        <v>140</v>
      </c>
      <c r="F67" s="27" t="s">
        <v>141</v>
      </c>
      <c r="G67" s="21"/>
      <c r="H67" s="17">
        <f t="shared" si="0"/>
        <v>0</v>
      </c>
      <c r="I67" s="21"/>
    </row>
    <row r="68" spans="1:9" ht="21" customHeight="1" x14ac:dyDescent="0.25">
      <c r="A68" s="26" t="s">
        <v>197</v>
      </c>
      <c r="B68" s="25" t="s">
        <v>198</v>
      </c>
      <c r="C68" s="30" t="s">
        <v>199</v>
      </c>
      <c r="D68" s="25" t="s">
        <v>17</v>
      </c>
      <c r="E68" s="25">
        <v>45</v>
      </c>
      <c r="F68" s="27" t="s">
        <v>141</v>
      </c>
      <c r="G68" s="21"/>
      <c r="H68" s="17">
        <f t="shared" si="0"/>
        <v>0</v>
      </c>
      <c r="I68" s="21"/>
    </row>
    <row r="69" spans="1:9" ht="21" customHeight="1" x14ac:dyDescent="0.25">
      <c r="A69" s="26" t="s">
        <v>200</v>
      </c>
      <c r="B69" s="25" t="s">
        <v>201</v>
      </c>
      <c r="C69" s="30" t="s">
        <v>202</v>
      </c>
      <c r="D69" s="25" t="s">
        <v>17</v>
      </c>
      <c r="E69" s="25">
        <v>55</v>
      </c>
      <c r="F69" s="27" t="s">
        <v>141</v>
      </c>
      <c r="G69" s="21"/>
      <c r="H69" s="17">
        <f t="shared" si="0"/>
        <v>0</v>
      </c>
      <c r="I69" s="21"/>
    </row>
    <row r="70" spans="1:9" ht="21" customHeight="1" x14ac:dyDescent="0.25">
      <c r="A70" s="26" t="s">
        <v>203</v>
      </c>
      <c r="B70" s="25" t="s">
        <v>204</v>
      </c>
      <c r="C70" s="30" t="s">
        <v>205</v>
      </c>
      <c r="D70" s="25" t="s">
        <v>17</v>
      </c>
      <c r="E70" s="25">
        <v>130</v>
      </c>
      <c r="F70" s="27" t="s">
        <v>141</v>
      </c>
      <c r="G70" s="21"/>
      <c r="H70" s="17">
        <f t="shared" si="0"/>
        <v>0</v>
      </c>
      <c r="I70" s="21"/>
    </row>
    <row r="71" spans="1:9" ht="21" customHeight="1" x14ac:dyDescent="0.25">
      <c r="A71" s="26" t="s">
        <v>206</v>
      </c>
      <c r="B71" s="25" t="s">
        <v>207</v>
      </c>
      <c r="C71" s="30" t="s">
        <v>208</v>
      </c>
      <c r="D71" s="25" t="s">
        <v>17</v>
      </c>
      <c r="E71" s="25">
        <v>460</v>
      </c>
      <c r="F71" s="27" t="s">
        <v>141</v>
      </c>
      <c r="G71" s="21"/>
      <c r="H71" s="17">
        <f t="shared" si="0"/>
        <v>0</v>
      </c>
      <c r="I71" s="21"/>
    </row>
    <row r="72" spans="1:9" ht="31.5" customHeight="1" x14ac:dyDescent="0.25">
      <c r="A72" s="26" t="s">
        <v>209</v>
      </c>
      <c r="B72" s="25" t="s">
        <v>210</v>
      </c>
      <c r="C72" s="16" t="s">
        <v>211</v>
      </c>
      <c r="D72" s="25" t="s">
        <v>17</v>
      </c>
      <c r="E72" s="25">
        <v>55</v>
      </c>
      <c r="F72" s="27" t="s">
        <v>141</v>
      </c>
      <c r="G72" s="21"/>
      <c r="H72" s="17">
        <f t="shared" si="0"/>
        <v>0</v>
      </c>
      <c r="I72" s="21"/>
    </row>
    <row r="73" spans="1:9" ht="24.75" customHeight="1" x14ac:dyDescent="0.25">
      <c r="A73" s="26" t="s">
        <v>212</v>
      </c>
      <c r="B73" s="25" t="s">
        <v>213</v>
      </c>
      <c r="C73" s="30" t="s">
        <v>214</v>
      </c>
      <c r="D73" s="25" t="s">
        <v>17</v>
      </c>
      <c r="E73" s="25">
        <v>220</v>
      </c>
      <c r="F73" s="27" t="s">
        <v>141</v>
      </c>
      <c r="G73" s="21"/>
      <c r="H73" s="17">
        <f t="shared" si="0"/>
        <v>0</v>
      </c>
      <c r="I73" s="21"/>
    </row>
    <row r="74" spans="1:9" ht="21" customHeight="1" x14ac:dyDescent="0.25">
      <c r="A74" s="26" t="s">
        <v>215</v>
      </c>
      <c r="B74" s="25" t="s">
        <v>216</v>
      </c>
      <c r="C74" s="30" t="s">
        <v>217</v>
      </c>
      <c r="D74" s="25" t="s">
        <v>17</v>
      </c>
      <c r="E74" s="25">
        <v>465</v>
      </c>
      <c r="F74" s="27" t="s">
        <v>141</v>
      </c>
      <c r="G74" s="21"/>
      <c r="H74" s="17">
        <f t="shared" ref="H74:H137" si="1">E74*G74</f>
        <v>0</v>
      </c>
      <c r="I74" s="21"/>
    </row>
    <row r="75" spans="1:9" ht="21" customHeight="1" x14ac:dyDescent="0.25">
      <c r="A75" s="26" t="s">
        <v>218</v>
      </c>
      <c r="B75" s="25" t="s">
        <v>219</v>
      </c>
      <c r="C75" s="30" t="s">
        <v>220</v>
      </c>
      <c r="D75" s="25" t="s">
        <v>17</v>
      </c>
      <c r="E75" s="25">
        <v>10</v>
      </c>
      <c r="F75" s="27" t="s">
        <v>141</v>
      </c>
      <c r="G75" s="21"/>
      <c r="H75" s="17">
        <f t="shared" si="1"/>
        <v>0</v>
      </c>
      <c r="I75" s="21"/>
    </row>
    <row r="76" spans="1:9" ht="21" customHeight="1" x14ac:dyDescent="0.25">
      <c r="A76" s="26" t="s">
        <v>221</v>
      </c>
      <c r="B76" s="25" t="s">
        <v>222</v>
      </c>
      <c r="C76" s="30" t="s">
        <v>223</v>
      </c>
      <c r="D76" s="25" t="s">
        <v>17</v>
      </c>
      <c r="E76" s="25">
        <v>580</v>
      </c>
      <c r="F76" s="27" t="s">
        <v>141</v>
      </c>
      <c r="G76" s="21"/>
      <c r="H76" s="17">
        <f t="shared" si="1"/>
        <v>0</v>
      </c>
      <c r="I76" s="21"/>
    </row>
    <row r="77" spans="1:9" ht="21" customHeight="1" x14ac:dyDescent="0.25">
      <c r="A77" s="26" t="s">
        <v>224</v>
      </c>
      <c r="B77" s="25" t="s">
        <v>225</v>
      </c>
      <c r="C77" s="30" t="s">
        <v>226</v>
      </c>
      <c r="D77" s="25" t="s">
        <v>17</v>
      </c>
      <c r="E77" s="25">
        <v>7300</v>
      </c>
      <c r="F77" s="27" t="s">
        <v>141</v>
      </c>
      <c r="G77" s="21"/>
      <c r="H77" s="17">
        <f t="shared" si="1"/>
        <v>0</v>
      </c>
      <c r="I77" s="21"/>
    </row>
    <row r="78" spans="1:9" ht="21" customHeight="1" x14ac:dyDescent="0.25">
      <c r="A78" s="26" t="s">
        <v>227</v>
      </c>
      <c r="B78" s="25" t="s">
        <v>228</v>
      </c>
      <c r="C78" s="30" t="s">
        <v>229</v>
      </c>
      <c r="D78" s="25" t="s">
        <v>17</v>
      </c>
      <c r="E78" s="25">
        <v>100</v>
      </c>
      <c r="F78" s="27" t="s">
        <v>145</v>
      </c>
      <c r="G78" s="21"/>
      <c r="H78" s="17">
        <f t="shared" si="1"/>
        <v>0</v>
      </c>
      <c r="I78" s="21"/>
    </row>
    <row r="79" spans="1:9" ht="21" customHeight="1" x14ac:dyDescent="0.25">
      <c r="A79" s="26" t="s">
        <v>230</v>
      </c>
      <c r="B79" s="25" t="s">
        <v>231</v>
      </c>
      <c r="C79" s="30" t="s">
        <v>232</v>
      </c>
      <c r="D79" s="25" t="s">
        <v>17</v>
      </c>
      <c r="E79" s="25">
        <v>2700</v>
      </c>
      <c r="F79" s="27" t="s">
        <v>141</v>
      </c>
      <c r="G79" s="21"/>
      <c r="H79" s="17">
        <f t="shared" si="1"/>
        <v>0</v>
      </c>
      <c r="I79" s="21"/>
    </row>
    <row r="80" spans="1:9" ht="21" customHeight="1" x14ac:dyDescent="0.25">
      <c r="A80" s="26" t="s">
        <v>233</v>
      </c>
      <c r="B80" s="25" t="s">
        <v>234</v>
      </c>
      <c r="C80" s="30" t="s">
        <v>235</v>
      </c>
      <c r="D80" s="25" t="s">
        <v>17</v>
      </c>
      <c r="E80" s="25">
        <v>450</v>
      </c>
      <c r="F80" s="27" t="s">
        <v>141</v>
      </c>
      <c r="G80" s="21"/>
      <c r="H80" s="17">
        <f t="shared" si="1"/>
        <v>0</v>
      </c>
      <c r="I80" s="21"/>
    </row>
    <row r="81" spans="1:9" ht="21" customHeight="1" x14ac:dyDescent="0.25">
      <c r="A81" s="26" t="s">
        <v>236</v>
      </c>
      <c r="B81" s="25" t="s">
        <v>237</v>
      </c>
      <c r="C81" s="30" t="s">
        <v>238</v>
      </c>
      <c r="D81" s="25" t="s">
        <v>17</v>
      </c>
      <c r="E81" s="25">
        <v>125</v>
      </c>
      <c r="F81" s="27" t="s">
        <v>141</v>
      </c>
      <c r="G81" s="21"/>
      <c r="H81" s="17">
        <f t="shared" si="1"/>
        <v>0</v>
      </c>
      <c r="I81" s="21"/>
    </row>
    <row r="82" spans="1:9" ht="21" customHeight="1" x14ac:dyDescent="0.25">
      <c r="A82" s="26" t="s">
        <v>239</v>
      </c>
      <c r="B82" s="25" t="s">
        <v>240</v>
      </c>
      <c r="C82" s="30" t="s">
        <v>241</v>
      </c>
      <c r="D82" s="25" t="s">
        <v>17</v>
      </c>
      <c r="E82" s="25">
        <v>40</v>
      </c>
      <c r="F82" s="27" t="s">
        <v>141</v>
      </c>
      <c r="G82" s="21"/>
      <c r="H82" s="17">
        <f t="shared" si="1"/>
        <v>0</v>
      </c>
      <c r="I82" s="21"/>
    </row>
    <row r="83" spans="1:9" ht="21" customHeight="1" x14ac:dyDescent="0.25">
      <c r="A83" s="26" t="s">
        <v>242</v>
      </c>
      <c r="B83" s="25" t="s">
        <v>243</v>
      </c>
      <c r="C83" s="30" t="s">
        <v>244</v>
      </c>
      <c r="D83" s="25" t="s">
        <v>17</v>
      </c>
      <c r="E83" s="25">
        <v>145</v>
      </c>
      <c r="F83" s="27" t="s">
        <v>22</v>
      </c>
      <c r="G83" s="21"/>
      <c r="H83" s="17">
        <f t="shared" si="1"/>
        <v>0</v>
      </c>
      <c r="I83" s="21"/>
    </row>
    <row r="84" spans="1:9" ht="21" customHeight="1" x14ac:dyDescent="0.25">
      <c r="A84" s="26" t="s">
        <v>245</v>
      </c>
      <c r="B84" s="25" t="s">
        <v>246</v>
      </c>
      <c r="C84" s="30" t="s">
        <v>247</v>
      </c>
      <c r="D84" s="25" t="s">
        <v>17</v>
      </c>
      <c r="E84" s="25">
        <v>3</v>
      </c>
      <c r="F84" s="27" t="s">
        <v>145</v>
      </c>
      <c r="G84" s="21"/>
      <c r="H84" s="17">
        <f t="shared" si="1"/>
        <v>0</v>
      </c>
      <c r="I84" s="21"/>
    </row>
    <row r="85" spans="1:9" ht="21" customHeight="1" x14ac:dyDescent="0.25">
      <c r="A85" s="26" t="s">
        <v>248</v>
      </c>
      <c r="B85" s="25" t="s">
        <v>249</v>
      </c>
      <c r="C85" s="30" t="s">
        <v>250</v>
      </c>
      <c r="D85" s="25" t="s">
        <v>17</v>
      </c>
      <c r="E85" s="25">
        <v>4000</v>
      </c>
      <c r="F85" s="27" t="s">
        <v>141</v>
      </c>
      <c r="G85" s="21"/>
      <c r="H85" s="17">
        <f t="shared" si="1"/>
        <v>0</v>
      </c>
      <c r="I85" s="21"/>
    </row>
    <row r="86" spans="1:9" ht="21" customHeight="1" x14ac:dyDescent="0.25">
      <c r="A86" s="26" t="s">
        <v>251</v>
      </c>
      <c r="B86" s="25" t="s">
        <v>252</v>
      </c>
      <c r="C86" s="30" t="s">
        <v>253</v>
      </c>
      <c r="D86" s="25" t="s">
        <v>17</v>
      </c>
      <c r="E86" s="25">
        <v>5</v>
      </c>
      <c r="F86" s="27" t="s">
        <v>22</v>
      </c>
      <c r="G86" s="21"/>
      <c r="H86" s="17">
        <f t="shared" si="1"/>
        <v>0</v>
      </c>
      <c r="I86" s="21"/>
    </row>
    <row r="87" spans="1:9" ht="21" customHeight="1" x14ac:dyDescent="0.25">
      <c r="A87" s="26" t="s">
        <v>254</v>
      </c>
      <c r="B87" s="25" t="s">
        <v>255</v>
      </c>
      <c r="C87" s="30" t="s">
        <v>256</v>
      </c>
      <c r="D87" s="25" t="s">
        <v>17</v>
      </c>
      <c r="E87" s="25">
        <v>2</v>
      </c>
      <c r="F87" s="27" t="s">
        <v>141</v>
      </c>
      <c r="G87" s="21"/>
      <c r="H87" s="17">
        <f t="shared" si="1"/>
        <v>0</v>
      </c>
      <c r="I87" s="21"/>
    </row>
    <row r="88" spans="1:9" ht="21" customHeight="1" x14ac:dyDescent="0.25">
      <c r="A88" s="26" t="s">
        <v>257</v>
      </c>
      <c r="B88" s="25" t="s">
        <v>258</v>
      </c>
      <c r="C88" s="30" t="s">
        <v>259</v>
      </c>
      <c r="D88" s="25" t="s">
        <v>17</v>
      </c>
      <c r="E88" s="25">
        <v>2</v>
      </c>
      <c r="F88" s="27" t="s">
        <v>141</v>
      </c>
      <c r="G88" s="21"/>
      <c r="H88" s="17">
        <f t="shared" si="1"/>
        <v>0</v>
      </c>
      <c r="I88" s="21"/>
    </row>
    <row r="89" spans="1:9" ht="21.75" customHeight="1" x14ac:dyDescent="0.25">
      <c r="A89" s="26" t="s">
        <v>260</v>
      </c>
      <c r="B89" s="25" t="s">
        <v>261</v>
      </c>
      <c r="C89" s="30" t="s">
        <v>262</v>
      </c>
      <c r="D89" s="25" t="s">
        <v>17</v>
      </c>
      <c r="E89" s="25">
        <v>920</v>
      </c>
      <c r="F89" s="27" t="s">
        <v>141</v>
      </c>
      <c r="G89" s="21"/>
      <c r="H89" s="17">
        <f t="shared" si="1"/>
        <v>0</v>
      </c>
      <c r="I89" s="21"/>
    </row>
    <row r="90" spans="1:9" ht="21.75" customHeight="1" x14ac:dyDescent="0.25">
      <c r="A90" s="26" t="s">
        <v>263</v>
      </c>
      <c r="B90" s="25" t="s">
        <v>264</v>
      </c>
      <c r="C90" s="30" t="s">
        <v>265</v>
      </c>
      <c r="D90" s="25" t="s">
        <v>17</v>
      </c>
      <c r="E90" s="25">
        <v>3</v>
      </c>
      <c r="F90" s="27" t="s">
        <v>22</v>
      </c>
      <c r="G90" s="21"/>
      <c r="H90" s="17">
        <f t="shared" si="1"/>
        <v>0</v>
      </c>
      <c r="I90" s="21"/>
    </row>
    <row r="91" spans="1:9" ht="21" customHeight="1" x14ac:dyDescent="0.25">
      <c r="A91" s="26" t="s">
        <v>266</v>
      </c>
      <c r="B91" s="25" t="s">
        <v>267</v>
      </c>
      <c r="C91" s="30" t="s">
        <v>268</v>
      </c>
      <c r="D91" s="25" t="s">
        <v>17</v>
      </c>
      <c r="E91" s="25">
        <v>6</v>
      </c>
      <c r="F91" s="27" t="s">
        <v>22</v>
      </c>
      <c r="G91" s="21"/>
      <c r="H91" s="17">
        <f t="shared" si="1"/>
        <v>0</v>
      </c>
      <c r="I91" s="21"/>
    </row>
    <row r="92" spans="1:9" ht="21" customHeight="1" x14ac:dyDescent="0.25">
      <c r="A92" s="26" t="s">
        <v>269</v>
      </c>
      <c r="B92" s="25" t="s">
        <v>270</v>
      </c>
      <c r="C92" s="30" t="s">
        <v>271</v>
      </c>
      <c r="D92" s="25" t="s">
        <v>17</v>
      </c>
      <c r="E92" s="25">
        <v>6</v>
      </c>
      <c r="F92" s="27" t="s">
        <v>22</v>
      </c>
      <c r="G92" s="21"/>
      <c r="H92" s="17">
        <f t="shared" si="1"/>
        <v>0</v>
      </c>
      <c r="I92" s="21"/>
    </row>
    <row r="93" spans="1:9" ht="21" customHeight="1" x14ac:dyDescent="0.25">
      <c r="A93" s="28"/>
      <c r="B93" s="37"/>
      <c r="C93" s="38" t="s">
        <v>272</v>
      </c>
      <c r="D93" s="37"/>
      <c r="E93" s="37"/>
      <c r="F93" s="17"/>
      <c r="G93" s="21"/>
      <c r="H93" s="17"/>
      <c r="I93" s="21"/>
    </row>
    <row r="94" spans="1:9" ht="21" customHeight="1" x14ac:dyDescent="0.25">
      <c r="A94" s="5" t="s">
        <v>14</v>
      </c>
      <c r="B94" s="25" t="s">
        <v>273</v>
      </c>
      <c r="C94" s="30" t="s">
        <v>274</v>
      </c>
      <c r="D94" s="25" t="s">
        <v>17</v>
      </c>
      <c r="E94" s="25">
        <v>5</v>
      </c>
      <c r="F94" s="27" t="s">
        <v>26</v>
      </c>
      <c r="G94" s="21"/>
      <c r="H94" s="17">
        <f t="shared" si="1"/>
        <v>0</v>
      </c>
      <c r="I94" s="21"/>
    </row>
    <row r="95" spans="1:9" ht="21" customHeight="1" x14ac:dyDescent="0.25">
      <c r="A95" s="5" t="s">
        <v>19</v>
      </c>
      <c r="B95" s="25" t="s">
        <v>275</v>
      </c>
      <c r="C95" s="30" t="s">
        <v>276</v>
      </c>
      <c r="D95" s="25" t="s">
        <v>17</v>
      </c>
      <c r="E95" s="25">
        <v>3</v>
      </c>
      <c r="F95" s="27" t="s">
        <v>26</v>
      </c>
      <c r="G95" s="21"/>
      <c r="H95" s="17">
        <f t="shared" si="1"/>
        <v>0</v>
      </c>
      <c r="I95" s="21"/>
    </row>
    <row r="96" spans="1:9" ht="21" customHeight="1" x14ac:dyDescent="0.25">
      <c r="A96" s="5" t="s">
        <v>23</v>
      </c>
      <c r="B96" s="25" t="s">
        <v>277</v>
      </c>
      <c r="C96" s="30" t="s">
        <v>278</v>
      </c>
      <c r="D96" s="25" t="s">
        <v>17</v>
      </c>
      <c r="E96" s="25">
        <v>1</v>
      </c>
      <c r="F96" s="27" t="s">
        <v>26</v>
      </c>
      <c r="G96" s="21"/>
      <c r="H96" s="17">
        <f t="shared" si="1"/>
        <v>0</v>
      </c>
      <c r="I96" s="21"/>
    </row>
    <row r="97" spans="1:9" ht="21" customHeight="1" x14ac:dyDescent="0.25">
      <c r="A97" s="5" t="s">
        <v>27</v>
      </c>
      <c r="B97" s="25" t="s">
        <v>279</v>
      </c>
      <c r="C97" s="30" t="s">
        <v>280</v>
      </c>
      <c r="D97" s="25" t="s">
        <v>17</v>
      </c>
      <c r="E97" s="25">
        <v>1</v>
      </c>
      <c r="F97" s="27" t="s">
        <v>26</v>
      </c>
      <c r="G97" s="21"/>
      <c r="H97" s="17">
        <f t="shared" si="1"/>
        <v>0</v>
      </c>
      <c r="I97" s="21"/>
    </row>
    <row r="98" spans="1:9" ht="21" customHeight="1" x14ac:dyDescent="0.25">
      <c r="A98" s="5" t="s">
        <v>30</v>
      </c>
      <c r="B98" s="25" t="s">
        <v>281</v>
      </c>
      <c r="C98" s="30" t="s">
        <v>282</v>
      </c>
      <c r="D98" s="25" t="s">
        <v>17</v>
      </c>
      <c r="E98" s="25">
        <v>1</v>
      </c>
      <c r="F98" s="27" t="s">
        <v>26</v>
      </c>
      <c r="G98" s="21"/>
      <c r="H98" s="17">
        <f t="shared" si="1"/>
        <v>0</v>
      </c>
      <c r="I98" s="21"/>
    </row>
    <row r="99" spans="1:9" ht="21" customHeight="1" x14ac:dyDescent="0.25">
      <c r="A99" s="5" t="s">
        <v>33</v>
      </c>
      <c r="B99" s="25" t="s">
        <v>283</v>
      </c>
      <c r="C99" s="30" t="s">
        <v>284</v>
      </c>
      <c r="D99" s="25" t="s">
        <v>17</v>
      </c>
      <c r="E99" s="25">
        <v>10</v>
      </c>
      <c r="F99" s="27" t="s">
        <v>26</v>
      </c>
      <c r="G99" s="21"/>
      <c r="H99" s="17">
        <f t="shared" si="1"/>
        <v>0</v>
      </c>
      <c r="I99" s="21"/>
    </row>
    <row r="100" spans="1:9" ht="21" customHeight="1" x14ac:dyDescent="0.25">
      <c r="A100" s="5" t="s">
        <v>36</v>
      </c>
      <c r="B100" s="25" t="s">
        <v>285</v>
      </c>
      <c r="C100" s="30" t="s">
        <v>286</v>
      </c>
      <c r="D100" s="25" t="s">
        <v>17</v>
      </c>
      <c r="E100" s="25">
        <v>1</v>
      </c>
      <c r="F100" s="27" t="s">
        <v>141</v>
      </c>
      <c r="G100" s="21"/>
      <c r="H100" s="17">
        <f t="shared" si="1"/>
        <v>0</v>
      </c>
      <c r="I100" s="21"/>
    </row>
    <row r="101" spans="1:9" ht="21" customHeight="1" x14ac:dyDescent="0.25">
      <c r="A101" s="5" t="s">
        <v>39</v>
      </c>
      <c r="B101" s="25" t="s">
        <v>287</v>
      </c>
      <c r="C101" s="30" t="s">
        <v>288</v>
      </c>
      <c r="D101" s="25" t="s">
        <v>17</v>
      </c>
      <c r="E101" s="25">
        <v>1</v>
      </c>
      <c r="F101" s="27" t="s">
        <v>141</v>
      </c>
      <c r="G101" s="21"/>
      <c r="H101" s="17">
        <f t="shared" si="1"/>
        <v>0</v>
      </c>
      <c r="I101" s="21"/>
    </row>
    <row r="102" spans="1:9" ht="21" customHeight="1" x14ac:dyDescent="0.25">
      <c r="A102" s="5" t="s">
        <v>42</v>
      </c>
      <c r="B102" s="25" t="s">
        <v>289</v>
      </c>
      <c r="C102" s="30" t="s">
        <v>290</v>
      </c>
      <c r="D102" s="25" t="s">
        <v>17</v>
      </c>
      <c r="E102" s="25">
        <v>1</v>
      </c>
      <c r="F102" s="27" t="s">
        <v>141</v>
      </c>
      <c r="G102" s="21"/>
      <c r="H102" s="17">
        <f t="shared" si="1"/>
        <v>0</v>
      </c>
      <c r="I102" s="21"/>
    </row>
    <row r="103" spans="1:9" ht="21" customHeight="1" x14ac:dyDescent="0.25">
      <c r="A103" s="5" t="s">
        <v>45</v>
      </c>
      <c r="B103" s="25" t="s">
        <v>291</v>
      </c>
      <c r="C103" s="30" t="s">
        <v>292</v>
      </c>
      <c r="D103" s="25" t="s">
        <v>17</v>
      </c>
      <c r="E103" s="25">
        <v>1</v>
      </c>
      <c r="F103" s="27" t="s">
        <v>141</v>
      </c>
      <c r="G103" s="21"/>
      <c r="H103" s="17">
        <f t="shared" si="1"/>
        <v>0</v>
      </c>
      <c r="I103" s="21"/>
    </row>
    <row r="104" spans="1:9" ht="33" customHeight="1" x14ac:dyDescent="0.25">
      <c r="A104" s="5" t="s">
        <v>48</v>
      </c>
      <c r="B104" s="25" t="s">
        <v>293</v>
      </c>
      <c r="C104" s="30" t="s">
        <v>294</v>
      </c>
      <c r="D104" s="25" t="s">
        <v>17</v>
      </c>
      <c r="E104" s="25">
        <v>4</v>
      </c>
      <c r="F104" s="27" t="s">
        <v>141</v>
      </c>
      <c r="G104" s="21"/>
      <c r="H104" s="17">
        <f t="shared" si="1"/>
        <v>0</v>
      </c>
      <c r="I104" s="21"/>
    </row>
    <row r="105" spans="1:9" ht="21" customHeight="1" x14ac:dyDescent="0.25">
      <c r="A105" s="5" t="s">
        <v>51</v>
      </c>
      <c r="B105" s="25" t="s">
        <v>295</v>
      </c>
      <c r="C105" s="30" t="s">
        <v>296</v>
      </c>
      <c r="D105" s="25" t="s">
        <v>17</v>
      </c>
      <c r="E105" s="25">
        <v>35</v>
      </c>
      <c r="F105" s="27" t="s">
        <v>22</v>
      </c>
      <c r="G105" s="21"/>
      <c r="H105" s="17">
        <f t="shared" si="1"/>
        <v>0</v>
      </c>
      <c r="I105" s="21"/>
    </row>
    <row r="106" spans="1:9" ht="21" customHeight="1" x14ac:dyDescent="0.25">
      <c r="A106" s="5" t="s">
        <v>54</v>
      </c>
      <c r="B106" s="25" t="s">
        <v>297</v>
      </c>
      <c r="C106" s="30" t="s">
        <v>298</v>
      </c>
      <c r="D106" s="25" t="s">
        <v>17</v>
      </c>
      <c r="E106" s="25">
        <v>30</v>
      </c>
      <c r="F106" s="27" t="s">
        <v>22</v>
      </c>
      <c r="G106" s="21"/>
      <c r="H106" s="17">
        <f t="shared" si="1"/>
        <v>0</v>
      </c>
      <c r="I106" s="21"/>
    </row>
    <row r="107" spans="1:9" ht="21" customHeight="1" x14ac:dyDescent="0.25">
      <c r="A107" s="40"/>
      <c r="B107" s="41"/>
      <c r="C107" s="42" t="s">
        <v>299</v>
      </c>
      <c r="D107" s="37"/>
      <c r="E107" s="41"/>
      <c r="F107" s="17"/>
      <c r="G107" s="21"/>
      <c r="H107" s="17"/>
      <c r="I107" s="21"/>
    </row>
    <row r="108" spans="1:9" ht="21" customHeight="1" x14ac:dyDescent="0.25">
      <c r="A108" s="5" t="s">
        <v>14</v>
      </c>
      <c r="B108" s="25" t="s">
        <v>300</v>
      </c>
      <c r="C108" s="30" t="s">
        <v>301</v>
      </c>
      <c r="D108" s="25" t="s">
        <v>17</v>
      </c>
      <c r="E108" s="39">
        <v>145</v>
      </c>
      <c r="F108" s="27" t="s">
        <v>141</v>
      </c>
      <c r="G108" s="21"/>
      <c r="H108" s="17">
        <f t="shared" si="1"/>
        <v>0</v>
      </c>
      <c r="I108" s="21"/>
    </row>
    <row r="109" spans="1:9" ht="21" customHeight="1" x14ac:dyDescent="0.25">
      <c r="A109" s="5" t="s">
        <v>19</v>
      </c>
      <c r="B109" s="25" t="s">
        <v>302</v>
      </c>
      <c r="C109" s="30" t="s">
        <v>303</v>
      </c>
      <c r="D109" s="25" t="s">
        <v>17</v>
      </c>
      <c r="E109" s="39">
        <v>6</v>
      </c>
      <c r="F109" s="27" t="s">
        <v>141</v>
      </c>
      <c r="G109" s="21"/>
      <c r="H109" s="17">
        <f t="shared" si="1"/>
        <v>0</v>
      </c>
      <c r="I109" s="21"/>
    </row>
    <row r="110" spans="1:9" ht="21" customHeight="1" x14ac:dyDescent="0.25">
      <c r="A110" s="5" t="s">
        <v>23</v>
      </c>
      <c r="B110" s="25" t="s">
        <v>304</v>
      </c>
      <c r="C110" s="30" t="s">
        <v>305</v>
      </c>
      <c r="D110" s="25" t="s">
        <v>17</v>
      </c>
      <c r="E110" s="25">
        <v>190</v>
      </c>
      <c r="F110" s="27" t="s">
        <v>141</v>
      </c>
      <c r="G110" s="21"/>
      <c r="H110" s="17">
        <f t="shared" si="1"/>
        <v>0</v>
      </c>
      <c r="I110" s="21"/>
    </row>
    <row r="111" spans="1:9" ht="21" customHeight="1" x14ac:dyDescent="0.25">
      <c r="A111" s="5" t="s">
        <v>27</v>
      </c>
      <c r="B111" s="43" t="s">
        <v>306</v>
      </c>
      <c r="C111" s="30" t="s">
        <v>307</v>
      </c>
      <c r="D111" s="25" t="s">
        <v>17</v>
      </c>
      <c r="E111" s="25">
        <v>3</v>
      </c>
      <c r="F111" s="27" t="s">
        <v>22</v>
      </c>
      <c r="G111" s="21"/>
      <c r="H111" s="17">
        <f t="shared" si="1"/>
        <v>0</v>
      </c>
      <c r="I111" s="21"/>
    </row>
    <row r="112" spans="1:9" ht="21" customHeight="1" x14ac:dyDescent="0.25">
      <c r="A112" s="5" t="s">
        <v>30</v>
      </c>
      <c r="B112" s="25" t="s">
        <v>308</v>
      </c>
      <c r="C112" s="30" t="s">
        <v>309</v>
      </c>
      <c r="D112" s="25" t="s">
        <v>17</v>
      </c>
      <c r="E112" s="25">
        <v>3</v>
      </c>
      <c r="F112" s="27" t="s">
        <v>141</v>
      </c>
      <c r="G112" s="21"/>
      <c r="H112" s="17">
        <f t="shared" si="1"/>
        <v>0</v>
      </c>
      <c r="I112" s="21"/>
    </row>
    <row r="113" spans="1:9" ht="21" customHeight="1" x14ac:dyDescent="0.25">
      <c r="A113" s="5" t="s">
        <v>33</v>
      </c>
      <c r="B113" s="25" t="s">
        <v>310</v>
      </c>
      <c r="C113" s="30" t="s">
        <v>311</v>
      </c>
      <c r="D113" s="25" t="s">
        <v>17</v>
      </c>
      <c r="E113" s="25">
        <v>3</v>
      </c>
      <c r="F113" s="27" t="s">
        <v>141</v>
      </c>
      <c r="G113" s="21"/>
      <c r="H113" s="17">
        <f t="shared" si="1"/>
        <v>0</v>
      </c>
      <c r="I113" s="21"/>
    </row>
    <row r="114" spans="1:9" ht="21" customHeight="1" x14ac:dyDescent="0.25">
      <c r="A114" s="5" t="s">
        <v>36</v>
      </c>
      <c r="B114" s="25" t="s">
        <v>312</v>
      </c>
      <c r="C114" s="18" t="s">
        <v>313</v>
      </c>
      <c r="D114" s="25" t="s">
        <v>17</v>
      </c>
      <c r="E114" s="25">
        <v>3</v>
      </c>
      <c r="F114" s="27" t="s">
        <v>141</v>
      </c>
      <c r="G114" s="21"/>
      <c r="H114" s="17">
        <f t="shared" si="1"/>
        <v>0</v>
      </c>
      <c r="I114" s="21"/>
    </row>
    <row r="115" spans="1:9" ht="21" customHeight="1" x14ac:dyDescent="0.25">
      <c r="A115" s="5" t="s">
        <v>39</v>
      </c>
      <c r="B115" s="25" t="s">
        <v>314</v>
      </c>
      <c r="C115" s="30" t="s">
        <v>315</v>
      </c>
      <c r="D115" s="25" t="s">
        <v>17</v>
      </c>
      <c r="E115" s="25">
        <v>1</v>
      </c>
      <c r="F115" s="27" t="s">
        <v>316</v>
      </c>
      <c r="G115" s="21"/>
      <c r="H115" s="17">
        <f t="shared" si="1"/>
        <v>0</v>
      </c>
      <c r="I115" s="21"/>
    </row>
    <row r="116" spans="1:9" ht="21" customHeight="1" x14ac:dyDescent="0.25">
      <c r="A116" s="5" t="s">
        <v>42</v>
      </c>
      <c r="B116" s="25" t="s">
        <v>317</v>
      </c>
      <c r="C116" s="30" t="s">
        <v>318</v>
      </c>
      <c r="D116" s="25" t="s">
        <v>17</v>
      </c>
      <c r="E116" s="25">
        <v>1</v>
      </c>
      <c r="F116" s="27" t="s">
        <v>316</v>
      </c>
      <c r="G116" s="21"/>
      <c r="H116" s="17">
        <f t="shared" si="1"/>
        <v>0</v>
      </c>
      <c r="I116" s="21"/>
    </row>
    <row r="117" spans="1:9" ht="21" customHeight="1" x14ac:dyDescent="0.25">
      <c r="A117" s="5" t="s">
        <v>45</v>
      </c>
      <c r="B117" s="25" t="s">
        <v>319</v>
      </c>
      <c r="C117" s="30" t="s">
        <v>320</v>
      </c>
      <c r="D117" s="25" t="s">
        <v>17</v>
      </c>
      <c r="E117" s="25">
        <v>3</v>
      </c>
      <c r="F117" s="27" t="s">
        <v>316</v>
      </c>
      <c r="G117" s="21"/>
      <c r="H117" s="17">
        <f t="shared" si="1"/>
        <v>0</v>
      </c>
      <c r="I117" s="21"/>
    </row>
    <row r="118" spans="1:9" ht="21" customHeight="1" x14ac:dyDescent="0.25">
      <c r="A118" s="5" t="s">
        <v>48</v>
      </c>
      <c r="B118" s="25" t="s">
        <v>321</v>
      </c>
      <c r="C118" s="30" t="s">
        <v>322</v>
      </c>
      <c r="D118" s="25" t="s">
        <v>17</v>
      </c>
      <c r="E118" s="25">
        <v>165</v>
      </c>
      <c r="F118" s="27" t="s">
        <v>316</v>
      </c>
      <c r="G118" s="21"/>
      <c r="H118" s="17">
        <f t="shared" si="1"/>
        <v>0</v>
      </c>
      <c r="I118" s="21"/>
    </row>
    <row r="119" spans="1:9" ht="21" customHeight="1" x14ac:dyDescent="0.25">
      <c r="A119" s="5" t="s">
        <v>51</v>
      </c>
      <c r="B119" s="25" t="s">
        <v>323</v>
      </c>
      <c r="C119" s="30" t="s">
        <v>324</v>
      </c>
      <c r="D119" s="25" t="s">
        <v>17</v>
      </c>
      <c r="E119" s="25">
        <v>1000</v>
      </c>
      <c r="F119" s="27" t="s">
        <v>141</v>
      </c>
      <c r="G119" s="21"/>
      <c r="H119" s="17">
        <f t="shared" si="1"/>
        <v>0</v>
      </c>
      <c r="I119" s="21"/>
    </row>
    <row r="120" spans="1:9" ht="21" customHeight="1" x14ac:dyDescent="0.25">
      <c r="A120" s="5" t="s">
        <v>54</v>
      </c>
      <c r="B120" s="25" t="s">
        <v>325</v>
      </c>
      <c r="C120" s="18" t="s">
        <v>326</v>
      </c>
      <c r="D120" s="25" t="s">
        <v>17</v>
      </c>
      <c r="E120" s="25">
        <v>20</v>
      </c>
      <c r="F120" s="27" t="s">
        <v>141</v>
      </c>
      <c r="G120" s="21"/>
      <c r="H120" s="17">
        <f t="shared" si="1"/>
        <v>0</v>
      </c>
      <c r="I120" s="21"/>
    </row>
    <row r="121" spans="1:9" ht="21" customHeight="1" x14ac:dyDescent="0.25">
      <c r="A121" s="5" t="s">
        <v>57</v>
      </c>
      <c r="B121" s="25" t="s">
        <v>327</v>
      </c>
      <c r="C121" s="30" t="s">
        <v>328</v>
      </c>
      <c r="D121" s="25" t="s">
        <v>17</v>
      </c>
      <c r="E121" s="25">
        <v>20</v>
      </c>
      <c r="F121" s="27" t="s">
        <v>22</v>
      </c>
      <c r="G121" s="21"/>
      <c r="H121" s="17">
        <f t="shared" si="1"/>
        <v>0</v>
      </c>
      <c r="I121" s="21"/>
    </row>
    <row r="122" spans="1:9" ht="21" customHeight="1" x14ac:dyDescent="0.25">
      <c r="A122" s="5" t="s">
        <v>60</v>
      </c>
      <c r="B122" s="25" t="s">
        <v>329</v>
      </c>
      <c r="C122" s="30" t="s">
        <v>330</v>
      </c>
      <c r="D122" s="25" t="s">
        <v>17</v>
      </c>
      <c r="E122" s="25">
        <v>3</v>
      </c>
      <c r="F122" s="27" t="s">
        <v>145</v>
      </c>
      <c r="G122" s="21"/>
      <c r="H122" s="17">
        <f t="shared" si="1"/>
        <v>0</v>
      </c>
      <c r="I122" s="21"/>
    </row>
    <row r="123" spans="1:9" ht="21" customHeight="1" x14ac:dyDescent="0.25">
      <c r="A123" s="28"/>
      <c r="B123" s="37"/>
      <c r="C123" s="38" t="s">
        <v>331</v>
      </c>
      <c r="D123" s="37"/>
      <c r="E123" s="37"/>
      <c r="F123" s="17"/>
      <c r="G123" s="21"/>
      <c r="H123" s="17"/>
      <c r="I123" s="21"/>
    </row>
    <row r="124" spans="1:9" ht="21" customHeight="1" x14ac:dyDescent="0.25">
      <c r="A124" s="5" t="s">
        <v>14</v>
      </c>
      <c r="B124" s="25" t="s">
        <v>332</v>
      </c>
      <c r="C124" s="30" t="s">
        <v>333</v>
      </c>
      <c r="D124" s="25" t="s">
        <v>17</v>
      </c>
      <c r="E124" s="25">
        <v>2</v>
      </c>
      <c r="F124" s="27" t="s">
        <v>141</v>
      </c>
      <c r="G124" s="21"/>
      <c r="H124" s="17">
        <f t="shared" si="1"/>
        <v>0</v>
      </c>
      <c r="I124" s="21"/>
    </row>
    <row r="125" spans="1:9" ht="21" customHeight="1" x14ac:dyDescent="0.25">
      <c r="A125" s="5" t="s">
        <v>19</v>
      </c>
      <c r="B125" s="25" t="s">
        <v>334</v>
      </c>
      <c r="C125" s="30" t="s">
        <v>335</v>
      </c>
      <c r="D125" s="25" t="s">
        <v>17</v>
      </c>
      <c r="E125" s="25">
        <v>1</v>
      </c>
      <c r="F125" s="27" t="s">
        <v>141</v>
      </c>
      <c r="G125" s="21"/>
      <c r="H125" s="17">
        <f t="shared" si="1"/>
        <v>0</v>
      </c>
      <c r="I125" s="21"/>
    </row>
    <row r="126" spans="1:9" ht="21" customHeight="1" x14ac:dyDescent="0.25">
      <c r="A126" s="5" t="s">
        <v>23</v>
      </c>
      <c r="B126" s="25" t="s">
        <v>336</v>
      </c>
      <c r="C126" s="30" t="s">
        <v>337</v>
      </c>
      <c r="D126" s="25" t="s">
        <v>17</v>
      </c>
      <c r="E126" s="25">
        <v>200</v>
      </c>
      <c r="F126" s="27" t="s">
        <v>141</v>
      </c>
      <c r="G126" s="21"/>
      <c r="H126" s="17">
        <f t="shared" si="1"/>
        <v>0</v>
      </c>
      <c r="I126" s="21"/>
    </row>
    <row r="127" spans="1:9" ht="21" customHeight="1" x14ac:dyDescent="0.25">
      <c r="A127" s="5" t="s">
        <v>27</v>
      </c>
      <c r="B127" s="25" t="s">
        <v>338</v>
      </c>
      <c r="C127" s="44" t="s">
        <v>339</v>
      </c>
      <c r="D127" s="25" t="s">
        <v>17</v>
      </c>
      <c r="E127" s="25">
        <v>1400</v>
      </c>
      <c r="F127" s="27" t="s">
        <v>141</v>
      </c>
      <c r="G127" s="21"/>
      <c r="H127" s="17">
        <f t="shared" si="1"/>
        <v>0</v>
      </c>
      <c r="I127" s="21"/>
    </row>
    <row r="128" spans="1:9" ht="21" customHeight="1" x14ac:dyDescent="0.25">
      <c r="A128" s="5" t="s">
        <v>30</v>
      </c>
      <c r="B128" s="25" t="s">
        <v>340</v>
      </c>
      <c r="C128" s="44" t="s">
        <v>341</v>
      </c>
      <c r="D128" s="25" t="s">
        <v>17</v>
      </c>
      <c r="E128" s="25">
        <v>200</v>
      </c>
      <c r="F128" s="27" t="s">
        <v>22</v>
      </c>
      <c r="G128" s="21"/>
      <c r="H128" s="17">
        <f t="shared" si="1"/>
        <v>0</v>
      </c>
      <c r="I128" s="21"/>
    </row>
    <row r="129" spans="1:9" ht="21" customHeight="1" x14ac:dyDescent="0.25">
      <c r="A129" s="5" t="s">
        <v>33</v>
      </c>
      <c r="B129" s="25" t="s">
        <v>342</v>
      </c>
      <c r="C129" s="44" t="s">
        <v>343</v>
      </c>
      <c r="D129" s="25" t="s">
        <v>17</v>
      </c>
      <c r="E129" s="25">
        <v>320</v>
      </c>
      <c r="F129" s="27" t="s">
        <v>22</v>
      </c>
      <c r="G129" s="21"/>
      <c r="H129" s="17">
        <f t="shared" si="1"/>
        <v>0</v>
      </c>
      <c r="I129" s="21"/>
    </row>
    <row r="130" spans="1:9" ht="21" customHeight="1" x14ac:dyDescent="0.25">
      <c r="A130" s="5" t="s">
        <v>36</v>
      </c>
      <c r="B130" s="25" t="s">
        <v>344</v>
      </c>
      <c r="C130" s="44" t="s">
        <v>345</v>
      </c>
      <c r="D130" s="25" t="s">
        <v>17</v>
      </c>
      <c r="E130" s="25">
        <v>60</v>
      </c>
      <c r="F130" s="27" t="s">
        <v>22</v>
      </c>
      <c r="G130" s="21"/>
      <c r="H130" s="17">
        <f t="shared" si="1"/>
        <v>0</v>
      </c>
      <c r="I130" s="21"/>
    </row>
    <row r="131" spans="1:9" ht="21" customHeight="1" x14ac:dyDescent="0.25">
      <c r="A131" s="5" t="s">
        <v>39</v>
      </c>
      <c r="B131" s="25" t="s">
        <v>346</v>
      </c>
      <c r="C131" s="44" t="s">
        <v>347</v>
      </c>
      <c r="D131" s="25" t="s">
        <v>17</v>
      </c>
      <c r="E131" s="25">
        <v>55</v>
      </c>
      <c r="F131" s="27" t="s">
        <v>22</v>
      </c>
      <c r="G131" s="21"/>
      <c r="H131" s="17">
        <f t="shared" si="1"/>
        <v>0</v>
      </c>
      <c r="I131" s="21"/>
    </row>
    <row r="132" spans="1:9" ht="21" customHeight="1" x14ac:dyDescent="0.25">
      <c r="A132" s="5" t="s">
        <v>42</v>
      </c>
      <c r="B132" s="25" t="s">
        <v>348</v>
      </c>
      <c r="C132" s="30" t="s">
        <v>349</v>
      </c>
      <c r="D132" s="25" t="s">
        <v>17</v>
      </c>
      <c r="E132" s="25">
        <v>10</v>
      </c>
      <c r="F132" s="27" t="s">
        <v>22</v>
      </c>
      <c r="G132" s="21"/>
      <c r="H132" s="17">
        <f t="shared" si="1"/>
        <v>0</v>
      </c>
      <c r="I132" s="21"/>
    </row>
    <row r="133" spans="1:9" ht="21" customHeight="1" x14ac:dyDescent="0.25">
      <c r="A133" s="5" t="s">
        <v>45</v>
      </c>
      <c r="B133" s="25" t="s">
        <v>350</v>
      </c>
      <c r="C133" s="30" t="s">
        <v>351</v>
      </c>
      <c r="D133" s="25" t="s">
        <v>17</v>
      </c>
      <c r="E133" s="25">
        <v>10</v>
      </c>
      <c r="F133" s="27" t="s">
        <v>22</v>
      </c>
      <c r="G133" s="21"/>
      <c r="H133" s="17">
        <f t="shared" si="1"/>
        <v>0</v>
      </c>
      <c r="I133" s="21"/>
    </row>
    <row r="134" spans="1:9" ht="21" customHeight="1" x14ac:dyDescent="0.25">
      <c r="A134" s="5" t="s">
        <v>48</v>
      </c>
      <c r="B134" s="25" t="s">
        <v>352</v>
      </c>
      <c r="C134" s="30" t="s">
        <v>353</v>
      </c>
      <c r="D134" s="25" t="s">
        <v>17</v>
      </c>
      <c r="E134" s="25">
        <v>10</v>
      </c>
      <c r="F134" s="27" t="s">
        <v>22</v>
      </c>
      <c r="G134" s="21"/>
      <c r="H134" s="17">
        <f t="shared" si="1"/>
        <v>0</v>
      </c>
      <c r="I134" s="21"/>
    </row>
    <row r="135" spans="1:9" ht="21" customHeight="1" x14ac:dyDescent="0.25">
      <c r="A135" s="5" t="s">
        <v>51</v>
      </c>
      <c r="B135" s="25" t="s">
        <v>354</v>
      </c>
      <c r="C135" s="30" t="s">
        <v>355</v>
      </c>
      <c r="D135" s="25" t="s">
        <v>17</v>
      </c>
      <c r="E135" s="25">
        <v>15</v>
      </c>
      <c r="F135" s="27" t="s">
        <v>22</v>
      </c>
      <c r="G135" s="21"/>
      <c r="H135" s="17">
        <f t="shared" si="1"/>
        <v>0</v>
      </c>
      <c r="I135" s="21"/>
    </row>
    <row r="136" spans="1:9" ht="21" customHeight="1" x14ac:dyDescent="0.25">
      <c r="A136" s="5" t="s">
        <v>54</v>
      </c>
      <c r="B136" s="25" t="s">
        <v>356</v>
      </c>
      <c r="C136" s="30" t="s">
        <v>357</v>
      </c>
      <c r="D136" s="25" t="s">
        <v>17</v>
      </c>
      <c r="E136" s="25">
        <v>420</v>
      </c>
      <c r="F136" s="27" t="s">
        <v>145</v>
      </c>
      <c r="G136" s="21"/>
      <c r="H136" s="17">
        <f t="shared" si="1"/>
        <v>0</v>
      </c>
      <c r="I136" s="21"/>
    </row>
    <row r="137" spans="1:9" ht="21" customHeight="1" x14ac:dyDescent="0.25">
      <c r="A137" s="5" t="s">
        <v>57</v>
      </c>
      <c r="B137" s="25" t="s">
        <v>358</v>
      </c>
      <c r="C137" s="44" t="s">
        <v>359</v>
      </c>
      <c r="D137" s="25" t="s">
        <v>17</v>
      </c>
      <c r="E137" s="25">
        <v>25</v>
      </c>
      <c r="F137" s="27" t="s">
        <v>141</v>
      </c>
      <c r="G137" s="21"/>
      <c r="H137" s="17">
        <f t="shared" si="1"/>
        <v>0</v>
      </c>
      <c r="I137" s="21"/>
    </row>
    <row r="138" spans="1:9" ht="21" customHeight="1" x14ac:dyDescent="0.25">
      <c r="A138" s="5" t="s">
        <v>60</v>
      </c>
      <c r="B138" s="25" t="s">
        <v>360</v>
      </c>
      <c r="C138" s="44" t="s">
        <v>361</v>
      </c>
      <c r="D138" s="25" t="s">
        <v>17</v>
      </c>
      <c r="E138" s="25">
        <v>15</v>
      </c>
      <c r="F138" s="27" t="s">
        <v>141</v>
      </c>
      <c r="G138" s="21"/>
      <c r="H138" s="17">
        <f t="shared" ref="H138:H183" si="2">E138*G138</f>
        <v>0</v>
      </c>
      <c r="I138" s="21"/>
    </row>
    <row r="139" spans="1:9" ht="21" customHeight="1" x14ac:dyDescent="0.25">
      <c r="A139" s="5" t="s">
        <v>63</v>
      </c>
      <c r="B139" s="25" t="s">
        <v>362</v>
      </c>
      <c r="C139" s="44" t="s">
        <v>363</v>
      </c>
      <c r="D139" s="25" t="s">
        <v>17</v>
      </c>
      <c r="E139" s="25">
        <v>15</v>
      </c>
      <c r="F139" s="27" t="s">
        <v>141</v>
      </c>
      <c r="G139" s="21"/>
      <c r="H139" s="17">
        <f t="shared" si="2"/>
        <v>0</v>
      </c>
      <c r="I139" s="21"/>
    </row>
    <row r="140" spans="1:9" ht="21" customHeight="1" x14ac:dyDescent="0.25">
      <c r="A140" s="5" t="s">
        <v>66</v>
      </c>
      <c r="B140" s="25" t="s">
        <v>364</v>
      </c>
      <c r="C140" s="30" t="s">
        <v>365</v>
      </c>
      <c r="D140" s="25" t="s">
        <v>17</v>
      </c>
      <c r="E140" s="25">
        <v>400</v>
      </c>
      <c r="F140" s="27" t="s">
        <v>145</v>
      </c>
      <c r="G140" s="21"/>
      <c r="H140" s="17">
        <f t="shared" si="2"/>
        <v>0</v>
      </c>
      <c r="I140" s="21"/>
    </row>
    <row r="141" spans="1:9" ht="21" customHeight="1" x14ac:dyDescent="0.25">
      <c r="A141" s="5" t="s">
        <v>69</v>
      </c>
      <c r="B141" s="25" t="s">
        <v>366</v>
      </c>
      <c r="C141" s="30" t="s">
        <v>367</v>
      </c>
      <c r="D141" s="25" t="s">
        <v>17</v>
      </c>
      <c r="E141" s="25">
        <v>620</v>
      </c>
      <c r="F141" s="27" t="s">
        <v>145</v>
      </c>
      <c r="G141" s="21"/>
      <c r="H141" s="17">
        <f t="shared" si="2"/>
        <v>0</v>
      </c>
      <c r="I141" s="21"/>
    </row>
    <row r="142" spans="1:9" ht="21" customHeight="1" x14ac:dyDescent="0.25">
      <c r="A142" s="5" t="s">
        <v>72</v>
      </c>
      <c r="B142" s="25" t="s">
        <v>368</v>
      </c>
      <c r="C142" s="30" t="s">
        <v>369</v>
      </c>
      <c r="D142" s="25" t="s">
        <v>17</v>
      </c>
      <c r="E142" s="25">
        <v>90</v>
      </c>
      <c r="F142" s="27" t="s">
        <v>145</v>
      </c>
      <c r="G142" s="21"/>
      <c r="H142" s="17">
        <f t="shared" si="2"/>
        <v>0</v>
      </c>
      <c r="I142" s="21"/>
    </row>
    <row r="143" spans="1:9" ht="21" customHeight="1" x14ac:dyDescent="0.25">
      <c r="A143" s="5" t="s">
        <v>75</v>
      </c>
      <c r="B143" s="25" t="s">
        <v>370</v>
      </c>
      <c r="C143" s="30" t="s">
        <v>371</v>
      </c>
      <c r="D143" s="25" t="s">
        <v>17</v>
      </c>
      <c r="E143" s="25">
        <v>10000</v>
      </c>
      <c r="F143" s="27" t="s">
        <v>145</v>
      </c>
      <c r="G143" s="21"/>
      <c r="H143" s="17">
        <f t="shared" si="2"/>
        <v>0</v>
      </c>
      <c r="I143" s="21"/>
    </row>
    <row r="144" spans="1:9" ht="21" customHeight="1" x14ac:dyDescent="0.25">
      <c r="A144" s="5" t="s">
        <v>78</v>
      </c>
      <c r="B144" s="25" t="s">
        <v>372</v>
      </c>
      <c r="C144" s="30" t="s">
        <v>373</v>
      </c>
      <c r="D144" s="25" t="s">
        <v>17</v>
      </c>
      <c r="E144" s="25">
        <v>600</v>
      </c>
      <c r="F144" s="27" t="s">
        <v>145</v>
      </c>
      <c r="G144" s="21"/>
      <c r="H144" s="17">
        <f t="shared" si="2"/>
        <v>0</v>
      </c>
      <c r="I144" s="21"/>
    </row>
    <row r="145" spans="1:9" ht="21" customHeight="1" x14ac:dyDescent="0.25">
      <c r="A145" s="5" t="s">
        <v>81</v>
      </c>
      <c r="B145" s="25" t="s">
        <v>374</v>
      </c>
      <c r="C145" s="30" t="s">
        <v>375</v>
      </c>
      <c r="D145" s="25" t="s">
        <v>17</v>
      </c>
      <c r="E145" s="25">
        <v>3</v>
      </c>
      <c r="F145" s="27" t="s">
        <v>145</v>
      </c>
      <c r="G145" s="21"/>
      <c r="H145" s="17">
        <f t="shared" si="2"/>
        <v>0</v>
      </c>
      <c r="I145" s="21"/>
    </row>
    <row r="146" spans="1:9" ht="21" customHeight="1" x14ac:dyDescent="0.25">
      <c r="A146" s="5" t="s">
        <v>84</v>
      </c>
      <c r="B146" s="25" t="s">
        <v>376</v>
      </c>
      <c r="C146" s="30" t="s">
        <v>377</v>
      </c>
      <c r="D146" s="25" t="s">
        <v>17</v>
      </c>
      <c r="E146" s="25">
        <v>3</v>
      </c>
      <c r="F146" s="27" t="s">
        <v>145</v>
      </c>
      <c r="G146" s="21"/>
      <c r="H146" s="17">
        <f t="shared" si="2"/>
        <v>0</v>
      </c>
      <c r="I146" s="21"/>
    </row>
    <row r="147" spans="1:9" ht="21" customHeight="1" x14ac:dyDescent="0.25">
      <c r="A147" s="5" t="s">
        <v>87</v>
      </c>
      <c r="B147" s="25" t="s">
        <v>378</v>
      </c>
      <c r="C147" s="30" t="s">
        <v>379</v>
      </c>
      <c r="D147" s="25" t="s">
        <v>17</v>
      </c>
      <c r="E147" s="25">
        <v>1</v>
      </c>
      <c r="F147" s="27" t="s">
        <v>145</v>
      </c>
      <c r="G147" s="21"/>
      <c r="H147" s="17">
        <f t="shared" si="2"/>
        <v>0</v>
      </c>
      <c r="I147" s="21"/>
    </row>
    <row r="148" spans="1:9" ht="21" customHeight="1" x14ac:dyDescent="0.25">
      <c r="A148" s="5" t="s">
        <v>90</v>
      </c>
      <c r="B148" s="25" t="s">
        <v>380</v>
      </c>
      <c r="C148" s="30" t="s">
        <v>381</v>
      </c>
      <c r="D148" s="25" t="s">
        <v>17</v>
      </c>
      <c r="E148" s="25">
        <v>115</v>
      </c>
      <c r="F148" s="27" t="s">
        <v>145</v>
      </c>
      <c r="G148" s="21"/>
      <c r="H148" s="17">
        <f t="shared" si="2"/>
        <v>0</v>
      </c>
      <c r="I148" s="21"/>
    </row>
    <row r="149" spans="1:9" ht="21" customHeight="1" x14ac:dyDescent="0.25">
      <c r="A149" s="5" t="s">
        <v>93</v>
      </c>
      <c r="B149" s="25" t="s">
        <v>382</v>
      </c>
      <c r="C149" s="30" t="s">
        <v>383</v>
      </c>
      <c r="D149" s="25" t="s">
        <v>17</v>
      </c>
      <c r="E149" s="25">
        <v>65</v>
      </c>
      <c r="F149" s="27" t="s">
        <v>145</v>
      </c>
      <c r="G149" s="21"/>
      <c r="H149" s="17">
        <f t="shared" si="2"/>
        <v>0</v>
      </c>
      <c r="I149" s="21"/>
    </row>
    <row r="150" spans="1:9" ht="21" customHeight="1" x14ac:dyDescent="0.25">
      <c r="A150" s="5" t="s">
        <v>96</v>
      </c>
      <c r="B150" s="25" t="s">
        <v>384</v>
      </c>
      <c r="C150" s="44" t="s">
        <v>385</v>
      </c>
      <c r="D150" s="25" t="s">
        <v>17</v>
      </c>
      <c r="E150" s="25">
        <v>40</v>
      </c>
      <c r="F150" s="27" t="s">
        <v>145</v>
      </c>
      <c r="G150" s="21"/>
      <c r="H150" s="17">
        <f t="shared" si="2"/>
        <v>0</v>
      </c>
      <c r="I150" s="21"/>
    </row>
    <row r="151" spans="1:9" ht="21" customHeight="1" x14ac:dyDescent="0.25">
      <c r="A151" s="5" t="s">
        <v>99</v>
      </c>
      <c r="B151" s="25" t="s">
        <v>386</v>
      </c>
      <c r="C151" s="44" t="s">
        <v>387</v>
      </c>
      <c r="D151" s="25" t="s">
        <v>17</v>
      </c>
      <c r="E151" s="25">
        <v>60</v>
      </c>
      <c r="F151" s="27" t="s">
        <v>145</v>
      </c>
      <c r="G151" s="21"/>
      <c r="H151" s="17">
        <f t="shared" si="2"/>
        <v>0</v>
      </c>
      <c r="I151" s="21"/>
    </row>
    <row r="152" spans="1:9" ht="21" customHeight="1" x14ac:dyDescent="0.25">
      <c r="A152" s="5" t="s">
        <v>102</v>
      </c>
      <c r="B152" s="25" t="s">
        <v>388</v>
      </c>
      <c r="C152" s="44" t="s">
        <v>389</v>
      </c>
      <c r="D152" s="25" t="s">
        <v>17</v>
      </c>
      <c r="E152" s="25">
        <v>12</v>
      </c>
      <c r="F152" s="27" t="s">
        <v>145</v>
      </c>
      <c r="G152" s="21"/>
      <c r="H152" s="17">
        <f t="shared" si="2"/>
        <v>0</v>
      </c>
      <c r="I152" s="21"/>
    </row>
    <row r="153" spans="1:9" ht="21" customHeight="1" x14ac:dyDescent="0.25">
      <c r="A153" s="5" t="s">
        <v>105</v>
      </c>
      <c r="B153" s="25" t="s">
        <v>390</v>
      </c>
      <c r="C153" s="44" t="s">
        <v>391</v>
      </c>
      <c r="D153" s="25" t="s">
        <v>17</v>
      </c>
      <c r="E153" s="25">
        <v>3</v>
      </c>
      <c r="F153" s="27" t="s">
        <v>145</v>
      </c>
      <c r="G153" s="21"/>
      <c r="H153" s="17">
        <f t="shared" si="2"/>
        <v>0</v>
      </c>
      <c r="I153" s="21"/>
    </row>
    <row r="154" spans="1:9" ht="21" customHeight="1" x14ac:dyDescent="0.25">
      <c r="A154" s="5" t="s">
        <v>108</v>
      </c>
      <c r="B154" s="25" t="s">
        <v>392</v>
      </c>
      <c r="C154" s="30" t="s">
        <v>393</v>
      </c>
      <c r="D154" s="25" t="s">
        <v>17</v>
      </c>
      <c r="E154" s="25">
        <v>20</v>
      </c>
      <c r="F154" s="27" t="s">
        <v>141</v>
      </c>
      <c r="G154" s="21"/>
      <c r="H154" s="17">
        <f t="shared" si="2"/>
        <v>0</v>
      </c>
      <c r="I154" s="21"/>
    </row>
    <row r="155" spans="1:9" ht="21" customHeight="1" x14ac:dyDescent="0.25">
      <c r="A155" s="5" t="s">
        <v>111</v>
      </c>
      <c r="B155" s="25" t="s">
        <v>394</v>
      </c>
      <c r="C155" s="30" t="s">
        <v>395</v>
      </c>
      <c r="D155" s="25" t="s">
        <v>17</v>
      </c>
      <c r="E155" s="25">
        <v>5</v>
      </c>
      <c r="F155" s="27" t="s">
        <v>141</v>
      </c>
      <c r="G155" s="21"/>
      <c r="H155" s="17">
        <f t="shared" si="2"/>
        <v>0</v>
      </c>
      <c r="I155" s="21"/>
    </row>
    <row r="156" spans="1:9" ht="21" customHeight="1" x14ac:dyDescent="0.25">
      <c r="A156" s="5" t="s">
        <v>114</v>
      </c>
      <c r="B156" s="25" t="s">
        <v>396</v>
      </c>
      <c r="C156" s="30" t="s">
        <v>397</v>
      </c>
      <c r="D156" s="25" t="s">
        <v>17</v>
      </c>
      <c r="E156" s="25">
        <v>820</v>
      </c>
      <c r="F156" s="27" t="s">
        <v>22</v>
      </c>
      <c r="G156" s="21"/>
      <c r="H156" s="17">
        <f t="shared" si="2"/>
        <v>0</v>
      </c>
      <c r="I156" s="21"/>
    </row>
    <row r="157" spans="1:9" ht="21" customHeight="1" x14ac:dyDescent="0.25">
      <c r="A157" s="5" t="s">
        <v>117</v>
      </c>
      <c r="B157" s="25" t="s">
        <v>398</v>
      </c>
      <c r="C157" s="30" t="s">
        <v>399</v>
      </c>
      <c r="D157" s="25" t="s">
        <v>17</v>
      </c>
      <c r="E157" s="25">
        <v>825</v>
      </c>
      <c r="F157" s="27" t="s">
        <v>22</v>
      </c>
      <c r="G157" s="21"/>
      <c r="H157" s="17">
        <f t="shared" si="2"/>
        <v>0</v>
      </c>
      <c r="I157" s="21"/>
    </row>
    <row r="158" spans="1:9" ht="21" customHeight="1" x14ac:dyDescent="0.25">
      <c r="A158" s="5" t="s">
        <v>120</v>
      </c>
      <c r="B158" s="25" t="s">
        <v>400</v>
      </c>
      <c r="C158" s="30" t="s">
        <v>401</v>
      </c>
      <c r="D158" s="25" t="s">
        <v>17</v>
      </c>
      <c r="E158" s="25">
        <v>12</v>
      </c>
      <c r="F158" s="27" t="s">
        <v>22</v>
      </c>
      <c r="G158" s="21"/>
      <c r="H158" s="17">
        <f t="shared" si="2"/>
        <v>0</v>
      </c>
      <c r="I158" s="21"/>
    </row>
    <row r="159" spans="1:9" ht="21" customHeight="1" x14ac:dyDescent="0.25">
      <c r="A159" s="5" t="s">
        <v>123</v>
      </c>
      <c r="B159" s="25" t="s">
        <v>402</v>
      </c>
      <c r="C159" s="30" t="s">
        <v>403</v>
      </c>
      <c r="D159" s="25" t="s">
        <v>17</v>
      </c>
      <c r="E159" s="25">
        <v>3</v>
      </c>
      <c r="F159" s="27" t="s">
        <v>22</v>
      </c>
      <c r="G159" s="21"/>
      <c r="H159" s="17">
        <f t="shared" si="2"/>
        <v>0</v>
      </c>
      <c r="I159" s="21"/>
    </row>
    <row r="160" spans="1:9" ht="21" customHeight="1" x14ac:dyDescent="0.25">
      <c r="A160" s="5" t="s">
        <v>126</v>
      </c>
      <c r="B160" s="25" t="s">
        <v>404</v>
      </c>
      <c r="C160" s="30" t="s">
        <v>405</v>
      </c>
      <c r="D160" s="25" t="s">
        <v>17</v>
      </c>
      <c r="E160" s="25">
        <v>3000</v>
      </c>
      <c r="F160" s="27" t="s">
        <v>145</v>
      </c>
      <c r="G160" s="21"/>
      <c r="H160" s="17">
        <f t="shared" si="2"/>
        <v>0</v>
      </c>
      <c r="I160" s="21"/>
    </row>
    <row r="161" spans="1:9" ht="21" customHeight="1" x14ac:dyDescent="0.25">
      <c r="A161" s="5" t="s">
        <v>129</v>
      </c>
      <c r="B161" s="25" t="s">
        <v>406</v>
      </c>
      <c r="C161" s="30" t="s">
        <v>407</v>
      </c>
      <c r="D161" s="25" t="s">
        <v>17</v>
      </c>
      <c r="E161" s="25">
        <v>15</v>
      </c>
      <c r="F161" s="27" t="s">
        <v>145</v>
      </c>
      <c r="G161" s="21"/>
      <c r="H161" s="17">
        <f t="shared" si="2"/>
        <v>0</v>
      </c>
      <c r="I161" s="21"/>
    </row>
    <row r="162" spans="1:9" ht="21" customHeight="1" x14ac:dyDescent="0.25">
      <c r="A162" s="5" t="s">
        <v>132</v>
      </c>
      <c r="B162" s="25" t="s">
        <v>408</v>
      </c>
      <c r="C162" s="30" t="s">
        <v>409</v>
      </c>
      <c r="D162" s="25" t="s">
        <v>17</v>
      </c>
      <c r="E162" s="25">
        <v>40</v>
      </c>
      <c r="F162" s="27" t="s">
        <v>145</v>
      </c>
      <c r="G162" s="21"/>
      <c r="H162" s="17">
        <f t="shared" si="2"/>
        <v>0</v>
      </c>
      <c r="I162" s="21"/>
    </row>
    <row r="163" spans="1:9" ht="21" customHeight="1" x14ac:dyDescent="0.25">
      <c r="A163" s="5" t="s">
        <v>135</v>
      </c>
      <c r="B163" s="25" t="s">
        <v>410</v>
      </c>
      <c r="C163" s="30" t="s">
        <v>411</v>
      </c>
      <c r="D163" s="25" t="s">
        <v>17</v>
      </c>
      <c r="E163" s="25">
        <v>10</v>
      </c>
      <c r="F163" s="27" t="s">
        <v>145</v>
      </c>
      <c r="G163" s="21"/>
      <c r="H163" s="17">
        <f t="shared" si="2"/>
        <v>0</v>
      </c>
      <c r="I163" s="21"/>
    </row>
    <row r="164" spans="1:9" ht="21" customHeight="1" x14ac:dyDescent="0.25">
      <c r="A164" s="5" t="s">
        <v>138</v>
      </c>
      <c r="B164" s="25" t="s">
        <v>412</v>
      </c>
      <c r="C164" s="30" t="s">
        <v>413</v>
      </c>
      <c r="D164" s="25" t="s">
        <v>17</v>
      </c>
      <c r="E164" s="25">
        <v>530</v>
      </c>
      <c r="F164" s="27" t="s">
        <v>145</v>
      </c>
      <c r="G164" s="21"/>
      <c r="H164" s="17">
        <f t="shared" si="2"/>
        <v>0</v>
      </c>
      <c r="I164" s="21"/>
    </row>
    <row r="165" spans="1:9" ht="21" customHeight="1" x14ac:dyDescent="0.25">
      <c r="A165" s="5" t="s">
        <v>142</v>
      </c>
      <c r="B165" s="25" t="s">
        <v>414</v>
      </c>
      <c r="C165" s="30" t="s">
        <v>415</v>
      </c>
      <c r="D165" s="25" t="s">
        <v>17</v>
      </c>
      <c r="E165" s="25">
        <v>120</v>
      </c>
      <c r="F165" s="27" t="s">
        <v>145</v>
      </c>
      <c r="G165" s="21"/>
      <c r="H165" s="17">
        <f t="shared" si="2"/>
        <v>0</v>
      </c>
      <c r="I165" s="21"/>
    </row>
    <row r="166" spans="1:9" ht="21" customHeight="1" x14ac:dyDescent="0.25">
      <c r="A166" s="5" t="s">
        <v>146</v>
      </c>
      <c r="B166" s="25" t="s">
        <v>416</v>
      </c>
      <c r="C166" s="30" t="s">
        <v>417</v>
      </c>
      <c r="D166" s="25" t="s">
        <v>17</v>
      </c>
      <c r="E166" s="25">
        <v>15</v>
      </c>
      <c r="F166" s="27" t="s">
        <v>145</v>
      </c>
      <c r="G166" s="21"/>
      <c r="H166" s="17">
        <f t="shared" si="2"/>
        <v>0</v>
      </c>
      <c r="I166" s="21"/>
    </row>
    <row r="167" spans="1:9" ht="21" customHeight="1" x14ac:dyDescent="0.25">
      <c r="A167" s="5" t="s">
        <v>149</v>
      </c>
      <c r="B167" s="25" t="s">
        <v>418</v>
      </c>
      <c r="C167" s="30" t="s">
        <v>419</v>
      </c>
      <c r="D167" s="25" t="s">
        <v>17</v>
      </c>
      <c r="E167" s="25">
        <v>500</v>
      </c>
      <c r="F167" s="27" t="s">
        <v>145</v>
      </c>
      <c r="G167" s="21"/>
      <c r="H167" s="17">
        <f t="shared" si="2"/>
        <v>0</v>
      </c>
      <c r="I167" s="21"/>
    </row>
    <row r="168" spans="1:9" ht="21" customHeight="1" x14ac:dyDescent="0.25">
      <c r="A168" s="5" t="s">
        <v>152</v>
      </c>
      <c r="B168" s="25" t="s">
        <v>420</v>
      </c>
      <c r="C168" s="30" t="s">
        <v>421</v>
      </c>
      <c r="D168" s="25" t="s">
        <v>17</v>
      </c>
      <c r="E168" s="25">
        <v>1</v>
      </c>
      <c r="F168" s="27" t="s">
        <v>145</v>
      </c>
      <c r="G168" s="21"/>
      <c r="H168" s="17">
        <f t="shared" si="2"/>
        <v>0</v>
      </c>
      <c r="I168" s="21"/>
    </row>
    <row r="169" spans="1:9" ht="21" customHeight="1" x14ac:dyDescent="0.25">
      <c r="A169" s="5" t="s">
        <v>155</v>
      </c>
      <c r="B169" s="25" t="s">
        <v>422</v>
      </c>
      <c r="C169" s="30" t="s">
        <v>423</v>
      </c>
      <c r="D169" s="25" t="s">
        <v>17</v>
      </c>
      <c r="E169" s="25">
        <v>60</v>
      </c>
      <c r="F169" s="27" t="s">
        <v>145</v>
      </c>
      <c r="G169" s="21"/>
      <c r="H169" s="17">
        <f t="shared" si="2"/>
        <v>0</v>
      </c>
      <c r="I169" s="21"/>
    </row>
    <row r="170" spans="1:9" ht="21" customHeight="1" x14ac:dyDescent="0.25">
      <c r="A170" s="5" t="s">
        <v>158</v>
      </c>
      <c r="B170" s="25" t="s">
        <v>424</v>
      </c>
      <c r="C170" s="30" t="s">
        <v>425</v>
      </c>
      <c r="D170" s="25" t="s">
        <v>17</v>
      </c>
      <c r="E170" s="25">
        <v>250</v>
      </c>
      <c r="F170" s="27" t="s">
        <v>145</v>
      </c>
      <c r="G170" s="21"/>
      <c r="H170" s="17">
        <f t="shared" si="2"/>
        <v>0</v>
      </c>
      <c r="I170" s="21"/>
    </row>
    <row r="171" spans="1:9" ht="21" customHeight="1" x14ac:dyDescent="0.25">
      <c r="A171" s="5" t="s">
        <v>161</v>
      </c>
      <c r="B171" s="25" t="s">
        <v>426</v>
      </c>
      <c r="C171" s="30" t="s">
        <v>427</v>
      </c>
      <c r="D171" s="25" t="s">
        <v>17</v>
      </c>
      <c r="E171" s="25">
        <v>750</v>
      </c>
      <c r="F171" s="27" t="s">
        <v>145</v>
      </c>
      <c r="G171" s="21"/>
      <c r="H171" s="17">
        <f t="shared" si="2"/>
        <v>0</v>
      </c>
      <c r="I171" s="21"/>
    </row>
    <row r="172" spans="1:9" ht="21" customHeight="1" x14ac:dyDescent="0.25">
      <c r="A172" s="5" t="s">
        <v>164</v>
      </c>
      <c r="B172" s="25" t="s">
        <v>428</v>
      </c>
      <c r="C172" s="30" t="s">
        <v>429</v>
      </c>
      <c r="D172" s="25" t="s">
        <v>17</v>
      </c>
      <c r="E172" s="25">
        <v>15</v>
      </c>
      <c r="F172" s="27" t="s">
        <v>145</v>
      </c>
      <c r="G172" s="21"/>
      <c r="H172" s="17">
        <f t="shared" si="2"/>
        <v>0</v>
      </c>
      <c r="I172" s="21"/>
    </row>
    <row r="173" spans="1:9" ht="21" customHeight="1" x14ac:dyDescent="0.25">
      <c r="A173" s="5" t="s">
        <v>167</v>
      </c>
      <c r="B173" s="25" t="s">
        <v>430</v>
      </c>
      <c r="C173" s="30" t="s">
        <v>431</v>
      </c>
      <c r="D173" s="25" t="s">
        <v>17</v>
      </c>
      <c r="E173" s="25">
        <v>200</v>
      </c>
      <c r="F173" s="27" t="s">
        <v>145</v>
      </c>
      <c r="G173" s="21"/>
      <c r="H173" s="17">
        <f t="shared" si="2"/>
        <v>0</v>
      </c>
      <c r="I173" s="21"/>
    </row>
    <row r="174" spans="1:9" ht="21" customHeight="1" x14ac:dyDescent="0.25">
      <c r="A174" s="5" t="s">
        <v>170</v>
      </c>
      <c r="B174" s="25" t="s">
        <v>432</v>
      </c>
      <c r="C174" s="44" t="s">
        <v>433</v>
      </c>
      <c r="D174" s="25" t="s">
        <v>17</v>
      </c>
      <c r="E174" s="25">
        <v>270</v>
      </c>
      <c r="F174" s="27" t="s">
        <v>145</v>
      </c>
      <c r="G174" s="21"/>
      <c r="H174" s="17">
        <f t="shared" si="2"/>
        <v>0</v>
      </c>
      <c r="I174" s="21"/>
    </row>
    <row r="175" spans="1:9" ht="21" customHeight="1" x14ac:dyDescent="0.25">
      <c r="A175" s="5" t="s">
        <v>173</v>
      </c>
      <c r="B175" s="25" t="s">
        <v>434</v>
      </c>
      <c r="C175" s="30" t="s">
        <v>435</v>
      </c>
      <c r="D175" s="25" t="s">
        <v>17</v>
      </c>
      <c r="E175" s="25">
        <v>150</v>
      </c>
      <c r="F175" s="27" t="s">
        <v>145</v>
      </c>
      <c r="G175" s="21"/>
      <c r="H175" s="17">
        <f t="shared" si="2"/>
        <v>0</v>
      </c>
      <c r="I175" s="21"/>
    </row>
    <row r="176" spans="1:9" ht="21" customHeight="1" x14ac:dyDescent="0.25">
      <c r="A176" s="5" t="s">
        <v>176</v>
      </c>
      <c r="B176" s="25" t="s">
        <v>436</v>
      </c>
      <c r="C176" s="30" t="s">
        <v>437</v>
      </c>
      <c r="D176" s="25" t="s">
        <v>17</v>
      </c>
      <c r="E176" s="25">
        <v>200</v>
      </c>
      <c r="F176" s="27" t="s">
        <v>145</v>
      </c>
      <c r="G176" s="21"/>
      <c r="H176" s="17">
        <f t="shared" si="2"/>
        <v>0</v>
      </c>
      <c r="I176" s="21"/>
    </row>
    <row r="177" spans="1:9" ht="21" customHeight="1" x14ac:dyDescent="0.25">
      <c r="A177" s="5" t="s">
        <v>179</v>
      </c>
      <c r="B177" s="25" t="s">
        <v>438</v>
      </c>
      <c r="C177" s="30" t="s">
        <v>439</v>
      </c>
      <c r="D177" s="25" t="s">
        <v>17</v>
      </c>
      <c r="E177" s="25">
        <v>120</v>
      </c>
      <c r="F177" s="27" t="s">
        <v>145</v>
      </c>
      <c r="G177" s="21"/>
      <c r="H177" s="17">
        <f t="shared" si="2"/>
        <v>0</v>
      </c>
      <c r="I177" s="21"/>
    </row>
    <row r="178" spans="1:9" ht="21" customHeight="1" x14ac:dyDescent="0.25">
      <c r="A178" s="5" t="s">
        <v>182</v>
      </c>
      <c r="B178" s="25" t="s">
        <v>440</v>
      </c>
      <c r="C178" s="30" t="s">
        <v>441</v>
      </c>
      <c r="D178" s="25" t="s">
        <v>17</v>
      </c>
      <c r="E178" s="25">
        <v>10</v>
      </c>
      <c r="F178" s="27" t="s">
        <v>145</v>
      </c>
      <c r="G178" s="21"/>
      <c r="H178" s="17">
        <f t="shared" si="2"/>
        <v>0</v>
      </c>
      <c r="I178" s="21"/>
    </row>
    <row r="179" spans="1:9" ht="21" customHeight="1" x14ac:dyDescent="0.25">
      <c r="A179" s="5" t="s">
        <v>185</v>
      </c>
      <c r="B179" s="25" t="s">
        <v>442</v>
      </c>
      <c r="C179" s="30" t="s">
        <v>443</v>
      </c>
      <c r="D179" s="25" t="s">
        <v>17</v>
      </c>
      <c r="E179" s="25">
        <v>780</v>
      </c>
      <c r="F179" s="27" t="s">
        <v>145</v>
      </c>
      <c r="G179" s="21"/>
      <c r="H179" s="17">
        <f t="shared" si="2"/>
        <v>0</v>
      </c>
      <c r="I179" s="21"/>
    </row>
    <row r="180" spans="1:9" ht="21" customHeight="1" x14ac:dyDescent="0.25">
      <c r="A180" s="5" t="s">
        <v>188</v>
      </c>
      <c r="B180" s="25" t="s">
        <v>444</v>
      </c>
      <c r="C180" s="30" t="s">
        <v>445</v>
      </c>
      <c r="D180" s="25" t="s">
        <v>17</v>
      </c>
      <c r="E180" s="25">
        <v>200</v>
      </c>
      <c r="F180" s="27" t="s">
        <v>145</v>
      </c>
      <c r="G180" s="21"/>
      <c r="H180" s="17">
        <f t="shared" si="2"/>
        <v>0</v>
      </c>
      <c r="I180" s="21"/>
    </row>
    <row r="181" spans="1:9" ht="21" customHeight="1" x14ac:dyDescent="0.25">
      <c r="A181" s="5" t="s">
        <v>191</v>
      </c>
      <c r="B181" s="46" t="s">
        <v>446</v>
      </c>
      <c r="C181" s="30" t="s">
        <v>447</v>
      </c>
      <c r="D181" s="25" t="s">
        <v>17</v>
      </c>
      <c r="E181" s="25">
        <v>6</v>
      </c>
      <c r="F181" s="27" t="s">
        <v>141</v>
      </c>
      <c r="G181" s="21"/>
      <c r="H181" s="17">
        <f t="shared" si="2"/>
        <v>0</v>
      </c>
      <c r="I181" s="21"/>
    </row>
    <row r="182" spans="1:9" ht="21" customHeight="1" x14ac:dyDescent="0.25">
      <c r="A182" s="5" t="s">
        <v>194</v>
      </c>
      <c r="B182" s="46" t="s">
        <v>448</v>
      </c>
      <c r="C182" s="30" t="s">
        <v>449</v>
      </c>
      <c r="D182" s="25" t="s">
        <v>17</v>
      </c>
      <c r="E182" s="25">
        <v>6</v>
      </c>
      <c r="F182" s="27" t="s">
        <v>141</v>
      </c>
      <c r="G182" s="21"/>
      <c r="H182" s="17">
        <f t="shared" si="2"/>
        <v>0</v>
      </c>
      <c r="I182" s="21"/>
    </row>
    <row r="183" spans="1:9" ht="21" customHeight="1" x14ac:dyDescent="0.25">
      <c r="A183" s="5" t="s">
        <v>197</v>
      </c>
      <c r="B183" s="25" t="s">
        <v>450</v>
      </c>
      <c r="C183" s="18" t="s">
        <v>451</v>
      </c>
      <c r="D183" s="25" t="s">
        <v>17</v>
      </c>
      <c r="E183" s="25">
        <v>5</v>
      </c>
      <c r="F183" s="27" t="s">
        <v>26</v>
      </c>
      <c r="G183" s="21"/>
      <c r="H183" s="17">
        <f t="shared" si="2"/>
        <v>0</v>
      </c>
      <c r="I183" s="21"/>
    </row>
    <row r="184" spans="1:9" ht="21" customHeight="1" x14ac:dyDescent="0.25">
      <c r="A184" s="69" t="s">
        <v>452</v>
      </c>
      <c r="B184" s="69"/>
      <c r="C184" s="69"/>
      <c r="D184" s="69"/>
      <c r="E184" s="69"/>
      <c r="F184" s="69"/>
      <c r="G184" s="32"/>
      <c r="H184" s="17">
        <f>SUM(H9:H183)</f>
        <v>0</v>
      </c>
      <c r="I184" s="22">
        <v>220000</v>
      </c>
    </row>
    <row r="185" spans="1:9" ht="61.5" customHeight="1" x14ac:dyDescent="0.25">
      <c r="A185" s="9" t="s">
        <v>3</v>
      </c>
      <c r="B185" s="9"/>
      <c r="C185" s="3" t="s">
        <v>5</v>
      </c>
      <c r="D185" s="3"/>
      <c r="E185" s="19" t="s">
        <v>453</v>
      </c>
      <c r="F185" s="19" t="s">
        <v>454</v>
      </c>
      <c r="G185" s="23" t="s">
        <v>9</v>
      </c>
      <c r="H185" s="23" t="s">
        <v>455</v>
      </c>
      <c r="I185" s="23" t="s">
        <v>11</v>
      </c>
    </row>
    <row r="186" spans="1:9" ht="24" customHeight="1" x14ac:dyDescent="0.25">
      <c r="A186" s="6"/>
      <c r="B186" s="47"/>
      <c r="C186" s="51" t="s">
        <v>456</v>
      </c>
      <c r="D186" s="11"/>
      <c r="E186" s="4"/>
      <c r="F186" s="4"/>
      <c r="G186" s="21"/>
      <c r="H186" s="21"/>
      <c r="I186" s="21"/>
    </row>
    <row r="187" spans="1:9" ht="24" customHeight="1" x14ac:dyDescent="0.25">
      <c r="A187" s="6"/>
      <c r="B187" s="47"/>
      <c r="C187" s="50" t="s">
        <v>457</v>
      </c>
      <c r="D187" s="11"/>
      <c r="E187" s="4"/>
      <c r="F187" s="4"/>
      <c r="G187" s="21"/>
      <c r="H187" s="21"/>
      <c r="I187" s="21"/>
    </row>
    <row r="188" spans="1:9" ht="24" customHeight="1" x14ac:dyDescent="0.25">
      <c r="A188" s="18" t="s">
        <v>458</v>
      </c>
      <c r="B188" s="39" t="s">
        <v>459</v>
      </c>
      <c r="C188" s="18" t="s">
        <v>460</v>
      </c>
      <c r="D188" s="25" t="s">
        <v>17</v>
      </c>
      <c r="E188" s="8">
        <v>340</v>
      </c>
      <c r="F188" s="27" t="s">
        <v>145</v>
      </c>
      <c r="G188" s="21"/>
      <c r="H188" s="17">
        <f>E188*G188</f>
        <v>0</v>
      </c>
      <c r="I188" s="21"/>
    </row>
    <row r="189" spans="1:9" ht="24" customHeight="1" x14ac:dyDescent="0.25">
      <c r="A189" s="52" t="s">
        <v>461</v>
      </c>
      <c r="B189" s="39" t="s">
        <v>462</v>
      </c>
      <c r="C189" s="18" t="s">
        <v>463</v>
      </c>
      <c r="D189" s="25" t="s">
        <v>17</v>
      </c>
      <c r="E189" s="8">
        <v>16</v>
      </c>
      <c r="F189" s="27" t="s">
        <v>145</v>
      </c>
      <c r="G189" s="21"/>
      <c r="H189" s="17">
        <f t="shared" ref="H189:H220" si="3">E189*G189</f>
        <v>0</v>
      </c>
      <c r="I189" s="21"/>
    </row>
    <row r="190" spans="1:9" ht="24" customHeight="1" x14ac:dyDescent="0.25">
      <c r="A190" s="52" t="s">
        <v>464</v>
      </c>
      <c r="B190" s="25" t="s">
        <v>465</v>
      </c>
      <c r="C190" s="30" t="s">
        <v>466</v>
      </c>
      <c r="D190" s="25" t="s">
        <v>17</v>
      </c>
      <c r="E190" s="25">
        <v>30</v>
      </c>
      <c r="F190" s="27" t="s">
        <v>145</v>
      </c>
      <c r="G190" s="21"/>
      <c r="H190" s="17">
        <f t="shared" si="3"/>
        <v>0</v>
      </c>
      <c r="I190" s="21"/>
    </row>
    <row r="191" spans="1:9" ht="24" customHeight="1" x14ac:dyDescent="0.25">
      <c r="A191" s="52" t="s">
        <v>467</v>
      </c>
      <c r="B191" s="25" t="s">
        <v>468</v>
      </c>
      <c r="C191" s="30" t="s">
        <v>469</v>
      </c>
      <c r="D191" s="25" t="s">
        <v>17</v>
      </c>
      <c r="E191" s="25">
        <v>260</v>
      </c>
      <c r="F191" s="27" t="s">
        <v>145</v>
      </c>
      <c r="G191" s="21"/>
      <c r="H191" s="17">
        <f t="shared" si="3"/>
        <v>0</v>
      </c>
      <c r="I191" s="21"/>
    </row>
    <row r="192" spans="1:9" ht="24" customHeight="1" x14ac:dyDescent="0.25">
      <c r="A192" s="52" t="s">
        <v>470</v>
      </c>
      <c r="B192" s="25" t="s">
        <v>471</v>
      </c>
      <c r="C192" s="30" t="s">
        <v>472</v>
      </c>
      <c r="D192" s="25" t="s">
        <v>17</v>
      </c>
      <c r="E192" s="25">
        <v>50</v>
      </c>
      <c r="F192" s="27" t="s">
        <v>145</v>
      </c>
      <c r="G192" s="21"/>
      <c r="H192" s="17">
        <f t="shared" si="3"/>
        <v>0</v>
      </c>
      <c r="I192" s="21"/>
    </row>
    <row r="193" spans="1:9" ht="24" customHeight="1" x14ac:dyDescent="0.25">
      <c r="A193" s="52" t="s">
        <v>473</v>
      </c>
      <c r="B193" s="25" t="s">
        <v>374</v>
      </c>
      <c r="C193" s="30" t="s">
        <v>474</v>
      </c>
      <c r="D193" s="25" t="s">
        <v>17</v>
      </c>
      <c r="E193" s="25">
        <v>2</v>
      </c>
      <c r="F193" s="27" t="s">
        <v>145</v>
      </c>
      <c r="G193" s="21"/>
      <c r="H193" s="17">
        <f t="shared" si="3"/>
        <v>0</v>
      </c>
      <c r="I193" s="21"/>
    </row>
    <row r="194" spans="1:9" ht="24" customHeight="1" x14ac:dyDescent="0.25">
      <c r="A194" s="52" t="s">
        <v>475</v>
      </c>
      <c r="B194" s="25" t="s">
        <v>374</v>
      </c>
      <c r="C194" s="30" t="s">
        <v>476</v>
      </c>
      <c r="D194" s="25" t="s">
        <v>17</v>
      </c>
      <c r="E194" s="25">
        <v>24</v>
      </c>
      <c r="F194" s="27" t="s">
        <v>145</v>
      </c>
      <c r="G194" s="21"/>
      <c r="H194" s="17">
        <f>E194*G194</f>
        <v>0</v>
      </c>
      <c r="I194" s="21"/>
    </row>
    <row r="195" spans="1:9" ht="24" customHeight="1" x14ac:dyDescent="0.25">
      <c r="A195" s="52" t="s">
        <v>477</v>
      </c>
      <c r="B195" s="25" t="s">
        <v>478</v>
      </c>
      <c r="C195" s="30" t="s">
        <v>479</v>
      </c>
      <c r="D195" s="25" t="s">
        <v>17</v>
      </c>
      <c r="E195" s="25">
        <v>4</v>
      </c>
      <c r="F195" s="27" t="s">
        <v>145</v>
      </c>
      <c r="G195" s="21"/>
      <c r="H195" s="17">
        <f t="shared" si="3"/>
        <v>0</v>
      </c>
      <c r="I195" s="21"/>
    </row>
    <row r="196" spans="1:9" ht="24" customHeight="1" x14ac:dyDescent="0.25">
      <c r="A196" s="52" t="s">
        <v>480</v>
      </c>
      <c r="B196" s="25" t="s">
        <v>481</v>
      </c>
      <c r="C196" s="30" t="s">
        <v>482</v>
      </c>
      <c r="D196" s="25" t="s">
        <v>17</v>
      </c>
      <c r="E196" s="25">
        <v>24</v>
      </c>
      <c r="F196" s="27" t="s">
        <v>145</v>
      </c>
      <c r="G196" s="21"/>
      <c r="H196" s="17">
        <f t="shared" si="3"/>
        <v>0</v>
      </c>
      <c r="I196" s="21"/>
    </row>
    <row r="197" spans="1:9" ht="24" customHeight="1" x14ac:dyDescent="0.25">
      <c r="A197" s="52" t="s">
        <v>483</v>
      </c>
      <c r="B197" s="25" t="s">
        <v>459</v>
      </c>
      <c r="C197" s="16" t="s">
        <v>484</v>
      </c>
      <c r="D197" s="25" t="s">
        <v>17</v>
      </c>
      <c r="E197" s="25">
        <v>2</v>
      </c>
      <c r="F197" s="27" t="s">
        <v>145</v>
      </c>
      <c r="G197" s="21"/>
      <c r="H197" s="17">
        <f t="shared" si="3"/>
        <v>0</v>
      </c>
      <c r="I197" s="21"/>
    </row>
    <row r="198" spans="1:9" ht="24" customHeight="1" x14ac:dyDescent="0.25">
      <c r="A198" s="52" t="s">
        <v>485</v>
      </c>
      <c r="B198" s="25" t="s">
        <v>486</v>
      </c>
      <c r="C198" s="31" t="s">
        <v>487</v>
      </c>
      <c r="D198" s="25" t="s">
        <v>17</v>
      </c>
      <c r="E198" s="25">
        <v>260</v>
      </c>
      <c r="F198" s="27" t="s">
        <v>145</v>
      </c>
      <c r="G198" s="21"/>
      <c r="H198" s="17">
        <f t="shared" si="3"/>
        <v>0</v>
      </c>
      <c r="I198" s="21"/>
    </row>
    <row r="199" spans="1:9" ht="24" customHeight="1" x14ac:dyDescent="0.25">
      <c r="A199" s="52" t="s">
        <v>488</v>
      </c>
      <c r="B199" s="25" t="s">
        <v>489</v>
      </c>
      <c r="C199" s="30" t="s">
        <v>490</v>
      </c>
      <c r="D199" s="25" t="s">
        <v>17</v>
      </c>
      <c r="E199" s="25">
        <v>2900</v>
      </c>
      <c r="F199" s="27" t="s">
        <v>145</v>
      </c>
      <c r="G199" s="21"/>
      <c r="H199" s="17">
        <f t="shared" si="3"/>
        <v>0</v>
      </c>
      <c r="I199" s="21"/>
    </row>
    <row r="200" spans="1:9" ht="24" customHeight="1" x14ac:dyDescent="0.25">
      <c r="A200" s="52" t="s">
        <v>491</v>
      </c>
      <c r="B200" s="25" t="s">
        <v>374</v>
      </c>
      <c r="C200" s="31" t="s">
        <v>492</v>
      </c>
      <c r="D200" s="25" t="s">
        <v>17</v>
      </c>
      <c r="E200" s="25">
        <v>10</v>
      </c>
      <c r="F200" s="27" t="s">
        <v>145</v>
      </c>
      <c r="G200" s="21"/>
      <c r="H200" s="17">
        <f t="shared" si="3"/>
        <v>0</v>
      </c>
      <c r="I200" s="21"/>
    </row>
    <row r="201" spans="1:9" ht="24" customHeight="1" x14ac:dyDescent="0.25">
      <c r="A201" s="52" t="s">
        <v>493</v>
      </c>
      <c r="B201" s="25" t="s">
        <v>494</v>
      </c>
      <c r="C201" s="30" t="s">
        <v>495</v>
      </c>
      <c r="D201" s="25" t="s">
        <v>17</v>
      </c>
      <c r="E201" s="25">
        <v>2</v>
      </c>
      <c r="F201" s="27" t="s">
        <v>145</v>
      </c>
      <c r="G201" s="21"/>
      <c r="H201" s="17">
        <f t="shared" si="3"/>
        <v>0</v>
      </c>
      <c r="I201" s="21"/>
    </row>
    <row r="202" spans="1:9" ht="24" customHeight="1" x14ac:dyDescent="0.25">
      <c r="A202" s="52"/>
      <c r="B202" s="39"/>
      <c r="C202" s="53" t="s">
        <v>496</v>
      </c>
      <c r="D202" s="25"/>
      <c r="E202" s="8"/>
      <c r="F202" s="27"/>
      <c r="G202" s="21"/>
      <c r="H202" s="17">
        <f t="shared" si="3"/>
        <v>0</v>
      </c>
      <c r="I202" s="21"/>
    </row>
    <row r="203" spans="1:9" ht="27.75" customHeight="1" x14ac:dyDescent="0.25">
      <c r="A203" s="52" t="s">
        <v>458</v>
      </c>
      <c r="B203" s="25" t="s">
        <v>497</v>
      </c>
      <c r="C203" s="30" t="s">
        <v>498</v>
      </c>
      <c r="D203" s="25" t="s">
        <v>17</v>
      </c>
      <c r="E203" s="25">
        <v>1400</v>
      </c>
      <c r="F203" s="27" t="s">
        <v>145</v>
      </c>
      <c r="G203" s="21"/>
      <c r="H203" s="17">
        <f t="shared" si="3"/>
        <v>0</v>
      </c>
      <c r="I203" s="21"/>
    </row>
    <row r="204" spans="1:9" ht="27.75" customHeight="1" x14ac:dyDescent="0.25">
      <c r="A204" s="52" t="s">
        <v>461</v>
      </c>
      <c r="B204" s="25" t="s">
        <v>499</v>
      </c>
      <c r="C204" s="30" t="s">
        <v>500</v>
      </c>
      <c r="D204" s="25" t="s">
        <v>17</v>
      </c>
      <c r="E204" s="25">
        <v>330</v>
      </c>
      <c r="F204" s="27" t="s">
        <v>145</v>
      </c>
      <c r="G204" s="21"/>
      <c r="H204" s="17">
        <f t="shared" si="3"/>
        <v>0</v>
      </c>
      <c r="I204" s="21"/>
    </row>
    <row r="205" spans="1:9" ht="27.75" customHeight="1" x14ac:dyDescent="0.25">
      <c r="A205" s="52" t="s">
        <v>464</v>
      </c>
      <c r="B205" s="25">
        <v>30009</v>
      </c>
      <c r="C205" s="30" t="s">
        <v>501</v>
      </c>
      <c r="D205" s="25" t="s">
        <v>17</v>
      </c>
      <c r="E205" s="25">
        <v>80</v>
      </c>
      <c r="F205" s="27" t="s">
        <v>145</v>
      </c>
      <c r="G205" s="21"/>
      <c r="H205" s="17">
        <f t="shared" si="3"/>
        <v>0</v>
      </c>
      <c r="I205" s="21"/>
    </row>
    <row r="206" spans="1:9" ht="27.75" customHeight="1" x14ac:dyDescent="0.25">
      <c r="A206" s="52" t="s">
        <v>467</v>
      </c>
      <c r="B206" s="25">
        <v>30009</v>
      </c>
      <c r="C206" s="30" t="s">
        <v>502</v>
      </c>
      <c r="D206" s="25" t="s">
        <v>17</v>
      </c>
      <c r="E206" s="25">
        <v>1000</v>
      </c>
      <c r="F206" s="27" t="s">
        <v>145</v>
      </c>
      <c r="G206" s="21"/>
      <c r="H206" s="17">
        <f t="shared" si="3"/>
        <v>0</v>
      </c>
      <c r="I206" s="21"/>
    </row>
    <row r="207" spans="1:9" ht="27.75" customHeight="1" x14ac:dyDescent="0.25">
      <c r="A207" s="52" t="s">
        <v>470</v>
      </c>
      <c r="B207" s="25">
        <v>30010</v>
      </c>
      <c r="C207" s="30" t="s">
        <v>503</v>
      </c>
      <c r="D207" s="25" t="s">
        <v>17</v>
      </c>
      <c r="E207" s="25">
        <v>10</v>
      </c>
      <c r="F207" s="27" t="s">
        <v>145</v>
      </c>
      <c r="G207" s="21"/>
      <c r="H207" s="17">
        <f t="shared" si="3"/>
        <v>0</v>
      </c>
      <c r="I207" s="21"/>
    </row>
    <row r="208" spans="1:9" ht="31.5" customHeight="1" x14ac:dyDescent="0.25">
      <c r="A208" s="52" t="s">
        <v>473</v>
      </c>
      <c r="B208" s="25">
        <v>30011</v>
      </c>
      <c r="C208" s="30" t="s">
        <v>504</v>
      </c>
      <c r="D208" s="25" t="s">
        <v>17</v>
      </c>
      <c r="E208" s="25">
        <v>10</v>
      </c>
      <c r="F208" s="27" t="s">
        <v>145</v>
      </c>
      <c r="G208" s="21"/>
      <c r="H208" s="17">
        <f t="shared" si="3"/>
        <v>0</v>
      </c>
      <c r="I208" s="21"/>
    </row>
    <row r="209" spans="1:9" ht="31.5" customHeight="1" x14ac:dyDescent="0.25">
      <c r="A209" s="52" t="s">
        <v>475</v>
      </c>
      <c r="B209" s="25">
        <v>30017</v>
      </c>
      <c r="C209" s="30" t="s">
        <v>505</v>
      </c>
      <c r="D209" s="25" t="s">
        <v>17</v>
      </c>
      <c r="E209" s="25">
        <v>20</v>
      </c>
      <c r="F209" s="27" t="s">
        <v>145</v>
      </c>
      <c r="G209" s="21"/>
      <c r="H209" s="17">
        <f t="shared" si="3"/>
        <v>0</v>
      </c>
      <c r="I209" s="21"/>
    </row>
    <row r="210" spans="1:9" ht="31.5" customHeight="1" x14ac:dyDescent="0.25">
      <c r="A210" s="52" t="s">
        <v>477</v>
      </c>
      <c r="B210" s="25">
        <v>30018</v>
      </c>
      <c r="C210" s="30" t="s">
        <v>506</v>
      </c>
      <c r="D210" s="25" t="s">
        <v>17</v>
      </c>
      <c r="E210" s="25">
        <v>400</v>
      </c>
      <c r="F210" s="27" t="s">
        <v>145</v>
      </c>
      <c r="G210" s="21"/>
      <c r="H210" s="17">
        <f t="shared" si="3"/>
        <v>0</v>
      </c>
      <c r="I210" s="21"/>
    </row>
    <row r="211" spans="1:9" ht="31.5" customHeight="1" x14ac:dyDescent="0.25">
      <c r="A211" s="52" t="s">
        <v>480</v>
      </c>
      <c r="B211" s="25">
        <v>30019</v>
      </c>
      <c r="C211" s="30" t="s">
        <v>507</v>
      </c>
      <c r="D211" s="25" t="s">
        <v>17</v>
      </c>
      <c r="E211" s="25">
        <v>260</v>
      </c>
      <c r="F211" s="27" t="s">
        <v>145</v>
      </c>
      <c r="G211" s="21"/>
      <c r="H211" s="17">
        <f t="shared" si="3"/>
        <v>0</v>
      </c>
      <c r="I211" s="21"/>
    </row>
    <row r="212" spans="1:9" ht="31.5" customHeight="1" x14ac:dyDescent="0.25">
      <c r="A212" s="52" t="s">
        <v>483</v>
      </c>
      <c r="B212" s="25">
        <v>30020</v>
      </c>
      <c r="C212" s="30" t="s">
        <v>508</v>
      </c>
      <c r="D212" s="25" t="s">
        <v>17</v>
      </c>
      <c r="E212" s="25">
        <v>30</v>
      </c>
      <c r="F212" s="27" t="s">
        <v>145</v>
      </c>
      <c r="G212" s="21"/>
      <c r="H212" s="17">
        <f t="shared" si="3"/>
        <v>0</v>
      </c>
      <c r="I212" s="21"/>
    </row>
    <row r="213" spans="1:9" ht="31.5" customHeight="1" x14ac:dyDescent="0.25">
      <c r="A213" s="52" t="s">
        <v>485</v>
      </c>
      <c r="B213" s="25">
        <v>30021</v>
      </c>
      <c r="C213" s="30" t="s">
        <v>509</v>
      </c>
      <c r="D213" s="25" t="s">
        <v>17</v>
      </c>
      <c r="E213" s="25">
        <v>10</v>
      </c>
      <c r="F213" s="27" t="s">
        <v>145</v>
      </c>
      <c r="G213" s="21"/>
      <c r="H213" s="17">
        <f t="shared" si="3"/>
        <v>0</v>
      </c>
      <c r="I213" s="21"/>
    </row>
    <row r="214" spans="1:9" ht="24" customHeight="1" x14ac:dyDescent="0.25">
      <c r="A214" s="52" t="s">
        <v>488</v>
      </c>
      <c r="B214" s="25">
        <v>30022</v>
      </c>
      <c r="C214" s="30" t="s">
        <v>510</v>
      </c>
      <c r="D214" s="25" t="s">
        <v>17</v>
      </c>
      <c r="E214" s="25">
        <v>10</v>
      </c>
      <c r="F214" s="27" t="s">
        <v>145</v>
      </c>
      <c r="G214" s="21"/>
      <c r="H214" s="17">
        <f t="shared" si="3"/>
        <v>0</v>
      </c>
      <c r="I214" s="21"/>
    </row>
    <row r="215" spans="1:9" ht="24" customHeight="1" x14ac:dyDescent="0.25">
      <c r="A215" s="52" t="s">
        <v>491</v>
      </c>
      <c r="B215" s="25">
        <v>30023</v>
      </c>
      <c r="C215" s="30" t="s">
        <v>511</v>
      </c>
      <c r="D215" s="25" t="s">
        <v>17</v>
      </c>
      <c r="E215" s="25">
        <v>20</v>
      </c>
      <c r="F215" s="27" t="s">
        <v>145</v>
      </c>
      <c r="G215" s="21"/>
      <c r="H215" s="17">
        <f t="shared" si="3"/>
        <v>0</v>
      </c>
      <c r="I215" s="21"/>
    </row>
    <row r="216" spans="1:9" ht="24" customHeight="1" x14ac:dyDescent="0.25">
      <c r="A216" s="52" t="s">
        <v>493</v>
      </c>
      <c r="B216" s="25">
        <v>30024</v>
      </c>
      <c r="C216" s="30" t="s">
        <v>512</v>
      </c>
      <c r="D216" s="25" t="s">
        <v>17</v>
      </c>
      <c r="E216" s="25">
        <v>750</v>
      </c>
      <c r="F216" s="27" t="s">
        <v>145</v>
      </c>
      <c r="G216" s="21"/>
      <c r="H216" s="17">
        <f t="shared" si="3"/>
        <v>0</v>
      </c>
      <c r="I216" s="21"/>
    </row>
    <row r="217" spans="1:9" ht="24" customHeight="1" x14ac:dyDescent="0.25">
      <c r="A217" s="52" t="s">
        <v>513</v>
      </c>
      <c r="B217" s="25">
        <v>30026</v>
      </c>
      <c r="C217" s="30" t="s">
        <v>514</v>
      </c>
      <c r="D217" s="25" t="s">
        <v>17</v>
      </c>
      <c r="E217" s="25">
        <v>20</v>
      </c>
      <c r="F217" s="27" t="s">
        <v>145</v>
      </c>
      <c r="G217" s="21"/>
      <c r="H217" s="17">
        <f t="shared" si="3"/>
        <v>0</v>
      </c>
      <c r="I217" s="21"/>
    </row>
    <row r="218" spans="1:9" ht="24" customHeight="1" x14ac:dyDescent="0.25">
      <c r="A218" s="52" t="s">
        <v>515</v>
      </c>
      <c r="B218" s="25">
        <v>30027</v>
      </c>
      <c r="C218" s="30" t="s">
        <v>516</v>
      </c>
      <c r="D218" s="25" t="s">
        <v>17</v>
      </c>
      <c r="E218" s="25">
        <v>10</v>
      </c>
      <c r="F218" s="27" t="s">
        <v>145</v>
      </c>
      <c r="G218" s="21"/>
      <c r="H218" s="17">
        <f t="shared" si="3"/>
        <v>0</v>
      </c>
      <c r="I218" s="21"/>
    </row>
    <row r="219" spans="1:9" ht="24" customHeight="1" x14ac:dyDescent="0.25">
      <c r="A219" s="52" t="s">
        <v>517</v>
      </c>
      <c r="B219" s="25">
        <v>30034</v>
      </c>
      <c r="C219" s="30" t="s">
        <v>518</v>
      </c>
      <c r="D219" s="25" t="s">
        <v>17</v>
      </c>
      <c r="E219" s="25">
        <v>10</v>
      </c>
      <c r="F219" s="27" t="s">
        <v>145</v>
      </c>
      <c r="G219" s="21"/>
      <c r="H219" s="17">
        <f t="shared" si="3"/>
        <v>0</v>
      </c>
      <c r="I219" s="21"/>
    </row>
    <row r="220" spans="1:9" ht="34.5" customHeight="1" x14ac:dyDescent="0.25">
      <c r="A220" s="52" t="s">
        <v>519</v>
      </c>
      <c r="B220" s="25" t="s">
        <v>374</v>
      </c>
      <c r="C220" s="31" t="s">
        <v>520</v>
      </c>
      <c r="D220" s="25" t="s">
        <v>17</v>
      </c>
      <c r="E220" s="25">
        <v>1</v>
      </c>
      <c r="F220" s="27" t="s">
        <v>145</v>
      </c>
      <c r="G220" s="21"/>
      <c r="H220" s="17">
        <f t="shared" si="3"/>
        <v>0</v>
      </c>
      <c r="I220" s="21"/>
    </row>
    <row r="221" spans="1:9" ht="19.899999999999999" customHeight="1" x14ac:dyDescent="0.25">
      <c r="A221" s="63" t="s">
        <v>521</v>
      </c>
      <c r="B221" s="64"/>
      <c r="C221" s="64"/>
      <c r="D221" s="64"/>
      <c r="E221" s="64"/>
      <c r="F221" s="65"/>
      <c r="G221" s="66"/>
      <c r="H221" s="21">
        <f>SUM(H188:H220)</f>
        <v>0</v>
      </c>
      <c r="I221" s="22">
        <v>50000</v>
      </c>
    </row>
    <row r="222" spans="1:9" ht="31.5" customHeight="1" x14ac:dyDescent="0.25">
      <c r="A222" s="24" t="s">
        <v>522</v>
      </c>
      <c r="B222" s="48"/>
      <c r="C222" s="24"/>
      <c r="D222" s="24"/>
      <c r="E222" s="24"/>
      <c r="F222" s="24"/>
    </row>
    <row r="223" spans="1:9" ht="33.75" customHeight="1" x14ac:dyDescent="0.25">
      <c r="A223" s="68" t="s">
        <v>523</v>
      </c>
      <c r="B223" s="68"/>
      <c r="C223" s="68"/>
      <c r="D223" s="68"/>
      <c r="E223" s="68"/>
      <c r="F223" s="68"/>
      <c r="G223" s="68"/>
    </row>
    <row r="224" spans="1:9" ht="15.75" customHeight="1" x14ac:dyDescent="0.3">
      <c r="A224" s="14"/>
      <c r="B224" s="49"/>
      <c r="C224" s="12"/>
      <c r="D224" s="12"/>
      <c r="E224" s="15"/>
      <c r="F224" s="20"/>
    </row>
    <row r="225" spans="1:6" x14ac:dyDescent="0.25">
      <c r="A225" s="62" t="s">
        <v>524</v>
      </c>
      <c r="B225" s="62"/>
      <c r="C225" s="62"/>
      <c r="D225" s="62"/>
      <c r="E225" s="62"/>
      <c r="F225" s="62"/>
    </row>
    <row r="226" spans="1:6" ht="22.5" customHeight="1" x14ac:dyDescent="0.25">
      <c r="A226" s="12">
        <v>1</v>
      </c>
      <c r="B226" s="70" t="s">
        <v>525</v>
      </c>
      <c r="C226" s="70"/>
      <c r="D226" s="70"/>
      <c r="E226" s="70"/>
      <c r="F226" s="70"/>
    </row>
    <row r="227" spans="1:6" ht="37.9" customHeight="1" x14ac:dyDescent="0.25">
      <c r="A227" s="12">
        <v>2</v>
      </c>
      <c r="B227" s="57" t="s">
        <v>526</v>
      </c>
      <c r="C227" s="57"/>
      <c r="D227" s="57"/>
      <c r="E227" s="57"/>
      <c r="F227" s="57"/>
    </row>
    <row r="228" spans="1:6" ht="66" customHeight="1" x14ac:dyDescent="0.25">
      <c r="A228" s="12">
        <v>3</v>
      </c>
      <c r="B228" s="57" t="s">
        <v>527</v>
      </c>
      <c r="C228" s="57"/>
      <c r="D228" s="57"/>
      <c r="E228" s="57"/>
      <c r="F228" s="57"/>
    </row>
    <row r="229" spans="1:6" ht="49.9" customHeight="1" x14ac:dyDescent="0.25">
      <c r="A229" s="12">
        <v>4</v>
      </c>
      <c r="B229" s="56" t="s">
        <v>528</v>
      </c>
      <c r="C229" s="56"/>
      <c r="D229" s="56"/>
      <c r="E229" s="56"/>
      <c r="F229" s="56"/>
    </row>
    <row r="230" spans="1:6" ht="51" customHeight="1" x14ac:dyDescent="0.25">
      <c r="A230" s="12">
        <v>5</v>
      </c>
      <c r="B230" s="56" t="s">
        <v>529</v>
      </c>
      <c r="C230" s="56"/>
      <c r="D230" s="56"/>
      <c r="E230" s="56"/>
      <c r="F230" s="56"/>
    </row>
    <row r="231" spans="1:6" ht="52.5" customHeight="1" x14ac:dyDescent="0.25">
      <c r="A231" s="12">
        <v>6</v>
      </c>
      <c r="B231" s="56" t="s">
        <v>530</v>
      </c>
      <c r="C231" s="56"/>
      <c r="D231" s="56"/>
      <c r="E231" s="56"/>
      <c r="F231" s="56"/>
    </row>
    <row r="232" spans="1:6" ht="62.25" customHeight="1" x14ac:dyDescent="0.25">
      <c r="A232" s="12">
        <v>7</v>
      </c>
      <c r="B232" s="70" t="s">
        <v>531</v>
      </c>
      <c r="C232" s="70"/>
      <c r="D232" s="70"/>
      <c r="E232" s="70"/>
      <c r="F232" s="70"/>
    </row>
    <row r="233" spans="1:6" ht="36" customHeight="1" x14ac:dyDescent="0.25">
      <c r="A233" s="12">
        <v>8</v>
      </c>
      <c r="B233" s="70" t="s">
        <v>532</v>
      </c>
      <c r="C233" s="70"/>
      <c r="D233" s="70"/>
      <c r="E233" s="70"/>
      <c r="F233" s="70"/>
    </row>
    <row r="234" spans="1:6" ht="38.25" customHeight="1" x14ac:dyDescent="0.25">
      <c r="A234" s="12">
        <v>9</v>
      </c>
      <c r="B234" s="57" t="s">
        <v>533</v>
      </c>
      <c r="C234" s="57"/>
      <c r="D234" s="57"/>
      <c r="E234" s="57"/>
      <c r="F234" s="57"/>
    </row>
    <row r="235" spans="1:6" x14ac:dyDescent="0.25">
      <c r="A235" s="55">
        <v>10</v>
      </c>
      <c r="B235" s="59" t="s">
        <v>534</v>
      </c>
      <c r="C235" s="59"/>
      <c r="D235" s="59"/>
      <c r="E235" s="59"/>
      <c r="F235" s="59"/>
    </row>
    <row r="236" spans="1:6" x14ac:dyDescent="0.25">
      <c r="A236" s="12">
        <v>11</v>
      </c>
      <c r="B236" s="58" t="s">
        <v>535</v>
      </c>
      <c r="C236" s="58"/>
      <c r="D236" s="58"/>
      <c r="E236" s="58"/>
      <c r="F236" s="58"/>
    </row>
    <row r="237" spans="1:6" ht="35.25" customHeight="1" x14ac:dyDescent="0.25">
      <c r="A237" s="12">
        <v>12</v>
      </c>
      <c r="B237" s="57" t="s">
        <v>536</v>
      </c>
      <c r="C237" s="57"/>
      <c r="D237" s="57"/>
      <c r="E237" s="57"/>
      <c r="F237" s="57"/>
    </row>
  </sheetData>
  <mergeCells count="19">
    <mergeCell ref="B226:F226"/>
    <mergeCell ref="B230:F230"/>
    <mergeCell ref="B227:F227"/>
    <mergeCell ref="B233:F233"/>
    <mergeCell ref="B232:F232"/>
    <mergeCell ref="A2:F2"/>
    <mergeCell ref="A3:F3"/>
    <mergeCell ref="A225:F225"/>
    <mergeCell ref="A221:G221"/>
    <mergeCell ref="A4:F4"/>
    <mergeCell ref="A223:G223"/>
    <mergeCell ref="A184:F184"/>
    <mergeCell ref="B229:F229"/>
    <mergeCell ref="B228:F228"/>
    <mergeCell ref="B231:F231"/>
    <mergeCell ref="B236:F236"/>
    <mergeCell ref="B237:F237"/>
    <mergeCell ref="B234:F234"/>
    <mergeCell ref="B235:F235"/>
  </mergeCells>
  <phoneticPr fontId="12" type="noConversion"/>
  <pageMargins left="0.31496062992125984" right="0.31496062992125984" top="0.74803149606299213" bottom="0.74803149606299213" header="0.31496062992125984" footer="0.31496062992125984"/>
  <pageSetup paperSize="9" scale="9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19" ma:contentTypeDescription="Kurkite naują dokumentą." ma:contentTypeScope="" ma:versionID="e8ec4a5630e101c168f9498a645d9f61">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a0b90b6e6af63915d59bc715cdd4d40e"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AB8692E-BD92-496F-9A3D-18387BE3C4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76807b-7035-44a2-93ee-9bb18f0b649c"/>
    <ds:schemaRef ds:uri="07609231-acae-40b1-8992-26d1ec8f8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7DAEA2-7A57-4969-87B7-40A22692B0C5}">
  <ds:schemaRefs>
    <ds:schemaRef ds:uri="http://schemas.microsoft.com/sharepoint/v3/contenttype/forms"/>
  </ds:schemaRefs>
</ds:datastoreItem>
</file>

<file path=customXml/itemProps3.xml><?xml version="1.0" encoding="utf-8"?>
<ds:datastoreItem xmlns:ds="http://schemas.openxmlformats.org/officeDocument/2006/customXml" ds:itemID="{CBD5FC72-C5D4-40FA-AEA3-2DCB5A7FD111}">
  <ds:schemaRefs>
    <ds:schemaRef ds:uri="http://schemas.microsoft.com/office/2006/metadata/properties"/>
    <ds:schemaRef ds:uri="http://schemas.microsoft.com/office/infopath/2007/PartnerControls"/>
    <ds:schemaRef ds:uri="07609231-acae-40b1-8992-26d1ec8f8073"/>
    <ds:schemaRef ds:uri="bd76807b-7035-44a2-93ee-9bb18f0b649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Techninė specifikacija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Voverienė</dc:creator>
  <cp:keywords/>
  <dc:description/>
  <cp:lastModifiedBy>Elžbieta Taločkaitė</cp:lastModifiedBy>
  <cp:revision/>
  <dcterms:created xsi:type="dcterms:W3CDTF">2024-01-30T12:03:47Z</dcterms:created>
  <dcterms:modified xsi:type="dcterms:W3CDTF">2025-06-26T11:32:31Z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0x0101008E25670BE377154BAD1C9BBF22B81D14</vt:lpwstr>
  </property>
  <property fmtid="{D5CDD505-2E9C-101B-9397-08002B2CF9AE}" pid="3" name="MediaServiceImageTags">
    <vt:lpwstr/>
  </property>
</Properties>
</file>