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usrbalt\Desktop\2025 skelbiama apklausa\Pataloginiai\"/>
    </mc:Choice>
  </mc:AlternateContent>
  <xr:revisionPtr revIDLastSave="0" documentId="13_ncr:1_{89050EDF-89AA-4499-89EC-5451B4FAE6A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39" i="1"/>
  <c r="F38" i="1"/>
  <c r="F37" i="1"/>
  <c r="F36" i="1"/>
  <c r="F34" i="1"/>
  <c r="F33" i="1"/>
  <c r="G40" i="1" s="1"/>
  <c r="F40" i="1" l="1"/>
  <c r="F41" i="1" s="1"/>
  <c r="F42" i="1" s="1"/>
</calcChain>
</file>

<file path=xl/sharedStrings.xml><?xml version="1.0" encoding="utf-8"?>
<sst xmlns="http://schemas.openxmlformats.org/spreadsheetml/2006/main" count="79" uniqueCount="70">
  <si>
    <t>PIRKIMO SĄLYGŲ PRIEDAS "PASIŪLYMO FORMA"</t>
  </si>
  <si>
    <t>PATOLOGINIŲ TYRIMŲ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</si>
  <si>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</si>
  <si>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</si>
  <si>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</si>
  <si>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</si>
  <si>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</si>
  <si>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</si>
  <si>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</si>
  <si>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</si>
  <si>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</si>
  <si>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</si>
  <si>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</si>
  <si>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</si>
  <si>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</si>
  <si>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</si>
  <si>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</si>
  <si>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</si>
  <si>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</si>
  <si>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</si>
  <si>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</si>
  <si>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</si>
  <si>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</si>
  <si>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</si>
  <si>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</si>
  <si>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</si>
  <si>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</si>
  <si>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</si>
  <si>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</si>
  <si>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</si>
  <si>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</si>
  <si>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</si>
  <si>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</si>
  <si>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Plonos adatos aspirato tyrimas, įvertinimas (kodas 30015)</t>
  </si>
  <si>
    <t>vnt.</t>
  </si>
  <si>
    <t>1.2.</t>
  </si>
  <si>
    <t>Audinių dekalcifikavimo procedūra (kodas 30022)</t>
  </si>
  <si>
    <t>1.2.1.</t>
  </si>
  <si>
    <t>Naudojant EDTA dekalcinatą</t>
  </si>
  <si>
    <t>1.3.</t>
  </si>
  <si>
    <t>Specialieji dažymai, visi kiti (1 procedūra) (kodas 30024)</t>
  </si>
  <si>
    <t>1.4.</t>
  </si>
  <si>
    <t>1.5.</t>
  </si>
  <si>
    <t>Kiekvieno antikūno imunohistocheminis tyrimas (kodas 30034)</t>
  </si>
  <si>
    <t>1.6.</t>
  </si>
  <si>
    <t>Patologoanatominis mirusio ligonio tyrimas (autopsija) be papildomų histocheminių, imunohistocheminių, biocheminių ir kitų tyrimų (kodas 30043)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</si>
  <si>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</si>
  <si>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</si>
  <si>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</si>
  <si>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</si>
  <si>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</si>
  <si>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</si>
  <si>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</si>
  <si>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</si>
  <si>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</si>
  <si>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</si>
  <si>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</si>
  <si>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</si>
  <si>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</si>
  <si>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</si>
  <si>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</si>
  <si>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</si>
  <si>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</si>
  <si>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</si>
  <si>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</si>
  <si>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</si>
  <si>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</si>
  <si>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</si>
  <si>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9162 2025-06-27 09:19:46</t>
  </si>
  <si>
    <t>Konsultavimas dėl preparatų, paruoštų kitur (kodas 30028)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</si>
</sst>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3" xfId="0" applyFont="1" applyFill="1" applyBorder="1" applyAlignment="1" applyProtection="1">
      <alignment wrapText="1"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3"/>
  <sheetViews>
    <sheetView tabSelected="1" topLeftCell="A25" workbookViewId="0">
      <selection activeCell="B40" sqref="B40"/>
    </sheetView>
  </sheetViews>
  <sheetFormatPr defaultColWidth="10.875" defaultRowHeight="15" x14ac:dyDescent="0.25"/>
  <cols>
    <col min="1" max="1" width="9.125" style="1" customWidth="1"/>
    <col min="2" max="2" width="78" style="1" customWidth="1"/>
    <col min="3" max="3" width="19" style="1" customWidth="1"/>
    <col min="4" max="4" width="23.25" style="1" customWidth="1"/>
    <col min="5" max="5" width="22.125" style="1" customWidth="1"/>
    <col min="6" max="6" width="26.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71.099999999999994" customHeight="1" x14ac:dyDescent="0.25">
      <c r="A21" s="30" t="s">
        <v>16</v>
      </c>
      <c r="B21" s="31"/>
      <c r="C21" s="34"/>
      <c r="D21" s="35"/>
      <c r="E21" s="35"/>
      <c r="F21" s="35"/>
    </row>
    <row r="22" spans="1:6" ht="18" customHeight="1" x14ac:dyDescent="0.25">
      <c r="A22" s="5"/>
      <c r="B22" s="5"/>
      <c r="C22" s="6"/>
      <c r="D22" s="6"/>
      <c r="E22" s="6"/>
      <c r="F22" s="6"/>
    </row>
    <row r="23" spans="1:6" x14ac:dyDescent="0.25">
      <c r="A23" s="29"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32"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2" t="s">
        <v>25</v>
      </c>
    </row>
    <row r="32" spans="1:6" s="67" customFormat="1" x14ac:dyDescent="0.25">
      <c r="A32" s="66" t="s">
        <v>26</v>
      </c>
      <c r="B32" s="66" t="s">
        <v>27</v>
      </c>
      <c r="C32" s="66" t="s">
        <v>28</v>
      </c>
      <c r="D32" s="66" t="s">
        <v>29</v>
      </c>
      <c r="E32" s="66" t="s">
        <v>30</v>
      </c>
      <c r="F32" s="66" t="s">
        <v>31</v>
      </c>
    </row>
    <row r="33" spans="1:7" s="67" customFormat="1" x14ac:dyDescent="0.25">
      <c r="A33" s="68" t="s">
        <v>32</v>
      </c>
      <c r="B33" s="68" t="s">
        <v>33</v>
      </c>
      <c r="C33" s="68">
        <v>40</v>
      </c>
      <c r="D33" s="68" t="s">
        <v>34</v>
      </c>
      <c r="E33" s="69"/>
      <c r="F33" s="68" t="str">
        <f>IF(ISBLANK(E33),"", PRODUCT(C33,E33))</f>
        <v/>
      </c>
    </row>
    <row r="34" spans="1:7" s="67" customFormat="1" x14ac:dyDescent="0.25">
      <c r="A34" s="68" t="s">
        <v>35</v>
      </c>
      <c r="B34" s="68" t="s">
        <v>36</v>
      </c>
      <c r="C34" s="68">
        <v>4</v>
      </c>
      <c r="D34" s="68" t="s">
        <v>34</v>
      </c>
      <c r="E34" s="69"/>
      <c r="F34" s="68" t="str">
        <f>IF(ISBLANK(E34),"", PRODUCT(C34,E34))</f>
        <v/>
      </c>
    </row>
    <row r="35" spans="1:7" s="67" customFormat="1" x14ac:dyDescent="0.25">
      <c r="A35" s="68" t="s">
        <v>37</v>
      </c>
      <c r="B35" s="68" t="s">
        <v>38</v>
      </c>
      <c r="C35" s="68"/>
      <c r="D35" s="68"/>
      <c r="E35" s="68"/>
      <c r="F35" s="68"/>
    </row>
    <row r="36" spans="1:7" s="67" customFormat="1" x14ac:dyDescent="0.25">
      <c r="A36" s="68" t="s">
        <v>39</v>
      </c>
      <c r="B36" s="68" t="s">
        <v>40</v>
      </c>
      <c r="C36" s="68">
        <v>30</v>
      </c>
      <c r="D36" s="68" t="s">
        <v>34</v>
      </c>
      <c r="E36" s="69"/>
      <c r="F36" s="68" t="str">
        <f>IF(ISBLANK(E36),"", PRODUCT(C36,E36))</f>
        <v/>
      </c>
    </row>
    <row r="37" spans="1:7" s="67" customFormat="1" x14ac:dyDescent="0.25">
      <c r="A37" s="68" t="s">
        <v>41</v>
      </c>
      <c r="B37" s="68" t="s">
        <v>69</v>
      </c>
      <c r="C37" s="68">
        <v>40</v>
      </c>
      <c r="D37" s="68" t="s">
        <v>34</v>
      </c>
      <c r="E37" s="69"/>
      <c r="F37" s="68" t="str">
        <f>IF(ISBLANK(E37),"", PRODUCT(C37,E37))</f>
        <v/>
      </c>
    </row>
    <row r="38" spans="1:7" s="67" customFormat="1" x14ac:dyDescent="0.25">
      <c r="A38" s="68" t="s">
        <v>42</v>
      </c>
      <c r="B38" s="68" t="s">
        <v>43</v>
      </c>
      <c r="C38" s="68">
        <v>550</v>
      </c>
      <c r="D38" s="68" t="s">
        <v>34</v>
      </c>
      <c r="E38" s="69"/>
      <c r="F38" s="68" t="str">
        <f>IF(ISBLANK(E38),"", PRODUCT(C38,E38))</f>
        <v/>
      </c>
    </row>
    <row r="39" spans="1:7" s="67" customFormat="1" ht="30" x14ac:dyDescent="0.25">
      <c r="A39" s="68" t="s">
        <v>44</v>
      </c>
      <c r="B39" s="68" t="s">
        <v>45</v>
      </c>
      <c r="C39" s="68">
        <v>8</v>
      </c>
      <c r="D39" s="68" t="s">
        <v>34</v>
      </c>
      <c r="E39" s="69"/>
      <c r="F39" s="68" t="str">
        <f>IF(ISBLANK(E39),"", PRODUCT(C39,E39))</f>
        <v/>
      </c>
    </row>
    <row r="40" spans="1:7" s="67" customFormat="1" ht="30" x14ac:dyDescent="0.25">
      <c r="E40" s="66" t="s">
        <v>46</v>
      </c>
      <c r="F40" s="66" t="str">
        <f>IF((COUNT(C33:C39)&lt;&gt;COUNT(F33:F39)),"", ROUND(SUM(F33:F39),2))</f>
        <v/>
      </c>
      <c r="G40" s="70" t="str">
        <f>IF((COUNT(C33:C39)&lt;&gt;COUNT(F33:F39)),"Neužpildytos visų objektų kainos", "")</f>
        <v>Neužpildytos visų objektų kainos</v>
      </c>
    </row>
    <row r="41" spans="1:7" s="67" customFormat="1" ht="30" x14ac:dyDescent="0.25">
      <c r="C41" s="66" t="s">
        <v>47</v>
      </c>
      <c r="D41" s="71"/>
      <c r="E41" s="66" t="s">
        <v>48</v>
      </c>
      <c r="F41" s="66" t="str">
        <f>IF(OR(F40="",D41=""),"", ROUND(PRODUCT(D41,F40)/100,2))</f>
        <v/>
      </c>
      <c r="G41" s="70" t="str">
        <f>IF(D41="", "Nurodykite taikomą PVM dydį", "")</f>
        <v>Nurodykite taikomą PVM dydį</v>
      </c>
    </row>
    <row r="42" spans="1:7" s="67" customFormat="1" x14ac:dyDescent="0.25">
      <c r="E42" s="66" t="s">
        <v>49</v>
      </c>
      <c r="F42" s="66">
        <f>IF(ISBLANK(F41), "", ROUND(SUM(F40:F41),2))</f>
        <v>0</v>
      </c>
    </row>
    <row r="43" spans="1:7" s="67"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50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51</v>
      </c>
      <c r="B5" s="40"/>
      <c r="C5" s="38" t="s">
        <v>52</v>
      </c>
      <c r="D5" s="39"/>
      <c r="E5" s="40"/>
      <c r="F5" s="38" t="s">
        <v>53</v>
      </c>
      <c r="G5" s="39"/>
      <c r="H5" s="40"/>
      <c r="I5" s="38" t="s">
        <v>54</v>
      </c>
      <c r="J5" s="40"/>
      <c r="K5" s="9" t="s">
        <v>55</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56</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52</v>
      </c>
      <c r="D19" s="39"/>
      <c r="E19" s="40"/>
      <c r="F19" s="38" t="s">
        <v>57</v>
      </c>
      <c r="G19" s="39"/>
      <c r="H19" s="40"/>
      <c r="I19" s="59" t="s">
        <v>54</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58</v>
      </c>
      <c r="B33" s="26"/>
      <c r="C33" s="26"/>
      <c r="D33" s="26"/>
      <c r="E33" s="26"/>
      <c r="F33" s="26"/>
      <c r="G33" s="26"/>
      <c r="H33" s="26"/>
      <c r="I33" s="26"/>
      <c r="J33" s="26"/>
    </row>
    <row r="34" spans="1:10" ht="15.95" customHeight="1" thickBot="1" x14ac:dyDescent="0.3"/>
    <row r="35" spans="1:10" ht="15.95" customHeight="1" x14ac:dyDescent="0.25">
      <c r="A35" s="8" t="s">
        <v>26</v>
      </c>
      <c r="B35" s="55" t="s">
        <v>59</v>
      </c>
      <c r="C35" s="39"/>
      <c r="D35" s="39"/>
      <c r="E35" s="39"/>
      <c r="F35" s="39"/>
      <c r="G35" s="40"/>
      <c r="H35" s="56" t="s">
        <v>60</v>
      </c>
      <c r="I35" s="39"/>
      <c r="J35" s="57"/>
    </row>
    <row r="36" spans="1:10" ht="48" customHeight="1" x14ac:dyDescent="0.25">
      <c r="A36" s="18" t="s">
        <v>61</v>
      </c>
      <c r="B36" s="47" t="s">
        <v>62</v>
      </c>
      <c r="C36" s="42"/>
      <c r="D36" s="42"/>
      <c r="E36" s="42"/>
      <c r="F36" s="42"/>
      <c r="G36" s="25"/>
      <c r="H36" s="50"/>
      <c r="I36" s="42"/>
      <c r="J36" s="44"/>
    </row>
    <row r="37" spans="1:10" ht="48" customHeight="1" x14ac:dyDescent="0.25">
      <c r="A37" s="18" t="s">
        <v>63</v>
      </c>
      <c r="B37" s="47" t="s">
        <v>64</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65</v>
      </c>
      <c r="B48" s="26"/>
      <c r="C48" s="26"/>
      <c r="D48" s="26"/>
      <c r="E48" s="26"/>
      <c r="F48" s="26"/>
      <c r="G48" s="26"/>
      <c r="H48" s="26"/>
      <c r="I48" s="26"/>
      <c r="J48" s="26"/>
    </row>
    <row r="51" spans="1:10" x14ac:dyDescent="0.25">
      <c r="A51" s="46" t="s">
        <v>66</v>
      </c>
      <c r="B51" s="26"/>
      <c r="C51" s="26"/>
      <c r="D51" s="26"/>
      <c r="E51" s="52"/>
      <c r="F51" s="26"/>
      <c r="G51" s="26"/>
      <c r="H51" s="26"/>
      <c r="I51" s="26"/>
      <c r="J51" s="26"/>
    </row>
    <row r="53" spans="1:10" x14ac:dyDescent="0.25">
      <c r="A53" s="46" t="s">
        <v>67</v>
      </c>
      <c r="B53" s="26"/>
      <c r="C53" s="26"/>
      <c r="D53" s="26"/>
      <c r="E53" s="52"/>
      <c r="F53" s="26"/>
      <c r="G53" s="26"/>
      <c r="H53" s="26"/>
      <c r="I53" s="26"/>
      <c r="J53" s="26"/>
    </row>
    <row r="100" spans="1:1" ht="15.75" x14ac:dyDescent="0.25">
      <c r="A100" t="s">
        <v>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cp:lastPrinted>2025-06-27T06:20:45Z</cp:lastPrinted>
  <dcterms:created xsi:type="dcterms:W3CDTF">2023-04-04T12:16:45Z</dcterms:created>
  <dcterms:modified xsi:type="dcterms:W3CDTF">2025-06-27T06:28:58Z</dcterms:modified>
</cp:coreProperties>
</file>