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gentura-my.sharepoint.com/personal/k_urbanavicius_inovacijuagentura_lt/Documents/Desktop/Inovacijų agentūra/2025 m/06 SAK GovTech konferencijos organizavimo paslaugos 1032/"/>
    </mc:Choice>
  </mc:AlternateContent>
  <xr:revisionPtr revIDLastSave="162" documentId="13_ncr:1_{81390464-7D53-4CC6-B7A1-1CA0DCE136B0}" xr6:coauthVersionLast="47" xr6:coauthVersionMax="47" xr10:uidLastSave="{5727F352-5BFD-4DA1-A9C0-3E7F4BEB54CF}"/>
  <bookViews>
    <workbookView xWindow="-96" yWindow="-96" windowWidth="23232" windowHeight="12552" tabRatio="500" xr2:uid="{00000000-000D-0000-FFFF-FFFF00000000}"/>
  </bookViews>
  <sheets>
    <sheet name="Pasiūlymas" sheetId="1" r:id="rId1"/>
  </sheets>
  <definedNames>
    <definedName name="__DdeLink__230_67869987" localSheetId="0">Pasiūlymas!#REF!</definedName>
    <definedName name="_GoBack" localSheetId="0">Pasiūlymas!#REF!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F24" i="1"/>
  <c r="F19" i="1"/>
  <c r="F13" i="1"/>
  <c r="F21" i="1"/>
  <c r="F15" i="1"/>
  <c r="F12" i="1"/>
  <c r="F17" i="1"/>
  <c r="F10" i="1"/>
  <c r="G25" i="1" l="1"/>
  <c r="G26" i="1" s="1"/>
  <c r="G27" i="1" s="1"/>
</calcChain>
</file>

<file path=xl/sharedStrings.xml><?xml version="1.0" encoding="utf-8"?>
<sst xmlns="http://schemas.openxmlformats.org/spreadsheetml/2006/main" count="33" uniqueCount="33">
  <si>
    <t>Pildo tiekėjas</t>
  </si>
  <si>
    <t>Paslaugų pavadinimas</t>
  </si>
  <si>
    <r>
      <rPr>
        <b/>
        <sz val="11"/>
        <rFont val="Tahoma"/>
        <family val="2"/>
      </rPr>
      <t>Eil. Nr</t>
    </r>
    <r>
      <rPr>
        <sz val="11"/>
        <rFont val="Tahoma"/>
        <family val="2"/>
      </rPr>
      <t>.</t>
    </r>
  </si>
  <si>
    <t xml:space="preserve"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
</t>
  </si>
  <si>
    <t>Priedas Nr. 5</t>
  </si>
  <si>
    <r>
      <t xml:space="preserve">1 kiekio vnt. kaina EUR
 be PVM
</t>
    </r>
    <r>
      <rPr>
        <b/>
        <i/>
        <sz val="9"/>
        <color rgb="FFFF0000"/>
        <rFont val="Tahoma"/>
        <family val="2"/>
      </rPr>
      <t>Pildo tiekėjas</t>
    </r>
  </si>
  <si>
    <t>*Teikdamas pasiūlymą tiekėjas patvirtina, kad siūlomos paslaugos, apima ir atitinka Techninės specifikacijos reikalavimus.</t>
  </si>
  <si>
    <r>
      <t>I. Pasiūlymo kaina</t>
    </r>
    <r>
      <rPr>
        <sz val="11"/>
        <color theme="1"/>
        <rFont val="Tahoma"/>
        <family val="2"/>
        <charset val="186"/>
      </rPr>
      <t>.</t>
    </r>
  </si>
  <si>
    <r>
      <t xml:space="preserve">Viso kiekio palyginamoji kaina EUR
 be PVM
</t>
    </r>
    <r>
      <rPr>
        <sz val="8"/>
        <color theme="1"/>
        <rFont val="Tahoma"/>
        <family val="2"/>
        <charset val="186"/>
      </rPr>
      <t>(D ir E stulpelių sandauga)</t>
    </r>
  </si>
  <si>
    <t>Orientacinis kiekis</t>
  </si>
  <si>
    <r>
      <t>PVM tarifas % (</t>
    </r>
    <r>
      <rPr>
        <b/>
        <sz val="11"/>
        <color rgb="FFFF0000"/>
        <rFont val="Tahoma"/>
        <family val="2"/>
        <charset val="186"/>
      </rPr>
      <t>įrašo tiekėjas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  <charset val="186"/>
      </rPr>
      <t>pvz.: 21</t>
    </r>
    <r>
      <rPr>
        <sz val="11"/>
        <color theme="1"/>
        <rFont val="Tahoma"/>
        <family val="2"/>
      </rPr>
      <t>):</t>
    </r>
  </si>
  <si>
    <t>PVM** suma:</t>
  </si>
  <si>
    <t xml:space="preserve">Pasiūlymo palyginamoji kaina EUR be PVM:
</t>
  </si>
  <si>
    <t xml:space="preserve">Pasiūlymo palyginamoji kaina EUR su PVM:
</t>
  </si>
  <si>
    <t xml:space="preserve">Faktinės apipavidalinimo koncepcijos įgyvendinimui reikalingų priemonių išlaidos, kurias pagal faktą apmokės perkančioji organizacija. </t>
  </si>
  <si>
    <t>Faktinės išlaidos, kurias pagal faktą apmokės perkančioji organizacija už vakarienės erdvės nuomą, maisto produktus, aptarnavimo paslaugas ir kitas priedo Nr. 1 "Techninė specifikacija" 7 skyriuje nurodytos išlaidas. Kiekis - orientacinis porcijų skaičius.</t>
  </si>
  <si>
    <t>Faktinės išlaidos, kurias pagal faktą apmokės perkančioji organizacija už maisto produktus, aptarnavimo paslaugas, indų/įrankių kaštus ir kitas priedo Nr. 1 "Techninė specifikacija" 5 skyriuje nurodytos išlaidas. Kiekis - orientacinis porcijų skaičius.</t>
  </si>
  <si>
    <r>
      <t>Konferencijos patalpų nuomos organizavimo paslaugos 
(</t>
    </r>
    <r>
      <rPr>
        <sz val="10"/>
        <color theme="1"/>
        <rFont val="Tahoma"/>
        <family val="2"/>
        <charset val="186"/>
      </rPr>
      <t>nurodytos priedo Nr. 1 "Techninė specifikacija" 2 skyriuje</t>
    </r>
    <r>
      <rPr>
        <b/>
        <sz val="10"/>
        <color theme="1"/>
        <rFont val="Tahoma"/>
        <family val="2"/>
        <charset val="186"/>
      </rPr>
      <t>)</t>
    </r>
    <r>
      <rPr>
        <sz val="10"/>
        <color theme="1"/>
        <rFont val="Tahoma"/>
        <family val="2"/>
        <charset val="186"/>
      </rPr>
      <t>.</t>
    </r>
    <r>
      <rPr>
        <b/>
        <sz val="10"/>
        <color theme="1"/>
        <rFont val="Tahoma"/>
        <family val="2"/>
        <charset val="186"/>
      </rPr>
      <t xml:space="preserve">
</t>
    </r>
    <r>
      <rPr>
        <sz val="10"/>
        <color theme="1"/>
        <rFont val="Tahoma"/>
        <family val="2"/>
        <charset val="186"/>
      </rPr>
      <t xml:space="preserve">(patalpų nuomos kaina neturi būti įtraukta į šį siūlomą įkainį. Šį įkainį sudaro </t>
    </r>
    <r>
      <rPr>
        <u/>
        <sz val="10"/>
        <color theme="1"/>
        <rFont val="Tahoma"/>
        <family val="2"/>
        <charset val="186"/>
      </rPr>
      <t xml:space="preserve">patalpų nuomos </t>
    </r>
    <r>
      <rPr>
        <b/>
        <u/>
        <sz val="10"/>
        <color theme="1"/>
        <rFont val="Tahoma"/>
        <family val="2"/>
        <charset val="186"/>
      </rPr>
      <t>organizavimo</t>
    </r>
    <r>
      <rPr>
        <u/>
        <sz val="10"/>
        <color theme="1"/>
        <rFont val="Tahoma"/>
        <family val="2"/>
        <charset val="186"/>
      </rPr>
      <t xml:space="preserve"> paslaugų</t>
    </r>
    <r>
      <rPr>
        <sz val="10"/>
        <color theme="1"/>
        <rFont val="Tahoma"/>
        <family val="2"/>
        <charset val="186"/>
      </rPr>
      <t xml:space="preserve"> įkainis)</t>
    </r>
  </si>
  <si>
    <r>
      <t xml:space="preserve">Faktinės išlaidos, kurias pagal faktą apmokės perkančioji organizacija už konferencijos </t>
    </r>
    <r>
      <rPr>
        <b/>
        <i/>
        <u/>
        <sz val="10"/>
        <color theme="1"/>
        <rFont val="Tahoma"/>
        <family val="2"/>
        <charset val="186"/>
      </rPr>
      <t>patalpų nuomą</t>
    </r>
    <r>
      <rPr>
        <b/>
        <i/>
        <sz val="10"/>
        <color theme="1"/>
        <rFont val="Tahoma"/>
        <family val="2"/>
        <charset val="186"/>
      </rPr>
      <t>.</t>
    </r>
  </si>
  <si>
    <r>
      <t>Konferencijos patalpų apipavidalinimo organizavimo paslaugos
(</t>
    </r>
    <r>
      <rPr>
        <sz val="10"/>
        <color theme="1"/>
        <rFont val="Tahoma"/>
        <family val="2"/>
        <charset val="186"/>
      </rPr>
      <t xml:space="preserve">nurodytos priedo Nr. 1 "Techninė specifikacija" 4 skyriuje).
(patalpų apipavidalinimo koncepcijos įgyvendinimui reikalingų priemonių išlaidos neturi būti įtrauktos į šį siūlomą įkainį. Šį įkainį sudaro </t>
    </r>
    <r>
      <rPr>
        <u/>
        <sz val="10"/>
        <color theme="1"/>
        <rFont val="Tahoma"/>
        <family val="2"/>
        <charset val="186"/>
      </rPr>
      <t xml:space="preserve">patalpų apipavidalinimo </t>
    </r>
    <r>
      <rPr>
        <b/>
        <u/>
        <sz val="10"/>
        <color theme="1"/>
        <rFont val="Tahoma"/>
        <family val="2"/>
        <charset val="186"/>
      </rPr>
      <t>organizavimo</t>
    </r>
    <r>
      <rPr>
        <u/>
        <sz val="10"/>
        <color theme="1"/>
        <rFont val="Tahoma"/>
        <family val="2"/>
        <charset val="186"/>
      </rPr>
      <t xml:space="preserve"> paslaugų</t>
    </r>
    <r>
      <rPr>
        <sz val="10"/>
        <color theme="1"/>
        <rFont val="Tahoma"/>
        <family val="2"/>
        <charset val="186"/>
      </rPr>
      <t xml:space="preserve"> įkainis</t>
    </r>
    <r>
      <rPr>
        <b/>
        <sz val="10"/>
        <color theme="1"/>
        <rFont val="Tahoma"/>
        <family val="2"/>
        <charset val="186"/>
      </rPr>
      <t>)</t>
    </r>
  </si>
  <si>
    <t>PASIŪLYMO FORMA. KAINOS DALIS</t>
  </si>
  <si>
    <t>GovTech konferencijos organizavimo paslaugos 1032</t>
  </si>
  <si>
    <t xml:space="preserve">Tiekėjo (ūkio subjektų grupės) pavadinimas: </t>
  </si>
  <si>
    <r>
      <t>Konferencijos patalpų įrengimo paslaugos 
(</t>
    </r>
    <r>
      <rPr>
        <sz val="10"/>
        <color theme="1"/>
        <rFont val="Tahoma"/>
        <family val="2"/>
        <charset val="186"/>
      </rPr>
      <t>į patalpų įrengimo paslaugų kainą turi būti įskaičiuotos visos priedo Nr. 1 "Techninė specifikacija" 3 skyriuje nurodytos išlaidos</t>
    </r>
    <r>
      <rPr>
        <b/>
        <sz val="10"/>
        <color theme="1"/>
        <rFont val="Tahoma"/>
        <family val="2"/>
        <charset val="186"/>
      </rPr>
      <t>)</t>
    </r>
    <r>
      <rPr>
        <sz val="10"/>
        <color theme="1"/>
        <rFont val="Tahoma"/>
        <family val="2"/>
        <charset val="186"/>
      </rPr>
      <t>.</t>
    </r>
  </si>
  <si>
    <r>
      <t>Maitinimo organizavimo paslaugos (</t>
    </r>
    <r>
      <rPr>
        <i/>
        <sz val="10"/>
        <color theme="1"/>
        <rFont val="Tahoma"/>
        <family val="2"/>
        <charset val="186"/>
      </rPr>
      <t xml:space="preserve">nurodytos priedo Nr. 1 "Techninė specifikacija" 5 skyriuje. Šioje skiltyje nurodyti maitinimo </t>
    </r>
    <r>
      <rPr>
        <b/>
        <i/>
        <u/>
        <sz val="10"/>
        <color theme="1"/>
        <rFont val="Tahoma"/>
        <family val="2"/>
        <charset val="186"/>
      </rPr>
      <t>organizavimo</t>
    </r>
    <r>
      <rPr>
        <i/>
        <sz val="10"/>
        <color theme="1"/>
        <rFont val="Tahoma"/>
        <family val="2"/>
        <charset val="186"/>
      </rPr>
      <t xml:space="preserve"> paslaugų įkainį.</t>
    </r>
    <r>
      <rPr>
        <b/>
        <sz val="10"/>
        <color theme="1"/>
        <rFont val="Tahoma"/>
        <family val="2"/>
        <charset val="186"/>
      </rPr>
      <t xml:space="preserve">
</t>
    </r>
    <r>
      <rPr>
        <sz val="10"/>
        <color theme="1"/>
        <rFont val="Tahoma"/>
        <family val="2"/>
        <charset val="186"/>
      </rPr>
      <t>(maisto produktų kaštai, aptarnavimo paslaugos, indų/įrankių kaštai ir kitos priedo Nr. 1 "Techninė specifikacija" 5 skyriuje nurodytos išlaidos neturi būti įtrauktos į šį paslaugų įkainį)</t>
    </r>
  </si>
  <si>
    <r>
      <t>Konferencijos pranešėjų samdymo, apgyvendinimo ir logistikos organizavimo paslaugos (</t>
    </r>
    <r>
      <rPr>
        <sz val="10"/>
        <color theme="1"/>
        <rFont val="Tahoma"/>
        <family val="2"/>
        <charset val="186"/>
      </rPr>
      <t>nurodytos priedo Nr. 1 "Techninė specifikacija" 6 skyriuje. Šioje skiltyje</t>
    </r>
    <r>
      <rPr>
        <b/>
        <sz val="10"/>
        <color theme="1"/>
        <rFont val="Tahoma"/>
        <family val="2"/>
        <charset val="186"/>
      </rPr>
      <t xml:space="preserve"> </t>
    </r>
    <r>
      <rPr>
        <sz val="10"/>
        <color theme="1"/>
        <rFont val="Tahoma"/>
        <family val="2"/>
        <charset val="186"/>
      </rPr>
      <t xml:space="preserve">nurodyti pranešėjų samdymo, apgyvendinimo ir logistikos </t>
    </r>
    <r>
      <rPr>
        <b/>
        <u/>
        <sz val="10"/>
        <color theme="1"/>
        <rFont val="Tahoma"/>
        <family val="2"/>
        <charset val="186"/>
      </rPr>
      <t>organizavimo</t>
    </r>
    <r>
      <rPr>
        <sz val="10"/>
        <color theme="1"/>
        <rFont val="Tahoma"/>
        <family val="2"/>
        <charset val="186"/>
      </rPr>
      <t xml:space="preserve"> paslaugų įkainį</t>
    </r>
    <r>
      <rPr>
        <b/>
        <sz val="10"/>
        <color theme="1"/>
        <rFont val="Tahoma"/>
        <family val="2"/>
        <charset val="186"/>
      </rPr>
      <t xml:space="preserve">). </t>
    </r>
    <r>
      <rPr>
        <sz val="10"/>
        <color theme="1"/>
        <rFont val="Tahoma"/>
        <family val="2"/>
        <charset val="186"/>
      </rPr>
      <t>Kiekis - asmenų skaičius.</t>
    </r>
    <r>
      <rPr>
        <b/>
        <sz val="10"/>
        <color theme="1"/>
        <rFont val="Tahoma"/>
        <family val="2"/>
        <charset val="186"/>
      </rPr>
      <t xml:space="preserve">
</t>
    </r>
    <r>
      <rPr>
        <sz val="10"/>
        <color theme="1"/>
        <rFont val="Tahoma"/>
        <family val="2"/>
        <charset val="186"/>
      </rPr>
      <t>(Pranešėjų samdymo, apgyvendinimo ir logistikos išlaidos neturi būti įtrauktos į paslaugų kainą).</t>
    </r>
  </si>
  <si>
    <t>Faktinės išlaidos, kurias pagal faktą apmokės perkančioji organizacija už pranešėjų samdymo, apgyvendinimo ir logistikos išlaidas, nurodytas priedo Nr. 1 "Techninė specifikacija" 6 skyriuje</t>
  </si>
  <si>
    <r>
      <t>Kviestinių svečių vakarienės organizavimo paslaugos (</t>
    </r>
    <r>
      <rPr>
        <sz val="10"/>
        <color theme="1"/>
        <rFont val="Tahoma"/>
        <family val="2"/>
        <charset val="186"/>
      </rPr>
      <t xml:space="preserve">nurodytos priedo Nr. 1 "Techninė specifikacija" 7 skyriuje. Šioje skiltyje nurodyti kviestinių svečių vakarienės </t>
    </r>
    <r>
      <rPr>
        <b/>
        <u/>
        <sz val="10"/>
        <color theme="1"/>
        <rFont val="Tahoma"/>
        <family val="2"/>
        <charset val="186"/>
      </rPr>
      <t>organizavimo</t>
    </r>
    <r>
      <rPr>
        <sz val="10"/>
        <color theme="1"/>
        <rFont val="Tahoma"/>
        <family val="2"/>
        <charset val="186"/>
      </rPr>
      <t xml:space="preserve"> paslaugų įkainį</t>
    </r>
    <r>
      <rPr>
        <b/>
        <sz val="10"/>
        <color theme="1"/>
        <rFont val="Tahoma"/>
        <family val="2"/>
        <charset val="186"/>
      </rPr>
      <t xml:space="preserve">). </t>
    </r>
    <r>
      <rPr>
        <sz val="10"/>
        <color theme="1"/>
        <rFont val="Tahoma"/>
        <family val="2"/>
        <charset val="186"/>
      </rPr>
      <t xml:space="preserve">
(vakarienės erdvės nuoma, maisto produktų kaštai, aptarnavimo paslaugos ir kitos priedo Nr. 1 "Techninė specifikacija" 7 skyriuje nurodytos išlaidos neturi būti įtrauktos į šį paslaugų įkainį)</t>
    </r>
  </si>
  <si>
    <r>
      <t xml:space="preserve">Konferencijos viešinimo paslaugos
</t>
    </r>
    <r>
      <rPr>
        <sz val="10"/>
        <color theme="1"/>
        <rFont val="Tahoma"/>
        <family val="2"/>
        <charset val="186"/>
      </rPr>
      <t xml:space="preserve">(nurodytos priedo Nr. 1 "Techninė specifikacija" 9 skyriuje.) 
Į konferencijos viešinimo paslaugų įkainį turi būti įskaičiuotos visos priedo Nr. 1 "Techninė specifikacija" 9 skyriuje nurodytos išlaidos, </t>
    </r>
    <r>
      <rPr>
        <u/>
        <sz val="10"/>
        <color theme="1"/>
        <rFont val="Tahoma"/>
        <family val="2"/>
        <charset val="186"/>
      </rPr>
      <t>išskyrus</t>
    </r>
    <r>
      <rPr>
        <sz val="10"/>
        <color theme="1"/>
        <rFont val="Tahoma"/>
        <family val="2"/>
        <charset val="186"/>
      </rPr>
      <t xml:space="preserve"> socialinių tinklų reklamos kaštai).</t>
    </r>
  </si>
  <si>
    <r>
      <t xml:space="preserve">Konferencijos filmavimo ir įrašymo paslaugos
</t>
    </r>
    <r>
      <rPr>
        <sz val="10"/>
        <color theme="1"/>
        <rFont val="Tahoma"/>
        <family val="2"/>
        <charset val="186"/>
      </rPr>
      <t xml:space="preserve">(nurodytos priedo Nr. 1 "Techninė specifikacija" 8 skyriuje. Į konferencijos filmavimo ir įrašymo paslaugų įkainį turi būti įskaičiuotos visos priedo Nr. 1 "Techninė specifikacija" 8 skyriuje nurodytos išlaidos) </t>
    </r>
  </si>
  <si>
    <t>Faktinės išlaidos, kurias pagal faktą apmokės perkančioji organizacija už socialinių tinklų reklamos išlaidas).</t>
  </si>
  <si>
    <r>
      <t xml:space="preserve">Konferencijos organizavimo ir įgyvendinimo paslaugos
</t>
    </r>
    <r>
      <rPr>
        <sz val="10"/>
        <color theme="1"/>
        <rFont val="Tahoma"/>
        <family val="2"/>
        <charset val="186"/>
      </rPr>
      <t>(į konferencijos organizavimo ir įgyvendinimo paslaugų įkainį turi būti įskaičiuotos visos priedo Nr. 1 "Techninė specifikacija" 10 skyriuje nurodytos išlaidos)</t>
    </r>
    <r>
      <rPr>
        <b/>
        <sz val="10"/>
        <color theme="1"/>
        <rFont val="Tahoma"/>
        <family val="2"/>
        <charset val="186"/>
      </rPr>
      <t>.</t>
    </r>
  </si>
  <si>
    <t>(Sutartis priedas Nr.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</si>
</sst>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color theme="1"/>
      <name val="Tahoma"/>
      <family val="2"/>
    </font>
    <font>
      <b/>
      <sz val="9"/>
      <color theme="1"/>
      <name val="Tahoma"/>
      <family val="2"/>
    </font>
    <font>
      <b/>
      <i/>
      <sz val="9"/>
      <color rgb="FFFF0000"/>
      <name val="Tahoma"/>
      <family val="2"/>
    </font>
    <font>
      <b/>
      <sz val="11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sz val="8"/>
      <color theme="1"/>
      <name val="Tahoma"/>
      <family val="2"/>
    </font>
    <font>
      <sz val="9"/>
      <name val="Tahoma"/>
      <family val="2"/>
    </font>
    <font>
      <sz val="8"/>
      <name val="Tahoma"/>
      <family val="2"/>
      <charset val="186"/>
    </font>
    <font>
      <sz val="10"/>
      <color theme="1"/>
      <name val="Tahoma"/>
      <family val="2"/>
    </font>
    <font>
      <sz val="10"/>
      <name val="Tahoma"/>
      <family val="2"/>
    </font>
    <font>
      <sz val="11"/>
      <color theme="1"/>
      <name val="Tahoma"/>
      <family val="2"/>
      <charset val="186"/>
    </font>
    <font>
      <i/>
      <sz val="10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10"/>
      <name val="Tahoma"/>
      <family val="2"/>
    </font>
    <font>
      <b/>
      <i/>
      <sz val="10"/>
      <color theme="1"/>
      <name val="Tahoma"/>
      <family val="2"/>
      <charset val="186"/>
    </font>
    <font>
      <b/>
      <i/>
      <sz val="12"/>
      <color theme="1"/>
      <name val="Tahoma"/>
      <family val="2"/>
      <charset val="186"/>
    </font>
    <font>
      <b/>
      <i/>
      <u/>
      <sz val="10"/>
      <color theme="1"/>
      <name val="Tahoma"/>
      <family val="2"/>
      <charset val="186"/>
    </font>
    <font>
      <b/>
      <sz val="11"/>
      <color rgb="FFFF0000"/>
      <name val="Tahoma"/>
      <family val="2"/>
      <charset val="186"/>
    </font>
    <font>
      <u/>
      <sz val="10"/>
      <color theme="1"/>
      <name val="Tahoma"/>
      <family val="2"/>
      <charset val="186"/>
    </font>
    <font>
      <b/>
      <u/>
      <sz val="10"/>
      <color theme="1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16" xfId="0" applyFont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13" fillId="3" borderId="1" xfId="0" applyFont="1" applyFill="1" applyBorder="1" applyAlignment="1" applyProtection="1">
      <alignment horizontal="left" vertical="top" wrapText="1"/>
    </xf>
    <xf numFmtId="0" fontId="13" fillId="3" borderId="2" xfId="0" applyFont="1" applyFill="1" applyBorder="1" applyAlignment="1" applyProtection="1">
      <alignment horizontal="left" vertical="top" wrapText="1"/>
    </xf>
    <xf numFmtId="0" fontId="6" fillId="4" borderId="0" xfId="0" applyFont="1" applyFill="1" applyAlignment="1" applyProtection="1">
      <alignment horizontal="left" wrapText="1"/>
    </xf>
    <xf numFmtId="0" fontId="4" fillId="4" borderId="0" xfId="0" applyFont="1" applyFill="1" applyAlignment="1" applyProtection="1">
      <alignment horizontal="left" wrapText="1"/>
    </xf>
    <xf numFmtId="0" fontId="5" fillId="4" borderId="0" xfId="0" applyFont="1" applyFill="1" applyProtection="1"/>
    <xf numFmtId="0" fontId="6" fillId="0" borderId="0" xfId="0" applyFont="1" applyAlignment="1" applyProtection="1">
      <alignment horizontal="left" vertical="top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25" fillId="3" borderId="7" xfId="0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Alignment="1" applyProtection="1">
      <alignment horizontal="center" vertical="center" wrapText="1"/>
    </xf>
    <xf numFmtId="0" fontId="24" fillId="3" borderId="9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8" fillId="0" borderId="4" xfId="0" quotePrefix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20" fillId="0" borderId="1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8" fillId="6" borderId="4" xfId="0" quotePrefix="1" applyFont="1" applyFill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left" vertical="top" wrapText="1"/>
    </xf>
    <xf numFmtId="0" fontId="27" fillId="6" borderId="2" xfId="0" applyFont="1" applyFill="1" applyBorder="1" applyAlignment="1" applyProtection="1">
      <alignment horizontal="left" vertical="top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21" fillId="6" borderId="15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top" wrapText="1"/>
    </xf>
    <xf numFmtId="0" fontId="26" fillId="6" borderId="2" xfId="0" applyFont="1" applyFill="1" applyBorder="1" applyAlignment="1" applyProtection="1">
      <alignment horizontal="left" vertical="top" wrapText="1"/>
    </xf>
    <xf numFmtId="0" fontId="19" fillId="0" borderId="10" xfId="0" quotePrefix="1" applyFont="1" applyBorder="1" applyAlignment="1" applyProtection="1">
      <alignment horizontal="left" vertical="top" wrapText="1"/>
    </xf>
    <xf numFmtId="0" fontId="18" fillId="0" borderId="11" xfId="0" quotePrefix="1" applyFont="1" applyBorder="1" applyAlignment="1" applyProtection="1">
      <alignment horizontal="left" vertical="top" wrapText="1"/>
    </xf>
    <xf numFmtId="0" fontId="6" fillId="3" borderId="4" xfId="0" applyFont="1" applyFill="1" applyBorder="1" applyAlignment="1" applyProtection="1">
      <alignment horizontal="right" vertical="top" wrapText="1"/>
    </xf>
    <xf numFmtId="0" fontId="6" fillId="3" borderId="13" xfId="0" applyFont="1" applyFill="1" applyBorder="1" applyAlignment="1" applyProtection="1">
      <alignment horizontal="right" vertical="top" wrapText="1"/>
    </xf>
    <xf numFmtId="2" fontId="5" fillId="4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right" vertical="top" wrapText="1"/>
    </xf>
    <xf numFmtId="0" fontId="5" fillId="3" borderId="12" xfId="0" applyFont="1" applyFill="1" applyBorder="1" applyAlignment="1" applyProtection="1">
      <alignment horizontal="right" vertical="top" wrapText="1"/>
    </xf>
    <xf numFmtId="0" fontId="20" fillId="3" borderId="2" xfId="0" applyFont="1" applyFill="1" applyBorder="1" applyAlignment="1" applyProtection="1">
      <alignment horizontal="right" vertical="center" wrapText="1"/>
    </xf>
    <xf numFmtId="2" fontId="5" fillId="2" borderId="4" xfId="0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right" vertical="top" wrapText="1"/>
    </xf>
    <xf numFmtId="2" fontId="13" fillId="5" borderId="4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/>
    </xf>
    <xf numFmtId="0" fontId="17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/>
    </xf>
  </cellXfs>
  <cellStyles count="15"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2" builtinId="9" hidden="1"/>
    <cellStyle name="Followed Hyperlink" xfId="14" builtinId="9" hidden="1"/>
    <cellStyle name="Followed Hyperlink" xfId="4" builtinId="9" hidden="1"/>
    <cellStyle name="Followed Hyperlink" xfId="8" builtinId="9" hidden="1"/>
    <cellStyle name="Hyperlink" xfId="1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tabSelected="1" zoomScaleNormal="100" zoomScaleSheetLayoutView="100" zoomScalePageLayoutView="150" workbookViewId="0">
      <selection activeCell="C6" sqref="C6:H6"/>
    </sheetView>
  </sheetViews>
  <sheetFormatPr defaultColWidth="10.84765625" defaultRowHeight="13.8" x14ac:dyDescent="0.45"/>
  <cols>
    <col min="1" max="1" width="5.34765625" style="4" customWidth="1"/>
    <col min="2" max="2" width="57.5" style="5" customWidth="1"/>
    <col min="3" max="5" width="13.34765625" style="4" customWidth="1"/>
    <col min="6" max="6" width="17.09765625" style="4" customWidth="1"/>
    <col min="7" max="7" width="12.5" style="53" customWidth="1"/>
    <col min="8" max="16384" width="10.84765625" style="4"/>
  </cols>
  <sheetData>
    <row r="1" spans="1:8" x14ac:dyDescent="0.45">
      <c r="C1" s="6" t="s">
        <v>4</v>
      </c>
      <c r="D1" s="6"/>
      <c r="E1" s="6"/>
      <c r="F1" s="6"/>
      <c r="G1" s="7" t="s">
        <v>32</v>
      </c>
      <c r="H1" s="7"/>
    </row>
    <row r="2" spans="1:8" x14ac:dyDescent="0.45">
      <c r="A2" s="8" t="s">
        <v>20</v>
      </c>
      <c r="B2" s="8"/>
      <c r="C2" s="8"/>
      <c r="D2" s="8"/>
      <c r="E2" s="8"/>
      <c r="F2" s="8"/>
      <c r="G2" s="8"/>
    </row>
    <row r="3" spans="1:8" x14ac:dyDescent="0.45">
      <c r="A3" s="9"/>
      <c r="B3" s="10"/>
      <c r="C3" s="9"/>
      <c r="D3" s="9"/>
      <c r="E3" s="9"/>
      <c r="F3" s="9"/>
      <c r="G3" s="9"/>
    </row>
    <row r="4" spans="1:8" ht="15.75" customHeight="1" x14ac:dyDescent="0.45">
      <c r="A4" s="11" t="s">
        <v>21</v>
      </c>
      <c r="B4" s="11"/>
      <c r="C4" s="11"/>
      <c r="D4" s="11"/>
      <c r="E4" s="11"/>
      <c r="F4" s="11"/>
      <c r="G4" s="11"/>
      <c r="H4" s="11"/>
    </row>
    <row r="5" spans="1:8" x14ac:dyDescent="0.45">
      <c r="A5" s="9"/>
      <c r="B5" s="9"/>
      <c r="C5" s="9"/>
      <c r="D5" s="9"/>
      <c r="E5" s="9"/>
      <c r="F5" s="9"/>
      <c r="G5" s="9"/>
    </row>
    <row r="6" spans="1:8" ht="32.1" customHeight="1" x14ac:dyDescent="0.45">
      <c r="A6" s="12" t="s">
        <v>22</v>
      </c>
      <c r="B6" s="13"/>
      <c r="C6" s="3" t="s">
        <v>0</v>
      </c>
      <c r="D6" s="3"/>
      <c r="E6" s="3"/>
      <c r="F6" s="3"/>
      <c r="G6" s="3"/>
      <c r="H6" s="3"/>
    </row>
    <row r="7" spans="1:8" s="16" customFormat="1" ht="17.25" customHeight="1" x14ac:dyDescent="0.45">
      <c r="A7" s="14"/>
      <c r="B7" s="14"/>
      <c r="C7" s="15"/>
      <c r="D7" s="15"/>
      <c r="E7" s="15"/>
      <c r="F7" s="15"/>
      <c r="G7" s="15"/>
      <c r="H7" s="15"/>
    </row>
    <row r="8" spans="1:8" ht="15" customHeight="1" thickBot="1" x14ac:dyDescent="0.5">
      <c r="A8" s="17" t="s">
        <v>7</v>
      </c>
      <c r="B8" s="17"/>
      <c r="C8" s="17"/>
      <c r="D8" s="17"/>
      <c r="E8" s="17"/>
      <c r="F8" s="17"/>
      <c r="G8" s="17"/>
      <c r="H8" s="17"/>
    </row>
    <row r="9" spans="1:8" s="5" customFormat="1" ht="61.5" customHeight="1" thickBot="1" x14ac:dyDescent="0.5">
      <c r="A9" s="18" t="s">
        <v>2</v>
      </c>
      <c r="B9" s="19" t="s">
        <v>1</v>
      </c>
      <c r="C9" s="20"/>
      <c r="D9" s="21" t="s">
        <v>9</v>
      </c>
      <c r="E9" s="22" t="s">
        <v>5</v>
      </c>
      <c r="F9" s="22" t="s">
        <v>8</v>
      </c>
      <c r="G9" s="23"/>
    </row>
    <row r="10" spans="1:8" s="30" customFormat="1" ht="53.05" customHeight="1" thickTop="1" thickBot="1" x14ac:dyDescent="0.65">
      <c r="A10" s="24">
        <v>1</v>
      </c>
      <c r="B10" s="25" t="s">
        <v>17</v>
      </c>
      <c r="C10" s="26"/>
      <c r="D10" s="27">
        <v>1</v>
      </c>
      <c r="E10" s="1"/>
      <c r="F10" s="28">
        <f>E10*D10</f>
        <v>0</v>
      </c>
      <c r="G10" s="29"/>
    </row>
    <row r="11" spans="1:8" s="30" customFormat="1" ht="26.5" customHeight="1" thickTop="1" thickBot="1" x14ac:dyDescent="0.65">
      <c r="A11" s="31"/>
      <c r="B11" s="32" t="s">
        <v>18</v>
      </c>
      <c r="C11" s="33"/>
      <c r="D11" s="34">
        <v>1</v>
      </c>
      <c r="E11" s="35"/>
      <c r="F11" s="36">
        <v>13000</v>
      </c>
      <c r="G11" s="29"/>
    </row>
    <row r="12" spans="1:8" s="30" customFormat="1" ht="37.5" customHeight="1" thickTop="1" thickBot="1" x14ac:dyDescent="0.65">
      <c r="A12" s="24">
        <v>2</v>
      </c>
      <c r="B12" s="25" t="s">
        <v>23</v>
      </c>
      <c r="C12" s="37"/>
      <c r="D12" s="27">
        <v>1</v>
      </c>
      <c r="E12" s="1"/>
      <c r="F12" s="28">
        <f t="shared" ref="F12" si="0">E12*D12</f>
        <v>0</v>
      </c>
      <c r="G12" s="29"/>
    </row>
    <row r="13" spans="1:8" s="30" customFormat="1" ht="66" customHeight="1" thickTop="1" thickBot="1" x14ac:dyDescent="0.65">
      <c r="A13" s="24">
        <v>3</v>
      </c>
      <c r="B13" s="25" t="s">
        <v>19</v>
      </c>
      <c r="C13" s="37"/>
      <c r="D13" s="27">
        <v>1</v>
      </c>
      <c r="E13" s="1"/>
      <c r="F13" s="28">
        <f t="shared" ref="F13" si="1">E13*D13</f>
        <v>0</v>
      </c>
      <c r="G13" s="29"/>
    </row>
    <row r="14" spans="1:8" s="30" customFormat="1" ht="26.05" customHeight="1" thickTop="1" thickBot="1" x14ac:dyDescent="0.65">
      <c r="A14" s="31"/>
      <c r="B14" s="32" t="s">
        <v>14</v>
      </c>
      <c r="C14" s="33"/>
      <c r="D14" s="34">
        <v>1</v>
      </c>
      <c r="E14" s="35"/>
      <c r="F14" s="36">
        <v>5000</v>
      </c>
      <c r="G14" s="29"/>
    </row>
    <row r="15" spans="1:8" s="30" customFormat="1" ht="52.5" customHeight="1" thickTop="1" thickBot="1" x14ac:dyDescent="0.65">
      <c r="A15" s="24">
        <v>4</v>
      </c>
      <c r="B15" s="25" t="s">
        <v>24</v>
      </c>
      <c r="C15" s="37"/>
      <c r="D15" s="27">
        <v>1</v>
      </c>
      <c r="E15" s="1"/>
      <c r="F15" s="28">
        <f t="shared" ref="F15" si="2">E15*D15</f>
        <v>0</v>
      </c>
      <c r="G15" s="29"/>
    </row>
    <row r="16" spans="1:8" s="30" customFormat="1" ht="51.55" customHeight="1" thickTop="1" thickBot="1" x14ac:dyDescent="0.65">
      <c r="A16" s="31"/>
      <c r="B16" s="32" t="s">
        <v>16</v>
      </c>
      <c r="C16" s="33"/>
      <c r="D16" s="34">
        <v>300</v>
      </c>
      <c r="E16" s="35"/>
      <c r="F16" s="36">
        <v>5000</v>
      </c>
      <c r="G16" s="29"/>
    </row>
    <row r="17" spans="1:7" s="30" customFormat="1" ht="62.7" customHeight="1" thickTop="1" thickBot="1" x14ac:dyDescent="0.65">
      <c r="A17" s="24">
        <v>5</v>
      </c>
      <c r="B17" s="25" t="s">
        <v>25</v>
      </c>
      <c r="C17" s="37"/>
      <c r="D17" s="27">
        <v>15</v>
      </c>
      <c r="E17" s="1"/>
      <c r="F17" s="28">
        <f t="shared" ref="F17" si="3">E17*D17</f>
        <v>0</v>
      </c>
      <c r="G17" s="29"/>
    </row>
    <row r="18" spans="1:7" s="30" customFormat="1" ht="39" customHeight="1" thickTop="1" thickBot="1" x14ac:dyDescent="0.65">
      <c r="A18" s="31"/>
      <c r="B18" s="32" t="s">
        <v>26</v>
      </c>
      <c r="C18" s="38"/>
      <c r="D18" s="34">
        <v>15</v>
      </c>
      <c r="E18" s="35"/>
      <c r="F18" s="36">
        <v>15000</v>
      </c>
      <c r="G18" s="29"/>
    </row>
    <row r="19" spans="1:7" s="30" customFormat="1" ht="64.5" customHeight="1" thickTop="1" thickBot="1" x14ac:dyDescent="0.65">
      <c r="A19" s="24">
        <v>6</v>
      </c>
      <c r="B19" s="25" t="s">
        <v>27</v>
      </c>
      <c r="C19" s="37"/>
      <c r="D19" s="27">
        <v>1</v>
      </c>
      <c r="E19" s="1"/>
      <c r="F19" s="28">
        <f>E19*D19</f>
        <v>0</v>
      </c>
      <c r="G19" s="29"/>
    </row>
    <row r="20" spans="1:7" s="30" customFormat="1" ht="50.5" customHeight="1" thickTop="1" thickBot="1" x14ac:dyDescent="0.65">
      <c r="A20" s="31"/>
      <c r="B20" s="32" t="s">
        <v>15</v>
      </c>
      <c r="C20" s="33"/>
      <c r="D20" s="34">
        <v>100</v>
      </c>
      <c r="E20" s="35"/>
      <c r="F20" s="36">
        <v>5000</v>
      </c>
      <c r="G20" s="29"/>
    </row>
    <row r="21" spans="1:7" s="30" customFormat="1" ht="51.6" customHeight="1" thickTop="1" thickBot="1" x14ac:dyDescent="0.65">
      <c r="A21" s="24">
        <v>7</v>
      </c>
      <c r="B21" s="25" t="s">
        <v>29</v>
      </c>
      <c r="C21" s="37"/>
      <c r="D21" s="27">
        <v>1</v>
      </c>
      <c r="E21" s="1"/>
      <c r="F21" s="28">
        <f t="shared" ref="F21" si="4">E21*D21</f>
        <v>0</v>
      </c>
      <c r="G21" s="29"/>
    </row>
    <row r="22" spans="1:7" s="30" customFormat="1" ht="52" customHeight="1" thickTop="1" thickBot="1" x14ac:dyDescent="0.65">
      <c r="A22" s="24">
        <v>8</v>
      </c>
      <c r="B22" s="25" t="s">
        <v>28</v>
      </c>
      <c r="C22" s="37"/>
      <c r="D22" s="27">
        <v>1</v>
      </c>
      <c r="E22" s="1"/>
      <c r="F22" s="28">
        <f>E22*D22</f>
        <v>0</v>
      </c>
      <c r="G22" s="29"/>
    </row>
    <row r="23" spans="1:7" s="30" customFormat="1" ht="30" customHeight="1" thickTop="1" thickBot="1" x14ac:dyDescent="0.65">
      <c r="A23" s="31"/>
      <c r="B23" s="32" t="s">
        <v>30</v>
      </c>
      <c r="C23" s="33"/>
      <c r="D23" s="34">
        <v>1</v>
      </c>
      <c r="E23" s="35"/>
      <c r="F23" s="36">
        <v>1500</v>
      </c>
      <c r="G23" s="29"/>
    </row>
    <row r="24" spans="1:7" s="30" customFormat="1" ht="39" customHeight="1" thickTop="1" thickBot="1" x14ac:dyDescent="0.65">
      <c r="A24" s="24">
        <v>10</v>
      </c>
      <c r="B24" s="25" t="s">
        <v>31</v>
      </c>
      <c r="C24" s="37"/>
      <c r="D24" s="27">
        <v>1</v>
      </c>
      <c r="E24" s="1"/>
      <c r="F24" s="28">
        <f>E24*D24</f>
        <v>0</v>
      </c>
      <c r="G24" s="29"/>
    </row>
    <row r="25" spans="1:7" s="30" customFormat="1" ht="22.5" customHeight="1" thickTop="1" thickBot="1" x14ac:dyDescent="0.65">
      <c r="A25" s="39" t="s">
        <v>6</v>
      </c>
      <c r="B25" s="40"/>
      <c r="C25" s="41" t="s">
        <v>12</v>
      </c>
      <c r="D25" s="41"/>
      <c r="E25" s="42"/>
      <c r="F25" s="41"/>
      <c r="G25" s="43">
        <f>SUM(F10:F24)</f>
        <v>44500</v>
      </c>
    </row>
    <row r="26" spans="1:7" ht="29.25" customHeight="1" thickTop="1" thickBot="1" x14ac:dyDescent="0.5">
      <c r="A26" s="44" t="s">
        <v>3</v>
      </c>
      <c r="B26" s="44"/>
      <c r="C26" s="45" t="s">
        <v>10</v>
      </c>
      <c r="D26" s="46"/>
      <c r="E26" s="2"/>
      <c r="F26" s="47" t="s">
        <v>11</v>
      </c>
      <c r="G26" s="48">
        <f>G25*E26%</f>
        <v>0</v>
      </c>
    </row>
    <row r="27" spans="1:7" ht="24" customHeight="1" thickTop="1" x14ac:dyDescent="0.45">
      <c r="A27" s="44"/>
      <c r="B27" s="44"/>
      <c r="C27" s="41" t="s">
        <v>13</v>
      </c>
      <c r="D27" s="41"/>
      <c r="E27" s="49"/>
      <c r="F27" s="41"/>
      <c r="G27" s="50">
        <f>G25+G26</f>
        <v>44500</v>
      </c>
    </row>
    <row r="28" spans="1:7" ht="15" customHeight="1" x14ac:dyDescent="0.45">
      <c r="A28" s="51"/>
      <c r="B28" s="51"/>
      <c r="C28" s="52"/>
      <c r="D28" s="52"/>
      <c r="E28" s="52"/>
      <c r="F28" s="52"/>
      <c r="G28" s="52"/>
    </row>
  </sheetData>
  <sheetProtection algorithmName="SHA-512" hashValue="0yEv1qbjKjE4OnoHkoqti9vy3f0mAbsYj+O/05IiMHZM5Cd3og0X5mqSJ/qxh2BroPw/nhAoFBXaNe1s+EJ0kg==" saltValue="gi84k9qyGixftzhTeEdV3g==" spinCount="100000" sheet="1" objects="1" scenarios="1" formatColumns="0" formatRows="0"/>
  <mergeCells count="29">
    <mergeCell ref="G1:H1"/>
    <mergeCell ref="B22:C22"/>
    <mergeCell ref="B23:C23"/>
    <mergeCell ref="C1:F1"/>
    <mergeCell ref="A6:B6"/>
    <mergeCell ref="A4:H4"/>
    <mergeCell ref="A2:G2"/>
    <mergeCell ref="C6:H6"/>
    <mergeCell ref="B19:C19"/>
    <mergeCell ref="B20:C20"/>
    <mergeCell ref="B11:C11"/>
    <mergeCell ref="B18:C18"/>
    <mergeCell ref="B15:C15"/>
    <mergeCell ref="B13:C13"/>
    <mergeCell ref="B14:C14"/>
    <mergeCell ref="B10:C10"/>
    <mergeCell ref="B17:C17"/>
    <mergeCell ref="A8:H8"/>
    <mergeCell ref="B9:C9"/>
    <mergeCell ref="B12:C12"/>
    <mergeCell ref="A28:B28"/>
    <mergeCell ref="A26:B27"/>
    <mergeCell ref="A25:B25"/>
    <mergeCell ref="C27:F27"/>
    <mergeCell ref="C25:F25"/>
    <mergeCell ref="C26:D26"/>
    <mergeCell ref="B24:C24"/>
    <mergeCell ref="B16:C16"/>
    <mergeCell ref="B21:C21"/>
  </mergeCells>
  <phoneticPr fontId="1" type="noConversion"/>
  <pageMargins left="0.50314960629921268" right="0.50314960629921268" top="0.55314960629921262" bottom="0.55000000000000004" header="0.30000000000000004" footer="0.30000000000000004"/>
  <pageSetup paperSize="9" scale="97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Karolis Urbanavičius</dc:creator>
  <cp:keywords/>
  <dc:description/>
  <cp:lastModifiedBy>Karolis Urbanavičius</cp:lastModifiedBy>
  <cp:revision/>
  <cp:lastPrinted>2018-12-06T12:25:53Z</cp:lastPrinted>
  <dcterms:created xsi:type="dcterms:W3CDTF">2014-03-31T07:14:53Z</dcterms:created>
  <dcterms:modified xsi:type="dcterms:W3CDTF">2025-06-30T13:57:19Z</dcterms:modified>
  <cp:category/>
  <cp:contentStatus/>
</cp:coreProperties>
</file>