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9. Kovo 11-osios Akto salės remonto darbai\Konkurso perskelbimas\Paskelbta\"/>
    </mc:Choice>
  </mc:AlternateContent>
  <bookViews>
    <workbookView xWindow="0" yWindow="0" windowWidth="28800" windowHeight="1173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9" i="1" l="1"/>
  <c r="F10" i="1"/>
  <c r="F37" i="1"/>
  <c r="F38" i="1"/>
  <c r="F39" i="1"/>
  <c r="F40" i="1"/>
  <c r="F42" i="1"/>
  <c r="F8" i="1"/>
  <c r="F43" i="1" l="1"/>
  <c r="F44" i="1" s="1"/>
  <c r="F45" i="1" l="1"/>
</calcChain>
</file>

<file path=xl/sharedStrings.xml><?xml version="1.0" encoding="utf-8"?>
<sst xmlns="http://schemas.openxmlformats.org/spreadsheetml/2006/main" count="87" uniqueCount="58">
  <si>
    <t>Eil. Nr.</t>
  </si>
  <si>
    <t>Mato vnt.</t>
  </si>
  <si>
    <t>m</t>
  </si>
  <si>
    <t xml:space="preserve">     Kaina*, Eur be PVM    </t>
  </si>
  <si>
    <t>Vieneto kaina</t>
  </si>
  <si>
    <t>Suma (4x5)</t>
  </si>
  <si>
    <t>vnt.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</si>
  <si>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</si>
  <si>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</si>
  <si>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</si>
  <si>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</si>
  <si>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</si>
  <si>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</si>
  <si>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</si>
  <si>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</si>
  <si>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</si>
  <si>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kompl.</t>
  </si>
  <si>
    <t>Kovo 11-osios Akto salės paprastojo remonto  darbų įkainių lentelė</t>
  </si>
  <si>
    <t xml:space="preserve">     Darbų aprašymai</t>
  </si>
  <si>
    <t>m²</t>
  </si>
  <si>
    <t>Salės sienų, koridorių paveldosauginio banguoto dažyto tinko valymas vakuuminiu rankiniu būdu, pritaikant tornado (arba lygiavertę) sistemą,  darbai atliekami  aukštyje</t>
  </si>
  <si>
    <t>Salės karnizų valymas šlapiuoju su chemijos užpildais rankiniu būdu  darbai atliekami  aukštyje</t>
  </si>
  <si>
    <t>Banguotų  salės sienų, koridorių karnizų atskirų vietų padengimas hidroizoliaciniu pieneliu apsaugančiu paviršių nuo trinties, dulkių, purvo, parinktu pagal esamą spalvą, nekeičiant paviršiaus tekstūros</t>
  </si>
  <si>
    <t>Salės medinio radiatorių kontūro dėžės išmontavimas, atstatymas nauja, pagal esamą medžiagiškumą</t>
  </si>
  <si>
    <t xml:space="preserve">Salės medinio radiatorių kontūro dėžės grotelių išmontavimas </t>
  </si>
  <si>
    <t>Salės plokštelinių radiatorių išvalymas, plovimas</t>
  </si>
  <si>
    <t>kompl,</t>
  </si>
  <si>
    <t>Modulinių aliuminio profilio pastolių sumontavimas, išmontavimas</t>
  </si>
  <si>
    <t>m³</t>
  </si>
  <si>
    <t>Salės sienų, koridorių paveldosauginio trupaus, banguoto, blizgaus tinko pirmasis valymas vakuuminiu rankiniu būdu, pritaikant tornado (arba lygiavertę) sistemą, darbai atliekami  aukštyje</t>
  </si>
  <si>
    <t>Salės sienų, koridorių paveldosauginio trupaus, banguoto, blizgaus tinko antrasis valymas šlapiuoju su chemijos užpildais - ekologiškais valikliais be tirpiklių, rankiniu būdu, darbai atliekami  aukštyje</t>
  </si>
  <si>
    <t>Salės sienų, koridorių paveldosauginio banguoto dažyto tinko valymas šlapiuoju su chemijos užpildais - ekologiškais valikliais be tirpiklių, rankiniu būdu, darbai atliekami aukštyje</t>
  </si>
  <si>
    <t>Salės karnizų valymas vakuuminiu rankiniu būdu, pritaikant tornado (arba lygiavertę) sistemą, darbai atliekami  aukštyje</t>
  </si>
  <si>
    <t>Pastaba. Į darbų įkainius turi būti įskaityti visi mokesčiai ir visos tiekėjo išlaidos, būtinos Sutarties įvykdymui (įskaitant priemonių, medžiagų, įrangos, transportavimo kainą, statybinių atliekų išvežimo ir utilizavimo, Sąskaitų pateikimo naudojantis SABIS išlaidas).</t>
  </si>
  <si>
    <t xml:space="preserve">Salės ventiliacinių nišų kontūro grotelių išmontavimas, gamyba, atstatymas naujomis, to paties tipo grotelėmis, dažytomis milteliniu būdu, suderinus su užsakovu spalvą </t>
  </si>
  <si>
    <t>Salės medinio radiatorių kontūro dėžės grotelių gamyba, atstatymas naujomis, to paties tipo grotelėmis, dažytomis milteliniu būdu, suderinus su užsakovu spalvą</t>
  </si>
  <si>
    <t>Salės viduryje pastolių montavimo zonose esančių kėdžių išmontavimas, įpakavimas, sandėliavimas užsakovo nurodytoje vietoje vykdomų darbų metu ir sumontavimas atlikus darbus.</t>
  </si>
  <si>
    <t>Salės, koridoriaus dvipolių jungiklių išmontavimas, atstatymas naujais pagal su užsakovu suderintą  spalvą ir modelį</t>
  </si>
  <si>
    <t>Salės, koridoriaus rozečių išmontavimas, atstatymas naujomis pagal su užsakovu suderintą  spalvą ir modelį</t>
  </si>
  <si>
    <t>Salės, koridoriaus interneto kabelio rozečių išmontavimas, atstatymas naujomis pagal su užsakovu suderintą  spalvą ir modelį</t>
  </si>
  <si>
    <t>Salės, koridoriaus revizinių metalinių skydų iki (60 cm x 70 cm) išmontavimas, atstatymas naujais, pagal su užsakovu suderintą  spalvą ir modelį</t>
  </si>
  <si>
    <t>Salės, koridoriaus vienpolių jungiklių išmontavimas, atstatymas naujais pagal su užsakovu suderintą  spalvą ir modelį</t>
  </si>
  <si>
    <t>Salės atskirų vietų, įrangos, kitų paveldo elementų, baldų uždengimas nuo dulkių ir apsaugojimas nuo pažaidų atliekant darbus</t>
  </si>
  <si>
    <t>Salės užrašų, raidžių nuėmimas, sandėliavimas ar uždengimas apsaugant nuo pažaidų atliekant darbus ir atstatymas atlikus darbus.</t>
  </si>
  <si>
    <t>Salės avarinių ženklų išmontavimas, įpakavimas, sandėliavimas užsakovo nurodytoje vietoje vykdomų darbų metu ir sumontavimas atlikus darbus.</t>
  </si>
  <si>
    <t>Salės prožektorių 5 dalių išmontavimas, įpakavimas, sandėliavimas užsakovo nurodytoje vietoje vykdomų darbų metu ir sumontavimas atlikus darbus.</t>
  </si>
  <si>
    <t>Salės ekranų (5 m x 3 m) su laikikliais išmontavimas, įpakavimas, sandėliavimas užsakovo nurodytoje vietoje vykdomų darbų metu ir sumontavimas atlikus darbus.</t>
  </si>
  <si>
    <t>Salės TV (1,6 m x 0,8 m) su laikikliais išmontavimas, įpakavimas, sandėliavimas užsakovo nurodytoje vietoje vykdomų darbų metu ir sumontavimas atlikus darbus.</t>
  </si>
  <si>
    <t>Salės šešiakomponenčių kolonėlių su laikikliais išmontavimas, įpakavimas, sandėliavimas užsakovo nurodytoje vietoje vykdomų darbų metu ir sumontavimas atlikus darbus.</t>
  </si>
  <si>
    <t>Salės trikomponenčių kolonėlių su laikikliais išmontavimas, įpakavimas, sandėliavimas užsakovo nurodytoje vietoje vykdomų darbų metu ir sumontavimas atlikus darbus.</t>
  </si>
  <si>
    <t>Salės kameros su laikikliais išmontavimas,  įpakavimas, sandėliavimas užsakovo nurodytoje vietoje vykdomų darbų metu ir sumontavimas atlikus darbus.</t>
  </si>
  <si>
    <t>Salės projektoriaus su laikikliais išmontavimas, įpakavimas, sandėliavimas užsakovo nurodytoje vietoje vykdomų darbų metu ir sumontavimas atlikus darbus.</t>
  </si>
  <si>
    <t>Salės signalizacijos įrenginių išmontavimas, įpakavimas, sandėliavimas užsakovo nurodytoje vietoje vykdomų darbų metu ir sumontavimas atlikus darbus.</t>
  </si>
  <si>
    <t>Salės elektroninių laikrodžių išmontavimas, įpakavimas, sandėliavimas užsakovo nurodytoje vietoje vykdomų darbų metu ir sumontavimas atlikus darbus.</t>
  </si>
  <si>
    <t xml:space="preserve">Salės paveldosauginės Vyčio drobės uždengimas ne plonesne nei 200 mikronų plėvele ir apsaugojimas nuo pažaidų atliekant darbus. </t>
  </si>
  <si>
    <t xml:space="preserve">Salės plokštelinių radiatorių, vamzdyno antikorozinis padengimas gruntu, dažais, suderinus su užsakovu spalvą </t>
  </si>
  <si>
    <t>Salės pritvirtintų prie sienų medinių paveldosauginių kėdžių išmontavimas, įpakavimas, sandėliavimas užsakovo nurodytoje vietoje vykdomų darbų metu ir sumontavimas atlikus darbus.</t>
  </si>
  <si>
    <t>Pažeisto salės sienų, koridorių ištrupėjusio paveldosauginio trupaus, banguoto, blizgaus tinko atskirų vietų įdaužų, trūkių atnaujinimas nekeičiant tinko struktūros, užpildo, blizgumo, spalvos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</si>
</sst>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96" zoomScaleNormal="96" workbookViewId="0">
      <selection activeCell="B15" sqref="B15"/>
    </sheetView>
  </sheetViews>
  <sheetFormatPr defaultColWidth="8.88671875" defaultRowHeight="15.6" x14ac:dyDescent="0.3"/>
  <cols>
    <col min="1" max="1" width="4.6640625" style="7" customWidth="1"/>
    <col min="2" max="2" width="66.5546875" style="7" customWidth="1"/>
    <col min="3" max="4" width="8.88671875" style="10"/>
    <col min="5" max="5" width="12.109375" style="10" customWidth="1"/>
    <col min="6" max="6" width="14.33203125" style="10" customWidth="1"/>
    <col min="7" max="7" width="8.6640625" style="7" hidden="1" customWidth="1"/>
    <col min="8" max="16384" width="8.88671875" style="7"/>
  </cols>
  <sheetData>
    <row r="1" spans="1:12" s="2" customFormat="1" x14ac:dyDescent="0.3">
      <c r="B1" s="1"/>
      <c r="D1" s="20" t="s">
        <v>11</v>
      </c>
      <c r="E1" s="20"/>
      <c r="F1" s="20"/>
    </row>
    <row r="2" spans="1:12" s="2" customFormat="1" x14ac:dyDescent="0.3">
      <c r="B2" s="1"/>
    </row>
    <row r="3" spans="1:12" s="2" customFormat="1" ht="35.4" customHeight="1" x14ac:dyDescent="0.3">
      <c r="A3" s="21" t="s">
        <v>17</v>
      </c>
      <c r="B3" s="21"/>
      <c r="C3" s="21"/>
      <c r="D3" s="21"/>
      <c r="E3" s="21"/>
      <c r="F3" s="21"/>
    </row>
    <row r="4" spans="1:12" s="5" customFormat="1" x14ac:dyDescent="0.3">
      <c r="A4" s="4"/>
      <c r="C4" s="4"/>
      <c r="D4" s="4"/>
      <c r="E4" s="4"/>
      <c r="F4" s="4"/>
      <c r="G4" s="4"/>
    </row>
    <row r="5" spans="1:12" ht="36" customHeight="1" x14ac:dyDescent="0.3">
      <c r="A5" s="22" t="s">
        <v>0</v>
      </c>
      <c r="B5" s="22" t="s">
        <v>18</v>
      </c>
      <c r="C5" s="22" t="s">
        <v>1</v>
      </c>
      <c r="D5" s="22" t="s">
        <v>12</v>
      </c>
      <c r="E5" s="22" t="s">
        <v>3</v>
      </c>
      <c r="F5" s="22"/>
      <c r="G5" s="6"/>
    </row>
    <row r="6" spans="1:12" ht="30.9" customHeight="1" x14ac:dyDescent="0.3">
      <c r="A6" s="22"/>
      <c r="B6" s="22"/>
      <c r="C6" s="22"/>
      <c r="D6" s="22"/>
      <c r="E6" s="3" t="s">
        <v>4</v>
      </c>
      <c r="F6" s="3" t="s">
        <v>5</v>
      </c>
      <c r="G6" s="8"/>
    </row>
    <row r="7" spans="1:12" ht="16.5" customHeigh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8"/>
    </row>
    <row r="8" spans="1:12" ht="46.8" x14ac:dyDescent="0.3">
      <c r="A8" s="14">
        <v>1</v>
      </c>
      <c r="B8" s="17" t="s">
        <v>29</v>
      </c>
      <c r="C8" s="12" t="s">
        <v>19</v>
      </c>
      <c r="D8" s="12">
        <v>1842.6</v>
      </c>
      <c r="E8" s="15"/>
      <c r="F8" s="18">
        <f>D8*E8</f>
        <v>0</v>
      </c>
      <c r="G8" s="11"/>
      <c r="L8" s="9"/>
    </row>
    <row r="9" spans="1:12" ht="46.8" x14ac:dyDescent="0.3">
      <c r="A9" s="14">
        <v>2</v>
      </c>
      <c r="B9" s="17" t="s">
        <v>30</v>
      </c>
      <c r="C9" s="12" t="s">
        <v>19</v>
      </c>
      <c r="D9" s="12">
        <v>1842.6</v>
      </c>
      <c r="E9" s="15"/>
      <c r="F9" s="18">
        <f t="shared" ref="F9:F42" si="0">D9*E9</f>
        <v>0</v>
      </c>
      <c r="G9" s="11"/>
      <c r="J9" s="5"/>
    </row>
    <row r="10" spans="1:12" ht="46.8" x14ac:dyDescent="0.3">
      <c r="A10" s="14">
        <v>3</v>
      </c>
      <c r="B10" s="17" t="s">
        <v>20</v>
      </c>
      <c r="C10" s="12" t="s">
        <v>19</v>
      </c>
      <c r="D10" s="12">
        <v>456.7</v>
      </c>
      <c r="E10" s="15"/>
      <c r="F10" s="18">
        <f t="shared" si="0"/>
        <v>0</v>
      </c>
      <c r="G10" s="11"/>
      <c r="K10" s="5"/>
    </row>
    <row r="11" spans="1:12" ht="46.8" x14ac:dyDescent="0.3">
      <c r="A11" s="14">
        <v>4</v>
      </c>
      <c r="B11" s="17" t="s">
        <v>31</v>
      </c>
      <c r="C11" s="12" t="s">
        <v>19</v>
      </c>
      <c r="D11" s="12">
        <v>456.7</v>
      </c>
      <c r="E11" s="15"/>
      <c r="F11" s="18">
        <f t="shared" si="0"/>
        <v>0</v>
      </c>
      <c r="G11" s="11"/>
      <c r="K11" s="5"/>
    </row>
    <row r="12" spans="1:12" ht="31.2" x14ac:dyDescent="0.3">
      <c r="A12" s="14">
        <v>5</v>
      </c>
      <c r="B12" s="17" t="s">
        <v>32</v>
      </c>
      <c r="C12" s="12" t="s">
        <v>2</v>
      </c>
      <c r="D12" s="12">
        <v>242</v>
      </c>
      <c r="E12" s="15"/>
      <c r="F12" s="18">
        <f t="shared" si="0"/>
        <v>0</v>
      </c>
      <c r="G12" s="11"/>
      <c r="K12" s="5"/>
    </row>
    <row r="13" spans="1:12" ht="31.2" x14ac:dyDescent="0.3">
      <c r="A13" s="14">
        <v>6</v>
      </c>
      <c r="B13" s="17" t="s">
        <v>21</v>
      </c>
      <c r="C13" s="12" t="s">
        <v>2</v>
      </c>
      <c r="D13" s="12">
        <v>242</v>
      </c>
      <c r="E13" s="15"/>
      <c r="F13" s="18">
        <f t="shared" si="0"/>
        <v>0</v>
      </c>
      <c r="G13" s="11"/>
      <c r="K13" s="5"/>
    </row>
    <row r="14" spans="1:12" ht="46.8" x14ac:dyDescent="0.3">
      <c r="A14" s="14">
        <v>7</v>
      </c>
      <c r="B14" s="17" t="s">
        <v>22</v>
      </c>
      <c r="C14" s="12" t="s">
        <v>19</v>
      </c>
      <c r="D14" s="12">
        <v>1026.4000000000001</v>
      </c>
      <c r="E14" s="15"/>
      <c r="F14" s="18">
        <f t="shared" si="0"/>
        <v>0</v>
      </c>
      <c r="G14" s="11"/>
      <c r="K14" s="5"/>
    </row>
    <row r="15" spans="1:12" ht="46.8" x14ac:dyDescent="0.3">
      <c r="A15" s="14">
        <v>8</v>
      </c>
      <c r="B15" s="27" t="s">
        <v>57</v>
      </c>
      <c r="C15" s="12" t="s">
        <v>19</v>
      </c>
      <c r="D15" s="12">
        <v>298.2</v>
      </c>
      <c r="E15" s="15"/>
      <c r="F15" s="18">
        <f t="shared" si="0"/>
        <v>0</v>
      </c>
      <c r="G15" s="11"/>
      <c r="K15" s="5"/>
    </row>
    <row r="16" spans="1:12" ht="46.8" x14ac:dyDescent="0.3">
      <c r="A16" s="14">
        <v>9</v>
      </c>
      <c r="B16" s="19" t="s">
        <v>56</v>
      </c>
      <c r="C16" s="12" t="s">
        <v>6</v>
      </c>
      <c r="D16" s="12">
        <v>90</v>
      </c>
      <c r="E16" s="15"/>
      <c r="F16" s="18">
        <f t="shared" si="0"/>
        <v>0</v>
      </c>
      <c r="G16" s="11"/>
      <c r="K16" s="5"/>
    </row>
    <row r="17" spans="1:11" ht="31.2" x14ac:dyDescent="0.3">
      <c r="A17" s="14">
        <v>10</v>
      </c>
      <c r="B17" s="16" t="s">
        <v>23</v>
      </c>
      <c r="C17" s="12" t="s">
        <v>19</v>
      </c>
      <c r="D17" s="12">
        <v>40</v>
      </c>
      <c r="E17" s="15"/>
      <c r="F17" s="18">
        <f t="shared" si="0"/>
        <v>0</v>
      </c>
      <c r="G17" s="11"/>
      <c r="K17" s="5"/>
    </row>
    <row r="18" spans="1:11" x14ac:dyDescent="0.3">
      <c r="A18" s="14">
        <v>11</v>
      </c>
      <c r="B18" s="16" t="s">
        <v>24</v>
      </c>
      <c r="C18" s="12" t="s">
        <v>2</v>
      </c>
      <c r="D18" s="12">
        <v>36</v>
      </c>
      <c r="E18" s="15"/>
      <c r="F18" s="18">
        <f t="shared" si="0"/>
        <v>0</v>
      </c>
      <c r="G18" s="11"/>
      <c r="K18" s="5"/>
    </row>
    <row r="19" spans="1:11" ht="46.8" x14ac:dyDescent="0.3">
      <c r="A19" s="14">
        <v>12</v>
      </c>
      <c r="B19" s="16" t="s">
        <v>35</v>
      </c>
      <c r="C19" s="12" t="s">
        <v>2</v>
      </c>
      <c r="D19" s="12">
        <v>36</v>
      </c>
      <c r="E19" s="15"/>
      <c r="F19" s="18">
        <f t="shared" si="0"/>
        <v>0</v>
      </c>
      <c r="G19" s="11"/>
      <c r="K19" s="5"/>
    </row>
    <row r="20" spans="1:11" x14ac:dyDescent="0.3">
      <c r="A20" s="14">
        <v>13</v>
      </c>
      <c r="B20" s="16" t="s">
        <v>25</v>
      </c>
      <c r="C20" s="12" t="s">
        <v>19</v>
      </c>
      <c r="D20" s="12">
        <v>25</v>
      </c>
      <c r="E20" s="15"/>
      <c r="F20" s="18">
        <f t="shared" si="0"/>
        <v>0</v>
      </c>
      <c r="G20" s="11"/>
      <c r="K20" s="5"/>
    </row>
    <row r="21" spans="1:11" ht="31.2" x14ac:dyDescent="0.3">
      <c r="A21" s="14">
        <v>14</v>
      </c>
      <c r="B21" s="16" t="s">
        <v>55</v>
      </c>
      <c r="C21" s="12" t="s">
        <v>19</v>
      </c>
      <c r="D21" s="12">
        <v>3.2</v>
      </c>
      <c r="E21" s="15"/>
      <c r="F21" s="18">
        <f t="shared" si="0"/>
        <v>0</v>
      </c>
      <c r="G21" s="11"/>
      <c r="K21" s="5"/>
    </row>
    <row r="22" spans="1:11" ht="46.8" x14ac:dyDescent="0.3">
      <c r="A22" s="14">
        <v>15</v>
      </c>
      <c r="B22" s="16" t="s">
        <v>34</v>
      </c>
      <c r="C22" s="12" t="s">
        <v>2</v>
      </c>
      <c r="D22" s="12">
        <v>13.4</v>
      </c>
      <c r="E22" s="15"/>
      <c r="F22" s="18">
        <f t="shared" si="0"/>
        <v>0</v>
      </c>
      <c r="G22" s="11"/>
      <c r="K22" s="5"/>
    </row>
    <row r="23" spans="1:11" ht="31.2" x14ac:dyDescent="0.3">
      <c r="A23" s="14">
        <v>16</v>
      </c>
      <c r="B23" s="16" t="s">
        <v>54</v>
      </c>
      <c r="C23" s="12" t="s">
        <v>19</v>
      </c>
      <c r="D23" s="12">
        <v>112</v>
      </c>
      <c r="E23" s="15"/>
      <c r="F23" s="18">
        <f t="shared" si="0"/>
        <v>0</v>
      </c>
      <c r="G23" s="11"/>
      <c r="K23" s="5"/>
    </row>
    <row r="24" spans="1:11" ht="46.8" x14ac:dyDescent="0.3">
      <c r="A24" s="14">
        <v>17</v>
      </c>
      <c r="B24" s="16" t="s">
        <v>53</v>
      </c>
      <c r="C24" s="12" t="s">
        <v>6</v>
      </c>
      <c r="D24" s="12">
        <v>3</v>
      </c>
      <c r="E24" s="15"/>
      <c r="F24" s="18">
        <f t="shared" si="0"/>
        <v>0</v>
      </c>
      <c r="G24" s="11"/>
      <c r="K24" s="5"/>
    </row>
    <row r="25" spans="1:11" ht="46.8" x14ac:dyDescent="0.3">
      <c r="A25" s="14">
        <v>18</v>
      </c>
      <c r="B25" s="16" t="s">
        <v>52</v>
      </c>
      <c r="C25" s="12" t="s">
        <v>6</v>
      </c>
      <c r="D25" s="12">
        <v>6</v>
      </c>
      <c r="E25" s="15"/>
      <c r="F25" s="18">
        <f t="shared" si="0"/>
        <v>0</v>
      </c>
      <c r="G25" s="11"/>
      <c r="K25" s="5"/>
    </row>
    <row r="26" spans="1:11" ht="46.8" x14ac:dyDescent="0.3">
      <c r="A26" s="14">
        <v>19</v>
      </c>
      <c r="B26" s="16" t="s">
        <v>51</v>
      </c>
      <c r="C26" s="12" t="s">
        <v>6</v>
      </c>
      <c r="D26" s="12">
        <v>1</v>
      </c>
      <c r="E26" s="15"/>
      <c r="F26" s="18">
        <f t="shared" si="0"/>
        <v>0</v>
      </c>
      <c r="G26" s="11"/>
      <c r="K26" s="5"/>
    </row>
    <row r="27" spans="1:11" ht="46.8" x14ac:dyDescent="0.3">
      <c r="A27" s="14">
        <v>20</v>
      </c>
      <c r="B27" s="16" t="s">
        <v>50</v>
      </c>
      <c r="C27" s="12" t="s">
        <v>6</v>
      </c>
      <c r="D27" s="12">
        <v>2</v>
      </c>
      <c r="E27" s="15"/>
      <c r="F27" s="18">
        <f t="shared" si="0"/>
        <v>0</v>
      </c>
      <c r="G27" s="11"/>
      <c r="K27" s="5"/>
    </row>
    <row r="28" spans="1:11" ht="46.8" x14ac:dyDescent="0.3">
      <c r="A28" s="14">
        <v>21</v>
      </c>
      <c r="B28" s="16" t="s">
        <v>49</v>
      </c>
      <c r="C28" s="12" t="s">
        <v>16</v>
      </c>
      <c r="D28" s="12">
        <v>4</v>
      </c>
      <c r="E28" s="15"/>
      <c r="F28" s="18">
        <f t="shared" si="0"/>
        <v>0</v>
      </c>
      <c r="G28" s="11"/>
      <c r="K28" s="5"/>
    </row>
    <row r="29" spans="1:11" ht="46.8" x14ac:dyDescent="0.3">
      <c r="A29" s="14">
        <v>22</v>
      </c>
      <c r="B29" s="16" t="s">
        <v>48</v>
      </c>
      <c r="C29" s="12" t="s">
        <v>16</v>
      </c>
      <c r="D29" s="12">
        <v>2</v>
      </c>
      <c r="E29" s="15"/>
      <c r="F29" s="18">
        <f t="shared" si="0"/>
        <v>0</v>
      </c>
      <c r="G29" s="11"/>
      <c r="K29" s="5"/>
    </row>
    <row r="30" spans="1:11" ht="46.8" x14ac:dyDescent="0.3">
      <c r="A30" s="14">
        <v>23</v>
      </c>
      <c r="B30" s="16" t="s">
        <v>47</v>
      </c>
      <c r="C30" s="12" t="s">
        <v>6</v>
      </c>
      <c r="D30" s="12">
        <v>2</v>
      </c>
      <c r="E30" s="15"/>
      <c r="F30" s="18">
        <f t="shared" si="0"/>
        <v>0</v>
      </c>
      <c r="G30" s="11"/>
      <c r="K30" s="5"/>
    </row>
    <row r="31" spans="1:11" ht="46.8" x14ac:dyDescent="0.3">
      <c r="A31" s="14">
        <v>24</v>
      </c>
      <c r="B31" s="16" t="s">
        <v>46</v>
      </c>
      <c r="C31" s="12" t="s">
        <v>16</v>
      </c>
      <c r="D31" s="12">
        <v>2</v>
      </c>
      <c r="E31" s="15"/>
      <c r="F31" s="18">
        <f t="shared" si="0"/>
        <v>0</v>
      </c>
      <c r="G31" s="11"/>
    </row>
    <row r="32" spans="1:11" ht="46.8" x14ac:dyDescent="0.3">
      <c r="A32" s="14">
        <v>25</v>
      </c>
      <c r="B32" s="16" t="s">
        <v>45</v>
      </c>
      <c r="C32" s="12" t="s">
        <v>16</v>
      </c>
      <c r="D32" s="12">
        <v>2</v>
      </c>
      <c r="E32" s="15"/>
      <c r="F32" s="18">
        <f t="shared" si="0"/>
        <v>0</v>
      </c>
      <c r="G32" s="11"/>
    </row>
    <row r="33" spans="1:9" ht="46.8" x14ac:dyDescent="0.3">
      <c r="A33" s="14">
        <v>26</v>
      </c>
      <c r="B33" s="16" t="s">
        <v>44</v>
      </c>
      <c r="C33" s="12" t="s">
        <v>16</v>
      </c>
      <c r="D33" s="12">
        <v>6</v>
      </c>
      <c r="E33" s="15"/>
      <c r="F33" s="18">
        <f t="shared" si="0"/>
        <v>0</v>
      </c>
      <c r="G33" s="11"/>
    </row>
    <row r="34" spans="1:9" ht="31.2" x14ac:dyDescent="0.3">
      <c r="A34" s="14">
        <v>27</v>
      </c>
      <c r="B34" s="16" t="s">
        <v>43</v>
      </c>
      <c r="C34" s="12" t="s">
        <v>26</v>
      </c>
      <c r="D34" s="12">
        <v>3</v>
      </c>
      <c r="E34" s="15"/>
      <c r="F34" s="18">
        <f t="shared" si="0"/>
        <v>0</v>
      </c>
      <c r="G34" s="11"/>
    </row>
    <row r="35" spans="1:9" ht="31.2" x14ac:dyDescent="0.3">
      <c r="A35" s="14">
        <v>28</v>
      </c>
      <c r="B35" s="16" t="s">
        <v>42</v>
      </c>
      <c r="C35" s="12" t="s">
        <v>19</v>
      </c>
      <c r="D35" s="12">
        <v>300</v>
      </c>
      <c r="E35" s="15"/>
      <c r="F35" s="18">
        <f t="shared" si="0"/>
        <v>0</v>
      </c>
      <c r="G35" s="11"/>
    </row>
    <row r="36" spans="1:9" ht="31.2" x14ac:dyDescent="0.3">
      <c r="A36" s="14">
        <v>29</v>
      </c>
      <c r="B36" s="16" t="s">
        <v>41</v>
      </c>
      <c r="C36" s="12" t="s">
        <v>6</v>
      </c>
      <c r="D36" s="12">
        <v>48</v>
      </c>
      <c r="E36" s="15"/>
      <c r="F36" s="18">
        <f t="shared" si="0"/>
        <v>0</v>
      </c>
      <c r="G36" s="11"/>
    </row>
    <row r="37" spans="1:9" ht="31.2" x14ac:dyDescent="0.3">
      <c r="A37" s="14">
        <v>30</v>
      </c>
      <c r="B37" s="16" t="s">
        <v>37</v>
      </c>
      <c r="C37" s="12" t="s">
        <v>6</v>
      </c>
      <c r="D37" s="12">
        <v>12</v>
      </c>
      <c r="E37" s="15"/>
      <c r="F37" s="18">
        <f t="shared" si="0"/>
        <v>0</v>
      </c>
      <c r="G37" s="11"/>
    </row>
    <row r="38" spans="1:9" ht="31.2" x14ac:dyDescent="0.3">
      <c r="A38" s="14">
        <v>31</v>
      </c>
      <c r="B38" s="16" t="s">
        <v>38</v>
      </c>
      <c r="C38" s="12" t="s">
        <v>6</v>
      </c>
      <c r="D38" s="12">
        <v>64</v>
      </c>
      <c r="E38" s="15"/>
      <c r="F38" s="18">
        <f t="shared" si="0"/>
        <v>0</v>
      </c>
      <c r="G38" s="11"/>
      <c r="I38" s="5"/>
    </row>
    <row r="39" spans="1:9" ht="31.2" x14ac:dyDescent="0.3">
      <c r="A39" s="14">
        <v>32</v>
      </c>
      <c r="B39" s="16" t="s">
        <v>39</v>
      </c>
      <c r="C39" s="12" t="s">
        <v>6</v>
      </c>
      <c r="D39" s="12">
        <v>10</v>
      </c>
      <c r="E39" s="15"/>
      <c r="F39" s="18">
        <f t="shared" si="0"/>
        <v>0</v>
      </c>
      <c r="G39" s="11"/>
    </row>
    <row r="40" spans="1:9" ht="46.8" x14ac:dyDescent="0.3">
      <c r="A40" s="14">
        <v>33</v>
      </c>
      <c r="B40" s="16" t="s">
        <v>40</v>
      </c>
      <c r="C40" s="12" t="s">
        <v>6</v>
      </c>
      <c r="D40" s="12">
        <v>11</v>
      </c>
      <c r="E40" s="15"/>
      <c r="F40" s="18">
        <f t="shared" si="0"/>
        <v>0</v>
      </c>
      <c r="G40" s="11"/>
    </row>
    <row r="41" spans="1:9" ht="46.8" x14ac:dyDescent="0.3">
      <c r="A41" s="14">
        <v>34</v>
      </c>
      <c r="B41" s="19" t="s">
        <v>36</v>
      </c>
      <c r="C41" s="12" t="s">
        <v>6</v>
      </c>
      <c r="D41" s="12">
        <v>98</v>
      </c>
      <c r="E41" s="15"/>
      <c r="F41" s="18">
        <f t="shared" ref="F41" si="1">D41*E41</f>
        <v>0</v>
      </c>
      <c r="G41" s="11"/>
    </row>
    <row r="42" spans="1:9" x14ac:dyDescent="0.3">
      <c r="A42" s="14">
        <v>35</v>
      </c>
      <c r="B42" s="16" t="s">
        <v>27</v>
      </c>
      <c r="C42" s="12" t="s">
        <v>28</v>
      </c>
      <c r="D42" s="12">
        <v>995</v>
      </c>
      <c r="E42" s="15"/>
      <c r="F42" s="18">
        <f t="shared" si="0"/>
        <v>0</v>
      </c>
      <c r="G42" s="11"/>
    </row>
    <row r="43" spans="1:9" x14ac:dyDescent="0.3">
      <c r="A43" s="24" t="s">
        <v>7</v>
      </c>
      <c r="B43" s="24"/>
      <c r="C43" s="24"/>
      <c r="D43" s="24"/>
      <c r="E43" s="24"/>
      <c r="F43" s="13">
        <f>SUM(F8:F42)</f>
        <v>0</v>
      </c>
      <c r="G43" s="11"/>
    </row>
    <row r="44" spans="1:9" x14ac:dyDescent="0.3">
      <c r="A44" s="24" t="s">
        <v>8</v>
      </c>
      <c r="B44" s="24"/>
      <c r="C44" s="24"/>
      <c r="D44" s="24"/>
      <c r="E44" s="24"/>
      <c r="F44" s="13">
        <f>F43*0.21</f>
        <v>0</v>
      </c>
      <c r="G44" s="11"/>
    </row>
    <row r="45" spans="1:9" x14ac:dyDescent="0.3">
      <c r="A45" s="24" t="s">
        <v>9</v>
      </c>
      <c r="B45" s="24"/>
      <c r="C45" s="24"/>
      <c r="D45" s="24"/>
      <c r="E45" s="24"/>
      <c r="F45" s="13">
        <f>SUM(F43:F44)</f>
        <v>0</v>
      </c>
      <c r="G45" s="11"/>
    </row>
    <row r="46" spans="1:9" x14ac:dyDescent="0.3">
      <c r="A46" s="2"/>
      <c r="B46" s="1"/>
      <c r="C46" s="2"/>
      <c r="D46" s="2"/>
      <c r="E46" s="2"/>
      <c r="F46" s="2"/>
      <c r="G46" s="8"/>
    </row>
    <row r="47" spans="1:9" ht="63" customHeight="1" x14ac:dyDescent="0.3">
      <c r="A47" s="23" t="s">
        <v>10</v>
      </c>
      <c r="B47" s="23"/>
      <c r="C47" s="23"/>
      <c r="D47" s="23"/>
      <c r="E47" s="23"/>
      <c r="F47" s="23"/>
    </row>
    <row r="48" spans="1:9" ht="66" customHeight="1" x14ac:dyDescent="0.3">
      <c r="A48" s="23" t="s">
        <v>33</v>
      </c>
      <c r="B48" s="23"/>
      <c r="C48" s="23"/>
      <c r="D48" s="23"/>
      <c r="E48" s="23"/>
      <c r="F48" s="23"/>
    </row>
    <row r="49" spans="1:6" x14ac:dyDescent="0.3">
      <c r="A49" s="2"/>
      <c r="B49" s="1"/>
      <c r="C49" s="2"/>
      <c r="D49" s="2"/>
      <c r="E49" s="2"/>
      <c r="F49" s="2"/>
    </row>
    <row r="50" spans="1:6" x14ac:dyDescent="0.3">
      <c r="A50" s="25"/>
      <c r="B50" s="25"/>
      <c r="C50" s="25"/>
      <c r="D50" s="20"/>
      <c r="E50" s="2"/>
      <c r="F50" s="2"/>
    </row>
    <row r="51" spans="1:6" ht="16.2" thickBot="1" x14ac:dyDescent="0.35">
      <c r="A51" s="26"/>
      <c r="B51" s="26"/>
      <c r="C51" s="25"/>
      <c r="D51" s="20"/>
      <c r="E51" s="26"/>
      <c r="F51" s="26"/>
    </row>
    <row r="52" spans="1:6" ht="39.6" customHeight="1" x14ac:dyDescent="0.3">
      <c r="A52" s="20" t="s">
        <v>15</v>
      </c>
      <c r="B52" s="20"/>
      <c r="C52" s="20" t="s">
        <v>13</v>
      </c>
      <c r="D52" s="20"/>
      <c r="E52" s="20" t="s">
        <v>14</v>
      </c>
      <c r="F52" s="20"/>
    </row>
    <row r="53" spans="1:6" x14ac:dyDescent="0.3">
      <c r="A53" s="2"/>
      <c r="B53" s="1"/>
      <c r="C53" s="2"/>
      <c r="D53" s="2"/>
      <c r="E53" s="2"/>
      <c r="F53" s="2"/>
    </row>
    <row r="54" spans="1:6" x14ac:dyDescent="0.3">
      <c r="A54" s="2"/>
      <c r="B54" s="1"/>
      <c r="C54" s="2"/>
      <c r="D54" s="2"/>
      <c r="E54" s="2"/>
      <c r="F54" s="2"/>
    </row>
  </sheetData>
  <mergeCells count="19">
    <mergeCell ref="A52:B52"/>
    <mergeCell ref="C52:D52"/>
    <mergeCell ref="E52:F52"/>
    <mergeCell ref="A47:F47"/>
    <mergeCell ref="A43:E43"/>
    <mergeCell ref="A44:E44"/>
    <mergeCell ref="A45:E45"/>
    <mergeCell ref="A48:F48"/>
    <mergeCell ref="A50:B51"/>
    <mergeCell ref="C50:C51"/>
    <mergeCell ref="D50:D51"/>
    <mergeCell ref="E51:F51"/>
    <mergeCell ref="D1:F1"/>
    <mergeCell ref="A3:F3"/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2025-06-30T12:25:53Z</dcterms:modified>
</cp:coreProperties>
</file>