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menteles 3595\"/>
    </mc:Choice>
  </mc:AlternateContent>
  <xr:revisionPtr revIDLastSave="0" documentId="8_{FF88C05C-0D3B-4A55-A7F7-D24C3F5F5E2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7" i="1" l="1"/>
  <c r="F35" i="1"/>
  <c r="F34" i="1"/>
  <c r="G36" i="1" s="1"/>
  <c r="G21" i="1"/>
  <c r="F36" i="1" l="1"/>
  <c r="F37" i="1" s="1"/>
  <c r="F38" i="1" s="1"/>
</calcChain>
</file>

<file path=xl/sharedStrings.xml><?xml version="1.0" encoding="utf-8"?>
<sst xmlns="http://schemas.openxmlformats.org/spreadsheetml/2006/main" count="69" uniqueCount="64">
  <si>
    <t>PIRKIMO SĄLYGŲ PRIEDAS "PASIŪLYMO FORMA"</t>
  </si>
  <si>
    <t>MENTELIŲ PIRKIMAS ĮEINANČIŲ Į VIDEOLARINGOSKOPŲ ĮRENGINIUS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</si>
  <si>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</si>
  <si>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</si>
  <si>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</si>
  <si>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</si>
  <si>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</si>
  <si>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</si>
  <si>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</si>
  <si>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</si>
  <si>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</si>
  <si>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</si>
  <si>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</si>
  <si>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</si>
  <si>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</si>
  <si>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</si>
  <si>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</si>
  <si>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</si>
  <si>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</si>
  <si>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</si>
  <si>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</si>
  <si>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</si>
  <si>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</si>
  <si>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</si>
  <si>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</si>
  <si>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</si>
  <si>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</si>
  <si>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</si>
  <si>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</si>
  <si>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</si>
  <si>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</si>
  <si>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</si>
  <si>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</si>
  <si>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</si>
  <si>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</si>
  <si>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C-MAC®Video laringoskpoas MAC #,CMOS technologija arba lygiavertis</t>
  </si>
  <si>
    <t>vnt.</t>
  </si>
  <si>
    <t>1.2.</t>
  </si>
  <si>
    <t>C-MAC®Video laringoskopas, D-Blade tipo 1vnt. arba lygiavertis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</si>
  <si>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</si>
  <si>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</si>
  <si>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</si>
  <si>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</si>
  <si>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</si>
  <si>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</si>
  <si>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</si>
  <si>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</si>
  <si>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</si>
  <si>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</si>
  <si>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</si>
  <si>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</si>
  <si>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</si>
  <si>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</si>
  <si>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</si>
  <si>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</si>
  <si>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</si>
  <si>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</si>
  <si>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</si>
  <si>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</si>
  <si>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</si>
  <si>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</si>
  <si>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</si>
  <si>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</si>
  <si>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3595 2025-06-26 09:35:02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</si>
</sst>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2</v>
      </c>
      <c r="D34" s="17" t="s">
        <v>36</v>
      </c>
      <c r="E34" s="18"/>
      <c r="F34" s="17" t="str">
        <f>IF(ISBLANK(E34),"", PRODUCT(C34,E34))</f>
        <v/>
      </c>
      <c r="G34" s="19"/>
    </row>
    <row r="35" spans="1:7" x14ac:dyDescent="0.25">
      <c r="A35" s="17" t="s">
        <v>37</v>
      </c>
      <c r="B35" s="17" t="s">
        <v>38</v>
      </c>
      <c r="C35" s="17">
        <v>1</v>
      </c>
      <c r="D35" s="17" t="s">
        <v>36</v>
      </c>
      <c r="E35" s="18"/>
      <c r="F35" s="17" t="str">
        <f>IF(ISBLANK(E35),"", PRODUCT(C35,E35))</f>
        <v/>
      </c>
      <c r="G35" s="19"/>
    </row>
    <row r="36" spans="1:7" x14ac:dyDescent="0.25">
      <c r="E36" s="16" t="s">
        <v>39</v>
      </c>
      <c r="F36" s="16" t="str">
        <f>IF((COUNT(C34:C35)&lt;&gt;COUNT(F34:F35)),"", ROUND(SUM(F34:F35),2))</f>
        <v/>
      </c>
      <c r="G36" s="14" t="str">
        <f>IF((COUNT(C34:C35)&lt;&gt;COUNT(F34:F35)),"Neužpildytos visų objektų kainos", "")</f>
        <v>Neužpildytos visų objektų kainos</v>
      </c>
    </row>
    <row r="37" spans="1:7" x14ac:dyDescent="0.25">
      <c r="C37" s="16" t="s">
        <v>40</v>
      </c>
      <c r="D37" s="19"/>
      <c r="E37" s="16" t="s">
        <v>41</v>
      </c>
      <c r="F37" s="16" t="str">
        <f>IF(OR(F36="",D37=""),"", ROUND(PRODUCT(D37,F36)/100,2))</f>
        <v/>
      </c>
      <c r="G37" s="14" t="str">
        <f>IF(D37="", "Nurodykite taikomą PVM dydį", "")</f>
        <v>Nurodykite taikomą PVM dydį</v>
      </c>
    </row>
    <row r="38" spans="1:7" x14ac:dyDescent="0.25">
      <c r="E38" s="16" t="s">
        <v>42</v>
      </c>
      <c r="F38" s="16">
        <f>IF(ISBLANK(F37), "", ROUND(SUM(F36:F37),2))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44</v>
      </c>
      <c r="B5" s="44"/>
      <c r="C5" s="42" t="s">
        <v>45</v>
      </c>
      <c r="D5" s="43"/>
      <c r="E5" s="44"/>
      <c r="F5" s="42" t="s">
        <v>46</v>
      </c>
      <c r="G5" s="43"/>
      <c r="H5" s="44"/>
      <c r="I5" s="42" t="s">
        <v>47</v>
      </c>
      <c r="J5" s="44"/>
      <c r="K5" s="9" t="s">
        <v>48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45</v>
      </c>
      <c r="D19" s="43"/>
      <c r="E19" s="44"/>
      <c r="F19" s="42" t="s">
        <v>50</v>
      </c>
      <c r="G19" s="43"/>
      <c r="H19" s="44"/>
      <c r="I19" s="63" t="s">
        <v>47</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51</v>
      </c>
      <c r="B33" s="30"/>
      <c r="C33" s="30"/>
      <c r="D33" s="30"/>
      <c r="E33" s="30"/>
      <c r="F33" s="30"/>
      <c r="G33" s="30"/>
      <c r="H33" s="30"/>
      <c r="I33" s="30"/>
      <c r="J33" s="30"/>
    </row>
    <row r="34" spans="1:10" ht="15.95" customHeight="1" thickBot="1" x14ac:dyDescent="0.3"/>
    <row r="35" spans="1:10" ht="15.95" customHeight="1" x14ac:dyDescent="0.25">
      <c r="A35" s="8" t="s">
        <v>27</v>
      </c>
      <c r="B35" s="59" t="s">
        <v>52</v>
      </c>
      <c r="C35" s="43"/>
      <c r="D35" s="43"/>
      <c r="E35" s="43"/>
      <c r="F35" s="43"/>
      <c r="G35" s="44"/>
      <c r="H35" s="60" t="s">
        <v>53</v>
      </c>
      <c r="I35" s="43"/>
      <c r="J35" s="61"/>
    </row>
    <row r="36" spans="1:10" ht="48" customHeight="1" x14ac:dyDescent="0.25">
      <c r="A36" s="22" t="s">
        <v>54</v>
      </c>
      <c r="B36" s="51" t="s">
        <v>55</v>
      </c>
      <c r="C36" s="46"/>
      <c r="D36" s="46"/>
      <c r="E36" s="46"/>
      <c r="F36" s="46"/>
      <c r="G36" s="29"/>
      <c r="H36" s="54"/>
      <c r="I36" s="46"/>
      <c r="J36" s="48"/>
    </row>
    <row r="37" spans="1:10" ht="48" customHeight="1" x14ac:dyDescent="0.25">
      <c r="A37" s="22" t="s">
        <v>56</v>
      </c>
      <c r="B37" s="51" t="s">
        <v>57</v>
      </c>
      <c r="C37" s="46"/>
      <c r="D37" s="46"/>
      <c r="E37" s="46"/>
      <c r="F37" s="46"/>
      <c r="G37" s="29"/>
      <c r="H37" s="54"/>
      <c r="I37" s="46"/>
      <c r="J37" s="48"/>
    </row>
    <row r="38" spans="1:10" ht="48" customHeight="1" x14ac:dyDescent="0.25">
      <c r="A38" s="22" t="s">
        <v>58</v>
      </c>
      <c r="B38" s="51" t="s">
        <v>59</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60</v>
      </c>
      <c r="B48" s="30"/>
      <c r="C48" s="30"/>
      <c r="D48" s="30"/>
      <c r="E48" s="30"/>
      <c r="F48" s="30"/>
      <c r="G48" s="30"/>
      <c r="H48" s="30"/>
      <c r="I48" s="30"/>
      <c r="J48" s="30"/>
    </row>
    <row r="51" spans="1:10" x14ac:dyDescent="0.25">
      <c r="A51" s="50" t="s">
        <v>61</v>
      </c>
      <c r="B51" s="30"/>
      <c r="C51" s="30"/>
      <c r="D51" s="30"/>
      <c r="E51" s="56"/>
      <c r="F51" s="30"/>
      <c r="G51" s="30"/>
      <c r="H51" s="30"/>
      <c r="I51" s="30"/>
      <c r="J51" s="30"/>
    </row>
    <row r="53" spans="1:10" x14ac:dyDescent="0.25">
      <c r="A53" s="50" t="s">
        <v>62</v>
      </c>
      <c r="B53" s="30"/>
      <c r="C53" s="30"/>
      <c r="D53" s="30"/>
      <c r="E53" s="56"/>
      <c r="F53" s="30"/>
      <c r="G53" s="30"/>
      <c r="H53" s="30"/>
      <c r="I53" s="30"/>
      <c r="J53" s="30"/>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2025-06-26T06:36:56Z</dcterms:modified>
</cp:coreProperties>
</file>