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Jivex PACS med. vaizdu serverio ispletimas \"/>
    </mc:Choice>
  </mc:AlternateContent>
  <xr:revisionPtr revIDLastSave="0" documentId="13_ncr:1_{1EA5024E-7BFB-44A7-8915-A1793D46B85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1" l="1"/>
  <c r="F60" i="1"/>
  <c r="F61" i="1" s="1"/>
  <c r="G59" i="1"/>
  <c r="F59" i="1"/>
  <c r="F34" i="1"/>
  <c r="G21" i="1"/>
</calcChain>
</file>

<file path=xl/sharedStrings.xml><?xml version="1.0" encoding="utf-8"?>
<sst xmlns="http://schemas.openxmlformats.org/spreadsheetml/2006/main" count="117" uniqueCount="113">
  <si>
    <t>PIRKIMO SĄLYGŲ PRIEDAS "PASIŪLYMO FORMA"</t>
  </si>
  <si>
    <t>JIVEX PACS MEDICININIŲ VAIZDŲ SERVERIO DISKŲ MASYVO IŠPLĖTIMAS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</si>
  <si>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</si>
  <si>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</si>
  <si>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</si>
  <si>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</si>
  <si>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</si>
  <si>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</si>
  <si>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</si>
  <si>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</si>
  <si>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</si>
  <si>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</si>
  <si>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</si>
  <si>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</si>
  <si>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</si>
  <si>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</si>
  <si>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</si>
  <si>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</si>
  <si>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</si>
  <si>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</si>
  <si>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</si>
  <si>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</si>
  <si>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</si>
  <si>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</si>
  <si>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</si>
  <si>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</si>
  <si>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</si>
  <si>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</si>
  <si>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</si>
  <si>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</si>
  <si>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</si>
  <si>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</si>
  <si>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</si>
  <si>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</si>
  <si>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</si>
  <si>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1.1.</t>
  </si>
  <si>
    <t>Duomenų saugykla</t>
  </si>
  <si>
    <t>kompl.</t>
  </si>
  <si>
    <t>1.1.1.</t>
  </si>
  <si>
    <t>SAN tipo diskinė duomenų saugykla, montuojama į standartinę 19 colių montažinę spintą. Turi būti pridėtos visos montavimui reikalingos dalys.</t>
  </si>
  <si>
    <t>1.1.2.</t>
  </si>
  <si>
    <t xml:space="preserve">Duomenų saugykla turi būti su ne mažiau kaip 2 (dviem) vienas kitą dubliuojančiais valdikliais, dirbančiais „active/active“ režime, t. y. tas pats loginis diskas (angl.  LUN) turi būti prieinamas visiems valdikliams vienu metu. Loginio disko našumas privalo nepriklausyti nuo to, per kurį valdiklį jis pasiekiamas, t. y. našumas vienu metu turi būti vienodas pasiekiant loginį diską per bet kurį valdiklį. </t>
  </si>
  <si>
    <t>1.1.3.</t>
  </si>
  <si>
    <t>Siūlomas masyvas turi būti suderinamas su kliento naudojamu PowerEdge R740XD serveriu (serijos numeris: FG10HZ2). Prie pasiūlymo taip pat turi būti pridėti visi būtini priedai, reikalingi serverio prijungimui prie saugyklos masyvo.</t>
  </si>
  <si>
    <t>1.1.4.</t>
  </si>
  <si>
    <t>Duomenų saugykla privalo turėti ne mažiau kaip 32 GB spartinančios atminties duomenims ir valdymo operacijoms</t>
  </si>
  <si>
    <t>1.1.5.</t>
  </si>
  <si>
    <t>Duomenų saugykla turi palaikyti SSD, SAS, SAS NL ir SED tipo „karšto keitimo“ diskus. Disko prijungimo sąsaja turi būti ne lėtesnė nei 12 Gbps SAS. Duomenų saugykla turi užtikrinti įvairių diskų kombinacijų veikimą ir suderinamumą vienoje lentynoje.</t>
  </si>
  <si>
    <t>1.1.6.</t>
  </si>
  <si>
    <t>Maksimalus duomenų saugyklos našumas turi būti ne mažesnis kaip 500000 IOPS, turi būti pateiktas gamintojo raštas, patvirtinantis maksimalų duomenų saugyklos našumą.</t>
  </si>
  <si>
    <t>1.1.7.</t>
  </si>
  <si>
    <t>Duomenų saugykla turi būti plečiama iki ne mažiau kaip 7.0 PB talpos (RAW capacity). Turi būti realizuota galimybė naudoti SFF ir LFF diskų lentynas vienu metu.</t>
  </si>
  <si>
    <t>1.1.8.</t>
  </si>
  <si>
    <t>Duomenų saugykloje turi būti sumontuota ne mažiau kaip 8 vienetų 16TB talpos SAS SED arba lygiaverčių diskų.</t>
  </si>
  <si>
    <t>1.1.9.</t>
  </si>
  <si>
    <t xml:space="preserve">Duomenų saugykla aparatiniame lygmenyje turi palaikyti RAID 0, 1, 5, 6, 10 ir ADAPT lygius. Fizinio disko gedimo atveju saugotų duomenų atkūrimui diskų masyvas turi automatiškai sugebėti panaudoti rezervuotą atsarginį diską (angl. spare disk) ar laisvą vietą (angl. spare space) kituose duomenų saugojimui naudojamuose fiziniuose diskuose. Jei disko gedimo atveju saugomų duomenų atkūrimui yra naudojami rezervuoti atsarginiai diskai, tai vienas atsarginis diskas turi sugebėti pakeisti bet kokį to paties tipo diskų masyve esantį diską. – t. y. turi būti palaikomas globalaus atsarginio disko (angl. global spare) funkcionalumas. Duomenų saugykla turi gebėti apjungti fizinius diskus į grupes (nemažiau, kaip 100 vnt.) ir duomenų apsaugai ir atstatymui naudoti juose laisvą vietą. Duomenys turi būti tolygiai išskirstyti per visus grupėje esančius diskus. Pridėjus naujus duomenis ar naujus diskus, duomenų saugykla automatiškai patikrina duomenų pasiskirstymą tarp visų grupėje esančių diskų ir juos paskirsto, kad būtų išlaikytas tolygus duomenų paskirstymas visuose diskuose. </t>
  </si>
  <si>
    <t>1.1.10.</t>
  </si>
  <si>
    <t xml:space="preserve">Duomenų saugykloje turi būti nemažiau kaip: - 8 vnt. universalus prievadai išoriniams įrenginiams (SAS tipo). - 2 vnt. SAS prievadai lentynų plėtimui. - 2 vnt. RJ-45 1 Gbps prievadų duomenų saugyklos valdymui. </t>
  </si>
  <si>
    <t>1.1.11.</t>
  </si>
  <si>
    <t>Duomenų saugykla turi būti sukomplektuota su 8 vnt. 12 Gbps SAS jungtimis duomenų saugyklos prijungimui į duomenų tinklą.</t>
  </si>
  <si>
    <t>1.1.12.</t>
  </si>
  <si>
    <t>Turi būti sertifikuota darbui su Microsoft Windows Server, RedHat Enterprise Linux (RHEL), SUSE Linux Enterprise Server (SLES) ir VMware operacinėmis sistemomis.</t>
  </si>
  <si>
    <t>1.1.13.</t>
  </si>
  <si>
    <t xml:space="preserve">Duomenų saugykla turi gebėti automatiškai paskirstyti tarnybinei stočiai skirto virtualaus disko blokus tarp skirtingos greitaveikos fizinių diskų priklausomai nuo apkrovimo. Automatinis duomenų paskirstymas gali būti vykdomas nemažiau kaip tarp trijų skirtingų tipo diskų. </t>
  </si>
  <si>
    <t>1.1.14.</t>
  </si>
  <si>
    <t>Duomenų saugykla turi leisti kurti loginius diskus ir logines saugyklas, didesnes nei yra laisvos diskinės vietos, dalintis nepanaudota diskine vieta tarp loginių diskų ir loginių saugyklų. Turi būti pateikta šios funkcijos licencija visai pasiūlytai saugyklos talpai.</t>
  </si>
  <si>
    <t>1.1.15.</t>
  </si>
  <si>
    <t>Duomenų saugykla turi leisti SSD tipo diskus naudoti kaip spartinančiąją atmintį (angl. cache). Galimybė priskirti ne mažiau kaip 1,5 TB SSD spartinančiosios atminties.</t>
  </si>
  <si>
    <t>1.1.16.</t>
  </si>
  <si>
    <t>Duomenų saugykla turi užtikrinti pilną pasirinkto virtualaus disko duomenų kopijos ir momentinės kopijos padarymą. Turi būti pateikta licencija, leidžianti sukurti ne mažiau kaip 512 vnt. momentinių kopijų.</t>
  </si>
  <si>
    <t>1.1.17.</t>
  </si>
  <si>
    <t>Duomenų saugykla turi turėti realizuotą galimybę pilną pasirinkto virtualaus disko momentinės kopijos padarymą į nutolusią analogišką duomenų saugyklą kontrolerių lygyje.</t>
  </si>
  <si>
    <t>1.1.18.</t>
  </si>
  <si>
    <t xml:space="preserve">Duomenų saugykla valdymui turi turėti: - interaktyvią administratoriaus grafinę sąsają (angl. graphical user interface); - komandinę sąsają (angl. command line interface). Turi būti nemokama galimybė stebėti saugyklos statusą, greitaveiką, parametrus, klaidas ir incidentus gamintojo internetiniame resurse, pasiekiamame interneto naršyklės bei mobilios aplikacijos pagalba, generuoti istorines ataskaitas įvairias pasirinktais pjūviais. Informacija apie šiuos saugyklos parametrus turi būti kaupiama ir saugoma ne mažiau nei 2 metus arba pateikti analogišką sprendimą su aparatine ir programine įranga. </t>
  </si>
  <si>
    <t>1.1.19.</t>
  </si>
  <si>
    <t>Duomenų saugykla turi turėti ne mažiau kaip 2 (du) maitinimo šaltinius, veikiančius 230 V ±10 %, 50 Hz kintamos srovės elektros tinkle. Turi būti galima juos pakeisti nepertraukiant duomenų saugyklos darbo.</t>
  </si>
  <si>
    <t>1.1.20.</t>
  </si>
  <si>
    <t>Garantinio aptarnavimo trukmė ne mažiau kaip 3 metai su galimybe išplėsti iki ne mažiau kaip 7 metų. Garantinis aptarnavimas teikiamas įrangos eksploatavimo vietoje. Garantinis aptarnavimas suteikiamas ir atliekamas paties įrangos gamintojo arba jo autorizuoto aptarnavimo atstovo. Gamintojo serviso linija pasiekiama 24x7x365, techniko atvykimas į vietą ne vėliau kaip kitą darbo dieną nuo pranešimo apie gedimą.</t>
  </si>
  <si>
    <t>1.1.21.</t>
  </si>
  <si>
    <t xml:space="preserve">Siūloma įranga turi būti nauja ir anksčiau nenaudota. Bet kokiu būdu atnaujinti (angl. „Renew“, „Refurbished“, „Remarketed“) komponentai neleistini. Visos komplektuojančios duomenų saugyklos dalys privalo būti komplektuojamos paties gamintojo ir pažymėtos gamintojo gamykliniais kodais. Turi būti pateiktos visos palaikomos programinės įrangos licencijos, užtikrinant, kad ateityje perkančiajai organizacijai nereiks įsigyti papildomų licencijų. </t>
  </si>
  <si>
    <t>1.1.22.</t>
  </si>
  <si>
    <t>Su pasiūlymu turi būti pateikti visų siūlomos duomenų saugyklos komplektuojančių dalių gamintojo produktų kodai, aprašymai anglų arba lietuvių kalba bei nurodyti komplektuojančių dalių kiekiai.</t>
  </si>
  <si>
    <t>1.1.23.</t>
  </si>
  <si>
    <t xml:space="preserve">Tiekėjas savo lėšomis turi pristatyti įrangą adresu: Liepojos g. 45, LT-92288, Klaipėda </t>
  </si>
  <si>
    <t>1.1.24.</t>
  </si>
  <si>
    <t>Nurodomas modelis, gamintojas, produkto kodas.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</si>
  <si>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</si>
  <si>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</si>
  <si>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</si>
  <si>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</si>
  <si>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</si>
  <si>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</si>
  <si>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</si>
  <si>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</si>
  <si>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</si>
  <si>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</si>
  <si>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</si>
  <si>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</si>
  <si>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</si>
  <si>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</si>
  <si>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</si>
  <si>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</si>
  <si>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</si>
  <si>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</si>
  <si>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</si>
  <si>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</si>
  <si>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</si>
  <si>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</si>
  <si>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</si>
  <si>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</si>
  <si>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</si>
  <si>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</si>
  <si>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3397 2025-07-02 15:22:17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</si>
</sst>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0" fillId="0" borderId="22" xfId="0" applyBorder="1" applyAlignment="1">
      <alignment wrapText="1"/>
    </xf>
    <xf numFmtId="0" fontId="0" fillId="0" borderId="15" xfId="0" applyBorder="1" applyAlignment="1">
      <alignment wrapText="1"/>
    </xf>
    <xf numFmtId="0" fontId="0" fillId="0" borderId="23" xfId="0" applyBorder="1" applyAlignment="1">
      <alignment wrapText="1"/>
    </xf>
    <xf numFmtId="0" fontId="1" fillId="2" borderId="0" xfId="0" applyFont="1" applyFill="1" applyAlignment="1">
      <alignment wrapText="1"/>
    </xf>
    <xf numFmtId="0" fontId="2" fillId="4" borderId="23" xfId="0" applyFont="1" applyFill="1" applyBorder="1" applyAlignment="1">
      <alignment horizontal="right"/>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4" borderId="0" xfId="0" applyFont="1" applyFill="1" applyAlignment="1">
      <alignment horizontal="left" wrapText="1"/>
    </xf>
    <xf numFmtId="0" fontId="1" fillId="5" borderId="0" xfId="0" applyFont="1" applyFill="1" applyAlignment="1" applyProtection="1">
      <alignment wrapText="1"/>
      <protection locked="0"/>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1"/>
  <sheetViews>
    <sheetView tabSelected="1" workbookViewId="0">
      <selection activeCell="B8" sqref="B8"/>
    </sheetView>
  </sheetViews>
  <sheetFormatPr defaultColWidth="10.875" defaultRowHeight="15" x14ac:dyDescent="0.25"/>
  <cols>
    <col min="1" max="1" width="5.5" style="1" customWidth="1"/>
    <col min="2" max="2" width="44.75" style="1" customWidth="1"/>
    <col min="3" max="3" width="5.5" style="1" customWidth="1"/>
    <col min="4" max="4" width="7.375" style="1" customWidth="1"/>
    <col min="5" max="5" width="10.75" style="1" customWidth="1"/>
    <col min="6" max="6" width="10.875" style="1" customWidth="1"/>
    <col min="7" max="7" width="20.5" style="1" customWidth="1"/>
    <col min="8" max="8" width="40.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6" t="s">
        <v>7</v>
      </c>
      <c r="B12" s="27"/>
      <c r="C12" s="25"/>
      <c r="D12" s="72"/>
      <c r="E12" s="72"/>
      <c r="F12" s="73"/>
    </row>
    <row r="13" spans="1:6" ht="15.75" x14ac:dyDescent="0.25">
      <c r="A13" s="34" t="s">
        <v>8</v>
      </c>
      <c r="B13" s="30"/>
      <c r="C13" s="25"/>
      <c r="D13" s="72"/>
      <c r="E13" s="72"/>
      <c r="F13" s="73"/>
    </row>
    <row r="14" spans="1:6" ht="15.75" x14ac:dyDescent="0.25">
      <c r="A14" s="34" t="s">
        <v>9</v>
      </c>
      <c r="B14" s="30"/>
      <c r="C14" s="25"/>
      <c r="D14" s="72"/>
      <c r="E14" s="72"/>
      <c r="F14" s="73"/>
    </row>
    <row r="15" spans="1:6" ht="15.75" x14ac:dyDescent="0.25">
      <c r="A15" s="26" t="s">
        <v>10</v>
      </c>
      <c r="B15" s="27"/>
      <c r="C15" s="25"/>
      <c r="D15" s="72"/>
      <c r="E15" s="72"/>
      <c r="F15" s="73"/>
    </row>
    <row r="16" spans="1:6" ht="31.5" customHeight="1" x14ac:dyDescent="0.25">
      <c r="A16" s="29" t="s">
        <v>11</v>
      </c>
      <c r="B16" s="67"/>
      <c r="C16" s="25"/>
      <c r="D16" s="72"/>
      <c r="E16" s="72"/>
      <c r="F16" s="73"/>
    </row>
    <row r="17" spans="1:7" ht="31.5" customHeight="1" x14ac:dyDescent="0.25">
      <c r="A17" s="26" t="s">
        <v>12</v>
      </c>
      <c r="B17" s="68"/>
      <c r="C17" s="25"/>
      <c r="D17" s="72"/>
      <c r="E17" s="72"/>
      <c r="F17" s="73"/>
    </row>
    <row r="18" spans="1:7" ht="31.5" customHeight="1" x14ac:dyDescent="0.25">
      <c r="A18" s="26" t="s">
        <v>13</v>
      </c>
      <c r="B18" s="68"/>
      <c r="C18" s="25"/>
      <c r="D18" s="72"/>
      <c r="E18" s="72"/>
      <c r="F18" s="73"/>
    </row>
    <row r="19" spans="1:7" ht="32.25" customHeight="1" x14ac:dyDescent="0.25">
      <c r="A19" s="26" t="s">
        <v>14</v>
      </c>
      <c r="B19" s="68"/>
      <c r="C19" s="25"/>
      <c r="D19" s="72"/>
      <c r="E19" s="72"/>
      <c r="F19" s="73"/>
    </row>
    <row r="20" spans="1:7" ht="47.25" customHeight="1" x14ac:dyDescent="0.25">
      <c r="A20" s="26" t="s">
        <v>15</v>
      </c>
      <c r="B20" s="68"/>
      <c r="C20" s="25"/>
      <c r="D20" s="72"/>
      <c r="E20" s="72"/>
      <c r="F20" s="73"/>
    </row>
    <row r="21" spans="1:7" ht="96.75" customHeight="1" x14ac:dyDescent="0.25">
      <c r="A21" s="32" t="s">
        <v>16</v>
      </c>
      <c r="B21" s="69"/>
      <c r="C21" s="35"/>
      <c r="D21" s="74"/>
      <c r="E21" s="74"/>
      <c r="F21" s="74"/>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70" t="s">
        <v>18</v>
      </c>
      <c r="B24" s="70"/>
      <c r="C24" s="70"/>
      <c r="D24" s="70"/>
      <c r="E24" s="70"/>
      <c r="F24" s="70"/>
    </row>
    <row r="25" spans="1:7" x14ac:dyDescent="0.25">
      <c r="A25" s="70" t="s">
        <v>19</v>
      </c>
      <c r="B25" s="70"/>
      <c r="C25" s="70"/>
      <c r="D25" s="70"/>
      <c r="E25" s="70"/>
      <c r="F25" s="70"/>
    </row>
    <row r="26" spans="1:7" x14ac:dyDescent="0.25">
      <c r="A26" s="70" t="s">
        <v>20</v>
      </c>
      <c r="B26" s="70"/>
      <c r="C26" s="70"/>
      <c r="D26" s="70"/>
      <c r="E26" s="70"/>
      <c r="F26" s="70"/>
    </row>
    <row r="27" spans="1:7" x14ac:dyDescent="0.25">
      <c r="A27" s="70" t="s">
        <v>21</v>
      </c>
      <c r="B27" s="70"/>
      <c r="C27" s="70"/>
      <c r="D27" s="70"/>
      <c r="E27" s="70"/>
      <c r="F27" s="70"/>
    </row>
    <row r="28" spans="1:7" ht="32.1" customHeight="1" x14ac:dyDescent="0.25">
      <c r="A28" s="33" t="s">
        <v>22</v>
      </c>
      <c r="B28" s="70"/>
      <c r="C28" s="70"/>
      <c r="D28" s="70"/>
      <c r="E28" s="70"/>
      <c r="F28" s="70"/>
    </row>
    <row r="29" spans="1:7" x14ac:dyDescent="0.25">
      <c r="A29" s="70" t="s">
        <v>23</v>
      </c>
      <c r="B29" s="70"/>
      <c r="C29" s="70"/>
      <c r="D29" s="70"/>
      <c r="E29" s="70"/>
      <c r="F29" s="70"/>
    </row>
    <row r="30" spans="1:7" ht="32.25" customHeight="1" x14ac:dyDescent="0.25">
      <c r="A30" s="75" t="s">
        <v>24</v>
      </c>
      <c r="B30" s="75"/>
      <c r="C30" s="75"/>
      <c r="D30" s="76"/>
      <c r="E30" s="12"/>
      <c r="F30" s="12"/>
    </row>
    <row r="31" spans="1:7" ht="29.25" customHeight="1" x14ac:dyDescent="0.25">
      <c r="A31" s="75" t="s">
        <v>25</v>
      </c>
      <c r="B31" s="75"/>
      <c r="C31" s="75"/>
      <c r="D31" s="12"/>
      <c r="E31" s="12"/>
      <c r="F31" s="12"/>
    </row>
    <row r="32" spans="1:7" x14ac:dyDescent="0.25">
      <c r="A32" s="13" t="s">
        <v>26</v>
      </c>
    </row>
    <row r="33" spans="1:8" s="12" customFormat="1" ht="60" x14ac:dyDescent="0.25">
      <c r="A33" s="77" t="s">
        <v>27</v>
      </c>
      <c r="B33" s="77" t="s">
        <v>28</v>
      </c>
      <c r="C33" s="77" t="s">
        <v>29</v>
      </c>
      <c r="D33" s="77" t="s">
        <v>30</v>
      </c>
      <c r="E33" s="77" t="s">
        <v>31</v>
      </c>
      <c r="F33" s="77" t="s">
        <v>32</v>
      </c>
      <c r="G33" s="77" t="s">
        <v>33</v>
      </c>
      <c r="H33" s="77" t="s">
        <v>34</v>
      </c>
    </row>
    <row r="34" spans="1:8" x14ac:dyDescent="0.25">
      <c r="A34" s="17" t="s">
        <v>35</v>
      </c>
      <c r="B34" s="66" t="s">
        <v>36</v>
      </c>
      <c r="C34" s="17">
        <v>1</v>
      </c>
      <c r="D34" s="17" t="s">
        <v>37</v>
      </c>
      <c r="E34" s="18"/>
      <c r="F34" s="17" t="str">
        <f>IF(ISBLANK(E34),"", PRODUCT(C34,E34))</f>
        <v/>
      </c>
      <c r="G34" s="19"/>
      <c r="H34" s="17"/>
    </row>
    <row r="35" spans="1:8" ht="45" x14ac:dyDescent="0.25">
      <c r="A35" s="17" t="s">
        <v>38</v>
      </c>
      <c r="B35" s="66" t="s">
        <v>39</v>
      </c>
      <c r="C35" s="17"/>
      <c r="D35" s="17"/>
      <c r="E35" s="17"/>
      <c r="F35" s="17"/>
      <c r="G35" s="17"/>
      <c r="H35" s="19"/>
    </row>
    <row r="36" spans="1:8" ht="120" x14ac:dyDescent="0.25">
      <c r="A36" s="17" t="s">
        <v>40</v>
      </c>
      <c r="B36" s="66" t="s">
        <v>41</v>
      </c>
      <c r="C36" s="17"/>
      <c r="D36" s="17"/>
      <c r="E36" s="17"/>
      <c r="F36" s="17"/>
      <c r="G36" s="17"/>
      <c r="H36" s="19"/>
    </row>
    <row r="37" spans="1:8" ht="75" x14ac:dyDescent="0.25">
      <c r="A37" s="17" t="s">
        <v>42</v>
      </c>
      <c r="B37" s="66" t="s">
        <v>43</v>
      </c>
      <c r="C37" s="17"/>
      <c r="D37" s="17"/>
      <c r="E37" s="17"/>
      <c r="F37" s="17"/>
      <c r="G37" s="17"/>
      <c r="H37" s="19"/>
    </row>
    <row r="38" spans="1:8" ht="45" x14ac:dyDescent="0.25">
      <c r="A38" s="17" t="s">
        <v>44</v>
      </c>
      <c r="B38" s="66" t="s">
        <v>45</v>
      </c>
      <c r="C38" s="17"/>
      <c r="D38" s="17"/>
      <c r="E38" s="17"/>
      <c r="F38" s="17"/>
      <c r="G38" s="17"/>
      <c r="H38" s="19"/>
    </row>
    <row r="39" spans="1:8" ht="75" x14ac:dyDescent="0.25">
      <c r="A39" s="17" t="s">
        <v>46</v>
      </c>
      <c r="B39" s="66" t="s">
        <v>47</v>
      </c>
      <c r="C39" s="17"/>
      <c r="D39" s="17"/>
      <c r="E39" s="17"/>
      <c r="F39" s="17"/>
      <c r="G39" s="17"/>
      <c r="H39" s="19"/>
    </row>
    <row r="40" spans="1:8" ht="60" x14ac:dyDescent="0.25">
      <c r="A40" s="17" t="s">
        <v>48</v>
      </c>
      <c r="B40" s="66" t="s">
        <v>49</v>
      </c>
      <c r="C40" s="17"/>
      <c r="D40" s="17"/>
      <c r="E40" s="17"/>
      <c r="F40" s="17"/>
      <c r="G40" s="17"/>
      <c r="H40" s="19"/>
    </row>
    <row r="41" spans="1:8" ht="45" x14ac:dyDescent="0.25">
      <c r="A41" s="17" t="s">
        <v>50</v>
      </c>
      <c r="B41" s="66" t="s">
        <v>51</v>
      </c>
      <c r="C41" s="17"/>
      <c r="D41" s="17"/>
      <c r="E41" s="17"/>
      <c r="F41" s="17"/>
      <c r="G41" s="17"/>
      <c r="H41" s="19"/>
    </row>
    <row r="42" spans="1:8" ht="45" x14ac:dyDescent="0.25">
      <c r="A42" s="17" t="s">
        <v>52</v>
      </c>
      <c r="B42" s="66" t="s">
        <v>53</v>
      </c>
      <c r="C42" s="17"/>
      <c r="D42" s="17"/>
      <c r="E42" s="17"/>
      <c r="F42" s="17"/>
      <c r="G42" s="17"/>
      <c r="H42" s="19"/>
    </row>
    <row r="43" spans="1:8" ht="330" x14ac:dyDescent="0.25">
      <c r="A43" s="17" t="s">
        <v>54</v>
      </c>
      <c r="B43" s="66" t="s">
        <v>55</v>
      </c>
      <c r="C43" s="17"/>
      <c r="D43" s="17"/>
      <c r="E43" s="17"/>
      <c r="F43" s="17"/>
      <c r="G43" s="17"/>
      <c r="H43" s="19"/>
    </row>
    <row r="44" spans="1:8" ht="60" x14ac:dyDescent="0.25">
      <c r="A44" s="17" t="s">
        <v>56</v>
      </c>
      <c r="B44" s="66" t="s">
        <v>57</v>
      </c>
      <c r="C44" s="17"/>
      <c r="D44" s="17"/>
      <c r="E44" s="17"/>
      <c r="F44" s="17"/>
      <c r="G44" s="17"/>
      <c r="H44" s="19"/>
    </row>
    <row r="45" spans="1:8" ht="45" x14ac:dyDescent="0.25">
      <c r="A45" s="17" t="s">
        <v>58</v>
      </c>
      <c r="B45" s="66" t="s">
        <v>59</v>
      </c>
      <c r="C45" s="17"/>
      <c r="D45" s="17"/>
      <c r="E45" s="17"/>
      <c r="F45" s="17"/>
      <c r="G45" s="17"/>
      <c r="H45" s="19"/>
    </row>
    <row r="46" spans="1:8" ht="60" x14ac:dyDescent="0.25">
      <c r="A46" s="17" t="s">
        <v>60</v>
      </c>
      <c r="B46" s="66" t="s">
        <v>61</v>
      </c>
      <c r="C46" s="17"/>
      <c r="D46" s="17"/>
      <c r="E46" s="17"/>
      <c r="F46" s="17"/>
      <c r="G46" s="17"/>
      <c r="H46" s="19"/>
    </row>
    <row r="47" spans="1:8" ht="90" x14ac:dyDescent="0.25">
      <c r="A47" s="17" t="s">
        <v>62</v>
      </c>
      <c r="B47" s="66" t="s">
        <v>63</v>
      </c>
      <c r="C47" s="17"/>
      <c r="D47" s="17"/>
      <c r="E47" s="17"/>
      <c r="F47" s="17"/>
      <c r="G47" s="17"/>
      <c r="H47" s="19"/>
    </row>
    <row r="48" spans="1:8" ht="75" x14ac:dyDescent="0.25">
      <c r="A48" s="17" t="s">
        <v>64</v>
      </c>
      <c r="B48" s="66" t="s">
        <v>65</v>
      </c>
      <c r="C48" s="17"/>
      <c r="D48" s="17"/>
      <c r="E48" s="17"/>
      <c r="F48" s="17"/>
      <c r="G48" s="17"/>
      <c r="H48" s="19"/>
    </row>
    <row r="49" spans="1:8" ht="60" x14ac:dyDescent="0.25">
      <c r="A49" s="17" t="s">
        <v>66</v>
      </c>
      <c r="B49" s="66" t="s">
        <v>67</v>
      </c>
      <c r="C49" s="17"/>
      <c r="D49" s="17"/>
      <c r="E49" s="17"/>
      <c r="F49" s="17"/>
      <c r="G49" s="17"/>
      <c r="H49" s="19"/>
    </row>
    <row r="50" spans="1:8" ht="60" x14ac:dyDescent="0.25">
      <c r="A50" s="17" t="s">
        <v>68</v>
      </c>
      <c r="B50" s="66" t="s">
        <v>69</v>
      </c>
      <c r="C50" s="17"/>
      <c r="D50" s="17"/>
      <c r="E50" s="17"/>
      <c r="F50" s="17"/>
      <c r="G50" s="17"/>
      <c r="H50" s="19"/>
    </row>
    <row r="51" spans="1:8" ht="60" x14ac:dyDescent="0.25">
      <c r="A51" s="17" t="s">
        <v>70</v>
      </c>
      <c r="B51" s="66" t="s">
        <v>71</v>
      </c>
      <c r="C51" s="17"/>
      <c r="D51" s="17"/>
      <c r="E51" s="17"/>
      <c r="F51" s="17"/>
      <c r="G51" s="17"/>
      <c r="H51" s="19"/>
    </row>
    <row r="52" spans="1:8" ht="180" x14ac:dyDescent="0.25">
      <c r="A52" s="17" t="s">
        <v>72</v>
      </c>
      <c r="B52" s="66" t="s">
        <v>73</v>
      </c>
      <c r="C52" s="17"/>
      <c r="D52" s="17"/>
      <c r="E52" s="17"/>
      <c r="F52" s="17"/>
      <c r="G52" s="17"/>
      <c r="H52" s="19"/>
    </row>
    <row r="53" spans="1:8" ht="60" x14ac:dyDescent="0.25">
      <c r="A53" s="17" t="s">
        <v>74</v>
      </c>
      <c r="B53" s="66" t="s">
        <v>75</v>
      </c>
      <c r="C53" s="17"/>
      <c r="D53" s="17"/>
      <c r="E53" s="17"/>
      <c r="F53" s="17"/>
      <c r="G53" s="17"/>
      <c r="H53" s="19"/>
    </row>
    <row r="54" spans="1:8" ht="135" x14ac:dyDescent="0.25">
      <c r="A54" s="17" t="s">
        <v>76</v>
      </c>
      <c r="B54" s="66" t="s">
        <v>77</v>
      </c>
      <c r="C54" s="17"/>
      <c r="D54" s="17"/>
      <c r="E54" s="17"/>
      <c r="F54" s="17"/>
      <c r="G54" s="17"/>
      <c r="H54" s="19"/>
    </row>
    <row r="55" spans="1:8" ht="135" x14ac:dyDescent="0.25">
      <c r="A55" s="17" t="s">
        <v>78</v>
      </c>
      <c r="B55" s="66" t="s">
        <v>79</v>
      </c>
      <c r="C55" s="17"/>
      <c r="D55" s="17"/>
      <c r="E55" s="17"/>
      <c r="F55" s="17"/>
      <c r="G55" s="17"/>
      <c r="H55" s="19"/>
    </row>
    <row r="56" spans="1:8" ht="60" x14ac:dyDescent="0.25">
      <c r="A56" s="17" t="s">
        <v>80</v>
      </c>
      <c r="B56" s="66" t="s">
        <v>81</v>
      </c>
      <c r="C56" s="17"/>
      <c r="D56" s="17"/>
      <c r="E56" s="17"/>
      <c r="F56" s="17"/>
      <c r="G56" s="17"/>
      <c r="H56" s="19"/>
    </row>
    <row r="57" spans="1:8" ht="30" x14ac:dyDescent="0.25">
      <c r="A57" s="17" t="s">
        <v>82</v>
      </c>
      <c r="B57" s="66" t="s">
        <v>83</v>
      </c>
      <c r="C57" s="17"/>
      <c r="D57" s="17"/>
      <c r="E57" s="17"/>
      <c r="F57" s="17"/>
      <c r="G57" s="17"/>
      <c r="H57" s="19"/>
    </row>
    <row r="58" spans="1:8" x14ac:dyDescent="0.25">
      <c r="A58" s="17" t="s">
        <v>84</v>
      </c>
      <c r="B58" s="66" t="s">
        <v>85</v>
      </c>
      <c r="C58" s="17"/>
      <c r="D58" s="17"/>
      <c r="E58" s="17"/>
      <c r="F58" s="17"/>
      <c r="G58" s="17"/>
      <c r="H58" s="19"/>
    </row>
    <row r="59" spans="1:8" x14ac:dyDescent="0.25">
      <c r="E59" s="71" t="s">
        <v>86</v>
      </c>
      <c r="F59" s="16" t="str">
        <f>IF((COUNT(C34:C58)&lt;&gt;COUNT(F34:F58)),"", ROUND(SUM(F34:F58),2))</f>
        <v/>
      </c>
      <c r="G59" s="15" t="str">
        <f>IF((COUNT(C34:C58)&lt;&gt;COUNT(F34:F58)),"Neužpildytos visų objektų kainos", "")</f>
        <v>Neužpildytos visų objektų kainos</v>
      </c>
    </row>
    <row r="60" spans="1:8" x14ac:dyDescent="0.25">
      <c r="C60" s="71" t="s">
        <v>87</v>
      </c>
      <c r="D60" s="19"/>
      <c r="E60" s="71" t="s">
        <v>88</v>
      </c>
      <c r="F60" s="16" t="str">
        <f>IF(OR(F59="",D60=""),"", ROUND(PRODUCT(D60,F59)/100,2))</f>
        <v/>
      </c>
      <c r="G60" s="15" t="str">
        <f>IF(D60="", "Nurodykite taikomą PVM dydį", "")</f>
        <v>Nurodykite taikomą PVM dydį</v>
      </c>
    </row>
    <row r="61" spans="1:8" x14ac:dyDescent="0.25">
      <c r="E61" s="71" t="s">
        <v>89</v>
      </c>
      <c r="F61" s="16">
        <f>IF(ISBLANK(F60), "", ROUND(SUM(F59:F60),2))</f>
        <v>0</v>
      </c>
    </row>
  </sheetData>
  <sheetProtection algorithmName="SHA-512" hashValue="ezz50QLOlQm4+jP3uiVzhMbXYn+RTGeMT9jHxc66IZWEOCQ8bJ8/uv2DZg493xP8kFTxqJfNJcQ+mSX7+HM6YA==" saltValue="bnhhDoNcUbGGPG4FZl528w==" spinCount="100000" sheet="1"/>
  <mergeCells count="29">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5433070866141736" header="0.31496062992125984" footer="0.11811023622047245"/>
  <pageSetup paperSize="9" scale="8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90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1" t="s">
        <v>91</v>
      </c>
      <c r="B5" s="40"/>
      <c r="C5" s="38" t="s">
        <v>92</v>
      </c>
      <c r="D5" s="39"/>
      <c r="E5" s="40"/>
      <c r="F5" s="38" t="s">
        <v>93</v>
      </c>
      <c r="G5" s="39"/>
      <c r="H5" s="40"/>
      <c r="I5" s="38" t="s">
        <v>94</v>
      </c>
      <c r="J5" s="40"/>
      <c r="K5" s="9" t="s">
        <v>95</v>
      </c>
    </row>
    <row r="6" spans="1:11" ht="48.95" customHeight="1" x14ac:dyDescent="0.25">
      <c r="A6" s="45"/>
      <c r="B6" s="27"/>
      <c r="C6" s="41"/>
      <c r="D6" s="42"/>
      <c r="E6" s="27"/>
      <c r="F6" s="41"/>
      <c r="G6" s="42"/>
      <c r="H6" s="27"/>
      <c r="I6" s="41"/>
      <c r="J6" s="27"/>
      <c r="K6" s="20"/>
    </row>
    <row r="7" spans="1:11" ht="48.95" customHeight="1" x14ac:dyDescent="0.25">
      <c r="A7" s="45"/>
      <c r="B7" s="27"/>
      <c r="C7" s="41"/>
      <c r="D7" s="42"/>
      <c r="E7" s="27"/>
      <c r="F7" s="41"/>
      <c r="G7" s="42"/>
      <c r="H7" s="27"/>
      <c r="I7" s="41"/>
      <c r="J7" s="27"/>
      <c r="K7" s="20"/>
    </row>
    <row r="8" spans="1:11" ht="48.95" customHeight="1" x14ac:dyDescent="0.25">
      <c r="A8" s="45"/>
      <c r="B8" s="27"/>
      <c r="C8" s="41"/>
      <c r="D8" s="42"/>
      <c r="E8" s="27"/>
      <c r="F8" s="41"/>
      <c r="G8" s="42"/>
      <c r="H8" s="27"/>
      <c r="I8" s="41"/>
      <c r="J8" s="27"/>
      <c r="K8" s="20"/>
    </row>
    <row r="9" spans="1:11" ht="48.95" customHeight="1" x14ac:dyDescent="0.25">
      <c r="A9" s="45"/>
      <c r="B9" s="27"/>
      <c r="C9" s="41"/>
      <c r="D9" s="42"/>
      <c r="E9" s="27"/>
      <c r="F9" s="41"/>
      <c r="G9" s="42"/>
      <c r="H9" s="27"/>
      <c r="I9" s="41"/>
      <c r="J9" s="27"/>
      <c r="K9" s="20"/>
    </row>
    <row r="10" spans="1:11" ht="48.95" customHeight="1" x14ac:dyDescent="0.25">
      <c r="A10" s="45"/>
      <c r="B10" s="27"/>
      <c r="C10" s="41"/>
      <c r="D10" s="42"/>
      <c r="E10" s="27"/>
      <c r="F10" s="41"/>
      <c r="G10" s="42"/>
      <c r="H10" s="27"/>
      <c r="I10" s="41"/>
      <c r="J10" s="27"/>
      <c r="K10" s="20"/>
    </row>
    <row r="11" spans="1:11" ht="48.95" customHeight="1" x14ac:dyDescent="0.25">
      <c r="A11" s="45"/>
      <c r="B11" s="27"/>
      <c r="C11" s="41"/>
      <c r="D11" s="42"/>
      <c r="E11" s="27"/>
      <c r="F11" s="41"/>
      <c r="G11" s="42"/>
      <c r="H11" s="27"/>
      <c r="I11" s="41"/>
      <c r="J11" s="27"/>
      <c r="K11" s="20"/>
    </row>
    <row r="12" spans="1:11" ht="48.95" customHeight="1" x14ac:dyDescent="0.25">
      <c r="A12" s="45"/>
      <c r="B12" s="27"/>
      <c r="C12" s="41"/>
      <c r="D12" s="42"/>
      <c r="E12" s="27"/>
      <c r="F12" s="41"/>
      <c r="G12" s="42"/>
      <c r="H12" s="27"/>
      <c r="I12" s="41"/>
      <c r="J12" s="27"/>
      <c r="K12" s="20"/>
    </row>
    <row r="13" spans="1:11" ht="48.95" customHeight="1" x14ac:dyDescent="0.25">
      <c r="A13" s="45"/>
      <c r="B13" s="27"/>
      <c r="C13" s="41"/>
      <c r="D13" s="42"/>
      <c r="E13" s="27"/>
      <c r="F13" s="41"/>
      <c r="G13" s="42"/>
      <c r="H13" s="27"/>
      <c r="I13" s="41"/>
      <c r="J13" s="27"/>
      <c r="K13" s="20"/>
    </row>
    <row r="14" spans="1:11" ht="48.95" customHeight="1" x14ac:dyDescent="0.25">
      <c r="A14" s="45"/>
      <c r="B14" s="27"/>
      <c r="C14" s="41"/>
      <c r="D14" s="42"/>
      <c r="E14" s="27"/>
      <c r="F14" s="41"/>
      <c r="G14" s="42"/>
      <c r="H14" s="27"/>
      <c r="I14" s="41"/>
      <c r="J14" s="27"/>
      <c r="K14" s="20"/>
    </row>
    <row r="15" spans="1:11" ht="48" customHeight="1" thickBot="1" x14ac:dyDescent="0.3">
      <c r="A15" s="36"/>
      <c r="B15" s="37"/>
      <c r="C15" s="53"/>
      <c r="D15" s="58"/>
      <c r="E15" s="37"/>
      <c r="F15" s="53"/>
      <c r="G15" s="58"/>
      <c r="H15" s="37"/>
      <c r="I15" s="53"/>
      <c r="J15" s="37"/>
      <c r="K15" s="21"/>
    </row>
    <row r="16" spans="1:11" ht="18.95" customHeight="1" x14ac:dyDescent="0.25">
      <c r="A16" s="10"/>
      <c r="B16" s="10"/>
      <c r="C16" s="10"/>
      <c r="D16" s="10"/>
      <c r="E16" s="10"/>
      <c r="F16" s="10"/>
      <c r="G16" s="10"/>
      <c r="H16" s="10"/>
      <c r="I16" s="10"/>
      <c r="J16" s="10"/>
      <c r="K16" s="11"/>
    </row>
    <row r="17" spans="1:11" ht="48.95" customHeight="1" x14ac:dyDescent="0.25">
      <c r="A17" s="49" t="s">
        <v>96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92</v>
      </c>
      <c r="D19" s="39"/>
      <c r="E19" s="40"/>
      <c r="F19" s="38" t="s">
        <v>97</v>
      </c>
      <c r="G19" s="39"/>
      <c r="H19" s="40"/>
      <c r="I19" s="59" t="s">
        <v>94</v>
      </c>
      <c r="J19" s="57"/>
      <c r="K19" s="11"/>
    </row>
    <row r="20" spans="1:11" ht="48.95" customHeight="1" x14ac:dyDescent="0.25">
      <c r="A20" s="45"/>
      <c r="B20" s="27"/>
      <c r="C20" s="41"/>
      <c r="D20" s="42"/>
      <c r="E20" s="27"/>
      <c r="F20" s="41"/>
      <c r="G20" s="42"/>
      <c r="H20" s="27"/>
      <c r="I20" s="43"/>
      <c r="J20" s="44"/>
      <c r="K20" s="11"/>
    </row>
    <row r="21" spans="1:11" ht="48.95" customHeight="1" x14ac:dyDescent="0.25">
      <c r="A21" s="45"/>
      <c r="B21" s="27"/>
      <c r="C21" s="41"/>
      <c r="D21" s="42"/>
      <c r="E21" s="27"/>
      <c r="F21" s="41"/>
      <c r="G21" s="42"/>
      <c r="H21" s="27"/>
      <c r="I21" s="43"/>
      <c r="J21" s="44"/>
      <c r="K21" s="11"/>
    </row>
    <row r="22" spans="1:11" ht="48.95" customHeight="1" x14ac:dyDescent="0.25">
      <c r="A22" s="45"/>
      <c r="B22" s="27"/>
      <c r="C22" s="41"/>
      <c r="D22" s="42"/>
      <c r="E22" s="27"/>
      <c r="F22" s="41"/>
      <c r="G22" s="42"/>
      <c r="H22" s="27"/>
      <c r="I22" s="43"/>
      <c r="J22" s="44"/>
      <c r="K22" s="11"/>
    </row>
    <row r="23" spans="1:11" ht="48.95" customHeight="1" x14ac:dyDescent="0.25">
      <c r="A23" s="45"/>
      <c r="B23" s="27"/>
      <c r="C23" s="41"/>
      <c r="D23" s="42"/>
      <c r="E23" s="27"/>
      <c r="F23" s="41"/>
      <c r="G23" s="42"/>
      <c r="H23" s="27"/>
      <c r="I23" s="43"/>
      <c r="J23" s="44"/>
      <c r="K23" s="11"/>
    </row>
    <row r="24" spans="1:11" ht="48.95" customHeight="1" x14ac:dyDescent="0.25">
      <c r="A24" s="45"/>
      <c r="B24" s="27"/>
      <c r="C24" s="41"/>
      <c r="D24" s="42"/>
      <c r="E24" s="27"/>
      <c r="F24" s="41"/>
      <c r="G24" s="42"/>
      <c r="H24" s="27"/>
      <c r="I24" s="43"/>
      <c r="J24" s="44"/>
      <c r="K24" s="11"/>
    </row>
    <row r="25" spans="1:11" ht="48.95" customHeight="1" x14ac:dyDescent="0.25">
      <c r="A25" s="45"/>
      <c r="B25" s="27"/>
      <c r="C25" s="41"/>
      <c r="D25" s="42"/>
      <c r="E25" s="27"/>
      <c r="F25" s="41"/>
      <c r="G25" s="42"/>
      <c r="H25" s="27"/>
      <c r="I25" s="43"/>
      <c r="J25" s="44"/>
      <c r="K25" s="11"/>
    </row>
    <row r="26" spans="1:11" ht="48.95" customHeight="1" x14ac:dyDescent="0.25">
      <c r="A26" s="45"/>
      <c r="B26" s="27"/>
      <c r="C26" s="41"/>
      <c r="D26" s="42"/>
      <c r="E26" s="27"/>
      <c r="F26" s="41"/>
      <c r="G26" s="42"/>
      <c r="H26" s="27"/>
      <c r="I26" s="43"/>
      <c r="J26" s="44"/>
      <c r="K26" s="11"/>
    </row>
    <row r="27" spans="1:11" ht="48.95" customHeight="1" x14ac:dyDescent="0.25">
      <c r="A27" s="45"/>
      <c r="B27" s="27"/>
      <c r="C27" s="41"/>
      <c r="D27" s="42"/>
      <c r="E27" s="27"/>
      <c r="F27" s="41"/>
      <c r="G27" s="42"/>
      <c r="H27" s="27"/>
      <c r="I27" s="43"/>
      <c r="J27" s="44"/>
      <c r="K27" s="11"/>
    </row>
    <row r="28" spans="1:11" ht="48.95" customHeight="1" x14ac:dyDescent="0.25">
      <c r="A28" s="45"/>
      <c r="B28" s="27"/>
      <c r="C28" s="41"/>
      <c r="D28" s="42"/>
      <c r="E28" s="27"/>
      <c r="F28" s="41"/>
      <c r="G28" s="42"/>
      <c r="H28" s="27"/>
      <c r="I28" s="43"/>
      <c r="J28" s="44"/>
      <c r="K28" s="11"/>
    </row>
    <row r="29" spans="1:11" ht="48.95" customHeight="1" x14ac:dyDescent="0.25">
      <c r="A29" s="45"/>
      <c r="B29" s="27"/>
      <c r="C29" s="41"/>
      <c r="D29" s="42"/>
      <c r="E29" s="27"/>
      <c r="F29" s="41"/>
      <c r="G29" s="42"/>
      <c r="H29" s="27"/>
      <c r="I29" s="43"/>
      <c r="J29" s="44"/>
      <c r="K29" s="11"/>
    </row>
    <row r="31" spans="1:11" ht="33" customHeight="1" x14ac:dyDescent="0.25">
      <c r="A31" s="54"/>
      <c r="B31" s="28"/>
      <c r="C31" s="28"/>
      <c r="D31" s="28"/>
      <c r="E31" s="28"/>
      <c r="F31" s="28"/>
      <c r="G31" s="28"/>
      <c r="H31" s="28"/>
      <c r="I31" s="28"/>
      <c r="J31" s="28"/>
    </row>
    <row r="33" spans="1:10" ht="15.95" customHeight="1" x14ac:dyDescent="0.25">
      <c r="A33" s="63" t="s">
        <v>98</v>
      </c>
      <c r="B33" s="28"/>
      <c r="C33" s="28"/>
      <c r="D33" s="28"/>
      <c r="E33" s="28"/>
      <c r="F33" s="28"/>
      <c r="G33" s="28"/>
      <c r="H33" s="28"/>
      <c r="I33" s="28"/>
      <c r="J33" s="28"/>
    </row>
    <row r="34" spans="1:10" ht="15.95" customHeight="1" thickBot="1" x14ac:dyDescent="0.3"/>
    <row r="35" spans="1:10" ht="15.95" customHeight="1" x14ac:dyDescent="0.25">
      <c r="A35" s="8" t="s">
        <v>27</v>
      </c>
      <c r="B35" s="55" t="s">
        <v>99</v>
      </c>
      <c r="C35" s="39"/>
      <c r="D35" s="39"/>
      <c r="E35" s="39"/>
      <c r="F35" s="39"/>
      <c r="G35" s="40"/>
      <c r="H35" s="56" t="s">
        <v>100</v>
      </c>
      <c r="I35" s="39"/>
      <c r="J35" s="57"/>
    </row>
    <row r="36" spans="1:10" ht="48" customHeight="1" x14ac:dyDescent="0.25">
      <c r="A36" s="22" t="s">
        <v>101</v>
      </c>
      <c r="B36" s="47" t="s">
        <v>102</v>
      </c>
      <c r="C36" s="42"/>
      <c r="D36" s="42"/>
      <c r="E36" s="42"/>
      <c r="F36" s="42"/>
      <c r="G36" s="27"/>
      <c r="H36" s="50"/>
      <c r="I36" s="42"/>
      <c r="J36" s="44"/>
    </row>
    <row r="37" spans="1:10" ht="48" customHeight="1" x14ac:dyDescent="0.25">
      <c r="A37" s="22" t="s">
        <v>103</v>
      </c>
      <c r="B37" s="47" t="s">
        <v>104</v>
      </c>
      <c r="C37" s="42"/>
      <c r="D37" s="42"/>
      <c r="E37" s="42"/>
      <c r="F37" s="42"/>
      <c r="G37" s="27"/>
      <c r="H37" s="50"/>
      <c r="I37" s="42"/>
      <c r="J37" s="44"/>
    </row>
    <row r="38" spans="1:10" ht="48" customHeight="1" x14ac:dyDescent="0.25">
      <c r="A38" s="22" t="s">
        <v>105</v>
      </c>
      <c r="B38" s="47" t="s">
        <v>106</v>
      </c>
      <c r="C38" s="42"/>
      <c r="D38" s="42"/>
      <c r="E38" s="42"/>
      <c r="F38" s="42"/>
      <c r="G38" s="27"/>
      <c r="H38" s="50"/>
      <c r="I38" s="42"/>
      <c r="J38" s="44"/>
    </row>
    <row r="39" spans="1:10" ht="48" customHeight="1" x14ac:dyDescent="0.25">
      <c r="A39" s="22" t="s">
        <v>107</v>
      </c>
      <c r="B39" s="47" t="s">
        <v>108</v>
      </c>
      <c r="C39" s="42"/>
      <c r="D39" s="42"/>
      <c r="E39" s="42"/>
      <c r="F39" s="42"/>
      <c r="G39" s="27"/>
      <c r="H39" s="50"/>
      <c r="I39" s="42"/>
      <c r="J39" s="44"/>
    </row>
    <row r="40" spans="1:10" ht="48" customHeight="1" x14ac:dyDescent="0.25">
      <c r="A40" s="23"/>
      <c r="B40" s="48"/>
      <c r="C40" s="42"/>
      <c r="D40" s="42"/>
      <c r="E40" s="42"/>
      <c r="F40" s="42"/>
      <c r="G40" s="27"/>
      <c r="H40" s="50"/>
      <c r="I40" s="42"/>
      <c r="J40" s="44"/>
    </row>
    <row r="41" spans="1:10" ht="48" customHeight="1" x14ac:dyDescent="0.25">
      <c r="A41" s="23"/>
      <c r="B41" s="48"/>
      <c r="C41" s="42"/>
      <c r="D41" s="42"/>
      <c r="E41" s="42"/>
      <c r="F41" s="42"/>
      <c r="G41" s="27"/>
      <c r="H41" s="50"/>
      <c r="I41" s="42"/>
      <c r="J41" s="44"/>
    </row>
    <row r="42" spans="1:10" ht="48" customHeight="1" x14ac:dyDescent="0.25">
      <c r="A42" s="23"/>
      <c r="B42" s="48"/>
      <c r="C42" s="42"/>
      <c r="D42" s="42"/>
      <c r="E42" s="42"/>
      <c r="F42" s="42"/>
      <c r="G42" s="27"/>
      <c r="H42" s="50"/>
      <c r="I42" s="42"/>
      <c r="J42" s="44"/>
    </row>
    <row r="43" spans="1:10" ht="48" customHeight="1" x14ac:dyDescent="0.25">
      <c r="A43" s="23"/>
      <c r="B43" s="48"/>
      <c r="C43" s="42"/>
      <c r="D43" s="42"/>
      <c r="E43" s="42"/>
      <c r="F43" s="42"/>
      <c r="G43" s="27"/>
      <c r="H43" s="50"/>
      <c r="I43" s="42"/>
      <c r="J43" s="44"/>
    </row>
    <row r="44" spans="1:10" ht="48" customHeight="1" x14ac:dyDescent="0.25">
      <c r="A44" s="23"/>
      <c r="B44" s="48"/>
      <c r="C44" s="42"/>
      <c r="D44" s="42"/>
      <c r="E44" s="42"/>
      <c r="F44" s="42"/>
      <c r="G44" s="27"/>
      <c r="H44" s="50"/>
      <c r="I44" s="42"/>
      <c r="J44" s="44"/>
    </row>
    <row r="45" spans="1:10" ht="48" customHeight="1" x14ac:dyDescent="0.25">
      <c r="A45" s="23"/>
      <c r="B45" s="48"/>
      <c r="C45" s="42"/>
      <c r="D45" s="42"/>
      <c r="E45" s="42"/>
      <c r="F45" s="42"/>
      <c r="G45" s="27"/>
      <c r="H45" s="50"/>
      <c r="I45" s="42"/>
      <c r="J45" s="44"/>
    </row>
    <row r="46" spans="1:10" ht="48.95" customHeight="1" thickBot="1" x14ac:dyDescent="0.3">
      <c r="A46" s="24"/>
      <c r="B46" s="65"/>
      <c r="C46" s="58"/>
      <c r="D46" s="58"/>
      <c r="E46" s="58"/>
      <c r="F46" s="58"/>
      <c r="G46" s="37"/>
      <c r="H46" s="60"/>
      <c r="I46" s="61"/>
      <c r="J46" s="62"/>
    </row>
    <row r="48" spans="1:10" ht="102" customHeight="1" x14ac:dyDescent="0.25">
      <c r="A48" s="54" t="s">
        <v>109</v>
      </c>
      <c r="B48" s="28"/>
      <c r="C48" s="28"/>
      <c r="D48" s="28"/>
      <c r="E48" s="28"/>
      <c r="F48" s="28"/>
      <c r="G48" s="28"/>
      <c r="H48" s="28"/>
      <c r="I48" s="28"/>
      <c r="J48" s="28"/>
    </row>
    <row r="51" spans="1:10" x14ac:dyDescent="0.25">
      <c r="A51" s="46" t="s">
        <v>110</v>
      </c>
      <c r="B51" s="28"/>
      <c r="C51" s="28"/>
      <c r="D51" s="28"/>
      <c r="E51" s="52"/>
      <c r="F51" s="28"/>
      <c r="G51" s="28"/>
      <c r="H51" s="28"/>
      <c r="I51" s="28"/>
      <c r="J51" s="28"/>
    </row>
    <row r="53" spans="1:10" x14ac:dyDescent="0.25">
      <c r="A53" s="46" t="s">
        <v>111</v>
      </c>
      <c r="B53" s="28"/>
      <c r="C53" s="28"/>
      <c r="D53" s="28"/>
      <c r="E53" s="52"/>
      <c r="F53" s="28"/>
      <c r="G53" s="28"/>
      <c r="H53" s="28"/>
      <c r="I53" s="28"/>
      <c r="J53" s="28"/>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2025-07-02T12:28:29Z</cp:lastPrinted>
  <dcterms:created xsi:type="dcterms:W3CDTF">2023-04-04T12:16:45Z</dcterms:created>
  <dcterms:modified xsi:type="dcterms:W3CDTF">2025-07-02T12:30:59Z</dcterms:modified>
</cp:coreProperties>
</file>