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06-03 Moliūgų, cukinijų centralizuotas pirkimas\"/>
    </mc:Choice>
  </mc:AlternateContent>
  <xr:revisionPtr revIDLastSave="0" documentId="13_ncr:1_{E52EDB87-0C04-45AF-A51E-2C9646D8007C}"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Lapas1!$A$1:$H$166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G55" i="1"/>
  <c r="G56" i="1"/>
  <c r="G57" i="1"/>
  <c r="G58" i="1"/>
  <c r="G60" i="1"/>
  <c r="G59" i="1"/>
  <c r="G61" i="1"/>
  <c r="G62" i="1"/>
  <c r="G63" i="1"/>
  <c r="G64" i="1"/>
  <c r="G51" i="1"/>
  <c r="G65" i="1"/>
  <c r="G67" i="1"/>
  <c r="G66" i="1"/>
  <c r="G68" i="1"/>
  <c r="G69" i="1"/>
  <c r="G70" i="1"/>
  <c r="G71" i="1"/>
  <c r="G72" i="1"/>
  <c r="G73" i="1"/>
  <c r="G74" i="1"/>
  <c r="G75" i="1"/>
  <c r="G77" i="1"/>
  <c r="G76" i="1"/>
  <c r="G78" i="1"/>
  <c r="G79" i="1"/>
  <c r="G80" i="1"/>
  <c r="G81" i="1"/>
  <c r="G82" i="1"/>
  <c r="G83" i="1"/>
  <c r="G84" i="1"/>
  <c r="G85" i="1"/>
  <c r="G86" i="1"/>
  <c r="G87" i="1"/>
  <c r="G88" i="1"/>
  <c r="G89" i="1"/>
  <c r="G90" i="1"/>
  <c r="G40" i="1"/>
  <c r="G41" i="1"/>
  <c r="G42" i="1"/>
  <c r="G43" i="1"/>
  <c r="G44" i="1"/>
  <c r="G45" i="1"/>
  <c r="G46" i="1"/>
  <c r="G47" i="1"/>
  <c r="G48" i="1"/>
  <c r="G49" i="1"/>
  <c r="G50" i="1"/>
  <c r="G52" i="1"/>
  <c r="G53" i="1"/>
  <c r="G91" i="1"/>
  <c r="G92" i="1"/>
  <c r="G93" i="1"/>
  <c r="G94" i="1"/>
  <c r="G95" i="1"/>
  <c r="G96" i="1"/>
  <c r="G97" i="1"/>
  <c r="G98" i="1"/>
  <c r="G99" i="1"/>
  <c r="G100" i="1"/>
  <c r="G101" i="1"/>
  <c r="G102" i="1"/>
  <c r="G103" i="1"/>
  <c r="G104" i="1"/>
  <c r="G105" i="1"/>
  <c r="G106" i="1"/>
  <c r="G107" i="1"/>
  <c r="G108" i="1"/>
  <c r="G110" i="1"/>
  <c r="B28" i="1"/>
  <c r="B30" i="1"/>
</calcChain>
</file>

<file path=xl/sharedStrings.xml><?xml version="1.0" encoding="utf-8"?>
<sst xmlns="http://schemas.openxmlformats.org/spreadsheetml/2006/main" count="197" uniqueCount="126">
  <si>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</si>
  <si>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</si>
  <si>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</si>
  <si>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</si>
  <si>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</si>
  <si>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</si>
  <si>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</si>
  <si>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</si>
  <si>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</si>
  <si>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</si>
  <si>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</si>
  <si>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</si>
  <si>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</si>
  <si>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</si>
  <si>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</si>
  <si>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</si>
  <si>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</si>
  <si>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</si>
  <si>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</si>
  <si>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</si>
  <si>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</si>
  <si>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</si>
  <si>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</si>
  <si>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</si>
  <si>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</si>
  <si>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</si>
  <si>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</si>
  <si>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</si>
  <si>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</si>
  <si>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</si>
  <si>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</si>
  <si>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</si>
  <si>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</si>
  <si>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</si>
  <si>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</si>
  <si>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</si>
  <si>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</si>
  <si>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</si>
  <si>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</si>
  <si>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</si>
  <si>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</si>
  <si>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</si>
  <si>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</si>
  <si>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</si>
  <si>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</si>
  <si>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</si>
  <si>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</si>
  <si>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</si>
  <si>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</si>
  <si>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</si>
  <si>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</si>
  <si>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</si>
  <si>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</si>
  <si>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</si>
  <si>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(SMULKIAVAISIŲ POMIDORŲ, CUKINIJŲ, MOLIŪGŲ, SALOTŲ, KITŲ ŠVIEŽIŲ DARŽOVIŲ IR AVOKADŲ) PIRKIMO </t>
  </si>
  <si>
    <r>
      <t xml:space="preserve">1. Išnagrinėję konkurso sąlygas, jų priedus ir juose nustatytus reikalavimus prekėms tiekti, mes siūlome </t>
    </r>
    <r>
      <rPr>
        <b/>
        <sz val="12"/>
        <rFont val="Calibri"/>
        <family val="2"/>
        <charset val="186"/>
        <scheme val="minor"/>
      </rPr>
      <t>maisto produktus (smulkiavaisius pomidorus, cukinijas, moliūgus, salotas, kitas šviežias daržoves ir avokadus)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</si>
  <si>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500 406,95 Eur su PVM</t>
    </r>
    <r>
      <rPr>
        <i/>
        <sz val="12"/>
        <color rgb="FFFF0000"/>
        <rFont val="Calibri"/>
        <family val="2"/>
        <charset val="186"/>
        <scheme val="minor"/>
      </rPr>
      <t>. Jeigu tiekėjo pasiūlymo kaina bus didesnė nei nurodyta, pasiūlymas bus atmestas, kaip neatitinkantis pirkimo dokumentų reikalavimų.</t>
    </r>
  </si>
  <si>
    <t>vnt</t>
  </si>
  <si>
    <t>Smulkiavaisiai pomidorai I ketvirtis</t>
  </si>
  <si>
    <t>Smulkiavaisiai pomidorai II ketvirtis</t>
  </si>
  <si>
    <t>Smulkiavaisiai pomidorai III ketvirtis</t>
  </si>
  <si>
    <t>Smulkiavaisiai pomidorai IV ketvirtis</t>
  </si>
  <si>
    <t>Cukinijos I ketvirtis</t>
  </si>
  <si>
    <t>Cukinijos II ketvirtis</t>
  </si>
  <si>
    <t>Cukinijos III ketvirtis</t>
  </si>
  <si>
    <t>Cukinijos IV ketvirtis</t>
  </si>
  <si>
    <t>Moliūgai I ketvirtis</t>
  </si>
  <si>
    <t>Moliūgai II ketvirtis</t>
  </si>
  <si>
    <t>Moliūgai III ketvirtis</t>
  </si>
  <si>
    <t>Moliūgai IV ketvirtis</t>
  </si>
  <si>
    <t>Paprikos (saldžiosios) I ketvirtis</t>
  </si>
  <si>
    <t>Paprikos (saldžiosios) II ketvirtis</t>
  </si>
  <si>
    <t>Paprikos (saldžiosios) III ketvirtis</t>
  </si>
  <si>
    <t>Paprikos (saldžiosios) IV ketvirtis</t>
  </si>
  <si>
    <t>Aisbergo salotos I ketvirtis</t>
  </si>
  <si>
    <t>Aisbergo salotos II ketvirtis</t>
  </si>
  <si>
    <t>Aisbergo salotos III ketvirtis</t>
  </si>
  <si>
    <t>Aisbergo salotos IV ketvirtis</t>
  </si>
  <si>
    <t>Kininiai (pekino) kopūstai I ketvirtis</t>
  </si>
  <si>
    <t>Kininiai (pekino) kopūstai II ketvirtis</t>
  </si>
  <si>
    <t>Kininiai (pekino) kopūstai III ketvirtis</t>
  </si>
  <si>
    <t>Kininiai (pekino) kopūstai IV ketvirtis</t>
  </si>
  <si>
    <t>Lapinės garbanotosios salotos I ketvirtis</t>
  </si>
  <si>
    <t>Lapinės garbanotosios salotos II ketvirtis</t>
  </si>
  <si>
    <t>Lapinės garbanotosios salotos IV ketvirtis</t>
  </si>
  <si>
    <t>Lapinės garbanotosios salotos III ketvirtis</t>
  </si>
  <si>
    <t>Špinatai (švieži) I ketvirtis</t>
  </si>
  <si>
    <t>Špinatai (švieži) II ketvirtis</t>
  </si>
  <si>
    <t>Špinatai (švieži) III ketvirtis</t>
  </si>
  <si>
    <t>Špinatai (švieži) IV ketvirtis</t>
  </si>
  <si>
    <t>Petražolės (šviežios) I ketvirtis</t>
  </si>
  <si>
    <t>Petražolės (šviežios) III ketvirtis</t>
  </si>
  <si>
    <t>Petražolės (šviežios) IV ketvirtis</t>
  </si>
  <si>
    <t>Petražolės (šviežios) II ketvirtis</t>
  </si>
  <si>
    <t>Krapai (švieži) I ketvirtis</t>
  </si>
  <si>
    <t>Krapai (švieži) II ketvirtis</t>
  </si>
  <si>
    <t>Krapai (švieži) III ketvirtis</t>
  </si>
  <si>
    <t>Krapai (švieži) IV ketvirtis</t>
  </si>
  <si>
    <t>Svogūnų laiškai I ketvirtis</t>
  </si>
  <si>
    <t>Svogūnų laiškai II ketvirtis</t>
  </si>
  <si>
    <t>Svogūnų laiškai III ketvirtis</t>
  </si>
  <si>
    <t>Svogūnų laiškai IV ketvirtis</t>
  </si>
  <si>
    <t>Porai I ketvirtis</t>
  </si>
  <si>
    <t>Porai II ketvirtis</t>
  </si>
  <si>
    <t>Porai III ketvirtis</t>
  </si>
  <si>
    <t>Porai IV ketvirtis</t>
  </si>
  <si>
    <t>Salierų stiebai II ketvirtis</t>
  </si>
  <si>
    <t>Salierų stiebai I ketvirtis</t>
  </si>
  <si>
    <t>Salierų stiebai III ketvirtis</t>
  </si>
  <si>
    <t>Salierų stiebai IV ketvirtis</t>
  </si>
  <si>
    <t>Ridikėliai I ketvirtis</t>
  </si>
  <si>
    <t>Ridikėliai II ketvirtis</t>
  </si>
  <si>
    <t>Ridikėliai III ketvirtis</t>
  </si>
  <si>
    <t>Ridikėliai IV ketvirtis</t>
  </si>
  <si>
    <t>Brokoliai I ketvirtis</t>
  </si>
  <si>
    <t>Brokoliai II ketvirtis</t>
  </si>
  <si>
    <t>Brokoliai III ketvirtis</t>
  </si>
  <si>
    <t>Brokoliai IV ketvirtis</t>
  </si>
  <si>
    <t>Kalafiorai I ketvirtis</t>
  </si>
  <si>
    <t>Kalafiorai II ketvirtis</t>
  </si>
  <si>
    <t>Kalafiorai III ketvirtis</t>
  </si>
  <si>
    <t>Kalafiorai IV ketvirtis</t>
  </si>
  <si>
    <t>Avokadas I ketvirtis</t>
  </si>
  <si>
    <t>Avokadas II ketvirtis</t>
  </si>
  <si>
    <t>Avokadas III ketvirtis</t>
  </si>
  <si>
    <t>Avokadas IV ketvirtis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</si>
</sst>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right" vertical="center"/>
      <protection locked="0"/>
    </xf>
    <xf numFmtId="0" fontId="8" fillId="0" borderId="0" xfId="0" applyFont="1" applyAlignment="1">
      <alignment horizontal="left" vertical="top" wrapText="1"/>
    </xf>
    <xf numFmtId="0" fontId="5" fillId="0" borderId="4" xfId="0" applyFont="1" applyBorder="1" applyAlignment="1" applyProtection="1">
      <alignment horizontal="left" vertical="center" wrapText="1"/>
      <protection locked="0"/>
    </xf>
    <xf numFmtId="0" fontId="1"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2" fontId="0" fillId="0" borderId="7" xfId="0" applyNumberFormat="1" applyFont="1" applyBorder="1" applyAlignment="1" applyProtection="1">
      <alignment horizontal="center" vertical="center" wrapText="1"/>
      <protection locked="0"/>
    </xf>
    <xf numFmtId="2" fontId="0" fillId="0" borderId="1" xfId="0" applyNumberFormat="1" applyFont="1" applyBorder="1" applyAlignment="1" applyProtection="1">
      <alignment horizontal="center" vertical="center" wrapText="1"/>
      <protection locked="0"/>
    </xf>
    <xf numFmtId="2" fontId="0" fillId="0" borderId="2" xfId="0" applyNumberFormat="1"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xf>
    <xf numFmtId="0" fontId="0" fillId="0" borderId="2" xfId="0" applyFont="1" applyBorder="1" applyAlignment="1" applyProtection="1">
      <alignment vertical="top" wrapText="1"/>
    </xf>
    <xf numFmtId="0" fontId="0" fillId="0" borderId="2" xfId="0" applyFont="1" applyBorder="1" applyAlignment="1" applyProtection="1">
      <alignment horizontal="center" vertical="center" wrapText="1"/>
    </xf>
    <xf numFmtId="1" fontId="0" fillId="0" borderId="2" xfId="0" applyNumberFormat="1" applyFont="1" applyBorder="1" applyProtection="1"/>
    <xf numFmtId="2" fontId="15" fillId="0" borderId="7" xfId="0" applyNumberFormat="1" applyFont="1" applyBorder="1" applyAlignment="1" applyProtection="1">
      <alignment horizontal="center" vertical="center"/>
    </xf>
    <xf numFmtId="2" fontId="15" fillId="0" borderId="1" xfId="0" applyNumberFormat="1" applyFont="1" applyBorder="1" applyAlignment="1" applyProtection="1">
      <alignment horizontal="center" vertical="center"/>
    </xf>
    <xf numFmtId="0" fontId="0" fillId="0" borderId="2" xfId="0" applyFont="1" applyBorder="1" applyProtection="1"/>
    <xf numFmtId="0" fontId="3" fillId="0" borderId="7" xfId="0" applyFont="1" applyBorder="1" applyAlignment="1" applyProtection="1">
      <alignment horizontal="right" vertical="center" wrapText="1"/>
    </xf>
    <xf numFmtId="0" fontId="3" fillId="0" borderId="8" xfId="0" applyFont="1" applyBorder="1" applyAlignment="1" applyProtection="1">
      <alignment horizontal="right" vertical="center" wrapText="1"/>
    </xf>
    <xf numFmtId="0" fontId="3" fillId="0" borderId="1" xfId="0" applyFont="1" applyBorder="1" applyAlignment="1" applyProtection="1">
      <alignment horizontal="right" vertical="center" wrapText="1"/>
    </xf>
    <xf numFmtId="2" fontId="16" fillId="0" borderId="7" xfId="0" applyNumberFormat="1" applyFont="1" applyBorder="1" applyAlignment="1" applyProtection="1">
      <alignment horizontal="center" vertical="center"/>
    </xf>
    <xf numFmtId="2" fontId="16" fillId="0" borderId="1" xfId="0" applyNumberFormat="1" applyFont="1" applyBorder="1" applyAlignment="1" applyProtection="1">
      <alignment horizontal="center" vertical="center"/>
    </xf>
    <xf numFmtId="2" fontId="16" fillId="0" borderId="2" xfId="0" applyNumberFormat="1" applyFont="1" applyBorder="1" applyAlignment="1" applyProtection="1">
      <alignment horizontal="center" vertical="center"/>
    </xf>
    <xf numFmtId="1" fontId="13" fillId="0" borderId="2" xfId="0" applyNumberFormat="1" applyFont="1"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6"/>
  <sheetViews>
    <sheetView tabSelected="1" topLeftCell="A131" zoomScaleNormal="100" zoomScaleSheetLayoutView="80" zoomScalePageLayoutView="75" workbookViewId="0">
      <selection activeCell="K110" sqref="K110"/>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29" t="s">
        <v>25</v>
      </c>
      <c r="B1" s="29"/>
      <c r="C1" s="29"/>
      <c r="D1" s="29"/>
      <c r="E1" s="29"/>
      <c r="F1" s="29"/>
      <c r="G1" s="29"/>
      <c r="H1" s="29"/>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39" t="s">
        <v>0</v>
      </c>
      <c r="B4" s="39"/>
      <c r="C4" s="39"/>
      <c r="D4" s="39"/>
      <c r="E4" s="39"/>
      <c r="F4" s="39"/>
      <c r="G4" s="39"/>
      <c r="H4" s="39"/>
      <c r="I4" s="2"/>
    </row>
    <row r="5" spans="1:9" ht="21.75" customHeight="1" x14ac:dyDescent="0.25">
      <c r="A5" s="39" t="s">
        <v>1</v>
      </c>
      <c r="B5" s="39"/>
      <c r="C5" s="39"/>
      <c r="D5" s="39"/>
      <c r="E5" s="39"/>
      <c r="F5" s="39"/>
      <c r="G5" s="39"/>
      <c r="H5" s="39"/>
      <c r="I5" s="2"/>
    </row>
    <row r="6" spans="1:9" ht="15.75" x14ac:dyDescent="0.25">
      <c r="A6" s="2"/>
      <c r="B6" s="2"/>
      <c r="C6" s="2"/>
      <c r="D6" s="2"/>
      <c r="E6" s="2"/>
      <c r="F6" s="2"/>
      <c r="G6" s="2"/>
      <c r="H6" s="2"/>
      <c r="I6" s="2"/>
    </row>
    <row r="7" spans="1:9" s="2" customFormat="1" ht="45" customHeight="1" x14ac:dyDescent="0.25">
      <c r="A7" s="40" t="s">
        <v>2</v>
      </c>
      <c r="B7" s="40"/>
      <c r="C7" s="40"/>
      <c r="D7" s="40"/>
      <c r="E7" s="40"/>
      <c r="F7" s="40"/>
      <c r="G7" s="40"/>
      <c r="H7" s="40"/>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54" t="s">
        <v>24</v>
      </c>
      <c r="B10" s="55"/>
      <c r="C10" s="2"/>
      <c r="D10" s="2"/>
      <c r="E10" s="2"/>
    </row>
    <row r="11" spans="1:9" ht="12" customHeight="1" x14ac:dyDescent="0.25">
      <c r="A11" s="2"/>
      <c r="B11" s="2"/>
      <c r="C11" s="2"/>
      <c r="D11" s="2"/>
      <c r="E11" s="2"/>
      <c r="F11" s="2"/>
      <c r="G11" s="2"/>
      <c r="H11" s="2"/>
      <c r="I11" s="2"/>
    </row>
    <row r="12" spans="1:9" ht="20.25" customHeight="1" x14ac:dyDescent="0.25">
      <c r="A12" s="42" t="s">
        <v>11</v>
      </c>
      <c r="B12" s="42"/>
      <c r="C12" s="42"/>
      <c r="D12" s="42"/>
      <c r="E12" s="42"/>
      <c r="F12" s="42"/>
      <c r="G12" s="42"/>
      <c r="H12" s="42"/>
      <c r="I12" s="7"/>
    </row>
    <row r="13" spans="1:9" ht="39" customHeight="1" x14ac:dyDescent="0.25">
      <c r="A13" s="43" t="s">
        <v>54</v>
      </c>
      <c r="B13" s="43"/>
      <c r="C13" s="43"/>
      <c r="D13" s="43"/>
      <c r="E13" s="43"/>
      <c r="F13" s="43"/>
      <c r="G13" s="43"/>
      <c r="H13" s="43"/>
      <c r="I13" s="4"/>
    </row>
    <row r="14" spans="1:9" ht="11.25" customHeight="1" x14ac:dyDescent="0.25">
      <c r="A14" s="8"/>
      <c r="B14" s="8"/>
      <c r="C14" s="8"/>
      <c r="D14" s="8"/>
      <c r="E14" s="8"/>
      <c r="F14" s="8"/>
      <c r="G14" s="8"/>
      <c r="H14" s="8"/>
      <c r="I14" s="4"/>
    </row>
    <row r="15" spans="1:9" ht="18" customHeight="1" x14ac:dyDescent="0.25">
      <c r="A15" s="5"/>
      <c r="B15" s="5"/>
      <c r="C15" s="66"/>
      <c r="D15" s="66"/>
      <c r="G15" s="5"/>
      <c r="H15" s="4"/>
      <c r="I15" s="4"/>
    </row>
    <row r="16" spans="1:9" ht="20.25" customHeight="1" x14ac:dyDescent="0.25">
      <c r="A16" s="5"/>
      <c r="B16" s="5"/>
      <c r="C16" s="41" t="s">
        <v>8</v>
      </c>
      <c r="D16" s="41"/>
      <c r="G16" s="5"/>
      <c r="H16" s="4"/>
      <c r="I16" s="9"/>
    </row>
    <row r="17" spans="1:9" ht="16.5" customHeight="1" x14ac:dyDescent="0.25">
      <c r="A17" s="5"/>
      <c r="B17" s="5"/>
      <c r="C17" s="66"/>
      <c r="D17" s="66"/>
      <c r="G17" s="5"/>
      <c r="H17" s="4"/>
      <c r="I17" s="4"/>
    </row>
    <row r="18" spans="1:9" ht="18.75" customHeight="1" x14ac:dyDescent="0.25">
      <c r="A18" s="5"/>
      <c r="B18" s="5"/>
      <c r="C18" s="41" t="s">
        <v>9</v>
      </c>
      <c r="D18" s="41"/>
      <c r="G18" s="5"/>
      <c r="H18" s="4"/>
      <c r="I18" s="4"/>
    </row>
    <row r="19" spans="1:9" ht="15.75" x14ac:dyDescent="0.25">
      <c r="A19" s="2"/>
      <c r="B19" s="2"/>
      <c r="C19" s="2"/>
      <c r="D19" s="2"/>
      <c r="E19" s="2"/>
      <c r="F19" s="2"/>
      <c r="G19" s="2"/>
      <c r="H19" s="2"/>
      <c r="I19" s="2"/>
    </row>
    <row r="20" spans="1:9" ht="38.25" customHeight="1" x14ac:dyDescent="0.25">
      <c r="A20" s="51" t="s">
        <v>39</v>
      </c>
      <c r="B20" s="52"/>
      <c r="C20" s="52"/>
      <c r="D20" s="53"/>
      <c r="E20" s="45"/>
      <c r="F20" s="46"/>
      <c r="G20" s="46"/>
      <c r="H20" s="47"/>
      <c r="I20" s="10"/>
    </row>
    <row r="21" spans="1:9" ht="38.25" customHeight="1" x14ac:dyDescent="0.25">
      <c r="A21" s="51" t="s">
        <v>40</v>
      </c>
      <c r="B21" s="52"/>
      <c r="C21" s="52"/>
      <c r="D21" s="52"/>
      <c r="E21" s="45"/>
      <c r="F21" s="46"/>
      <c r="G21" s="46"/>
      <c r="H21" s="47"/>
      <c r="I21" s="4"/>
    </row>
    <row r="22" spans="1:9" ht="18.75" customHeight="1" x14ac:dyDescent="0.25">
      <c r="A22" s="48" t="s">
        <v>12</v>
      </c>
      <c r="B22" s="49"/>
      <c r="C22" s="49"/>
      <c r="D22" s="50"/>
      <c r="E22" s="45"/>
      <c r="F22" s="46"/>
      <c r="G22" s="46"/>
      <c r="H22" s="47"/>
      <c r="I22" s="2"/>
    </row>
    <row r="23" spans="1:9" ht="18.75" customHeight="1" x14ac:dyDescent="0.25">
      <c r="A23" s="48" t="s">
        <v>3</v>
      </c>
      <c r="B23" s="49"/>
      <c r="C23" s="49"/>
      <c r="D23" s="50"/>
      <c r="E23" s="45"/>
      <c r="F23" s="46"/>
      <c r="G23" s="46"/>
      <c r="H23" s="47"/>
      <c r="I23" s="2"/>
    </row>
    <row r="24" spans="1:9" ht="18.75" customHeight="1" x14ac:dyDescent="0.25">
      <c r="A24" s="48" t="s">
        <v>4</v>
      </c>
      <c r="B24" s="49"/>
      <c r="C24" s="49"/>
      <c r="D24" s="50"/>
      <c r="E24" s="45"/>
      <c r="F24" s="46"/>
      <c r="G24" s="46"/>
      <c r="H24" s="47"/>
      <c r="I24" s="2"/>
    </row>
    <row r="25" spans="1:9" ht="12" customHeight="1" x14ac:dyDescent="0.25">
      <c r="A25" s="2"/>
      <c r="B25" s="2"/>
      <c r="C25" s="2"/>
      <c r="D25" s="2"/>
      <c r="E25" s="2"/>
      <c r="F25" s="2"/>
      <c r="G25" s="2"/>
      <c r="H25" s="2"/>
      <c r="I25" s="2"/>
    </row>
    <row r="26" spans="1:9" ht="64.5" customHeight="1" x14ac:dyDescent="0.25">
      <c r="A26" s="33" t="s">
        <v>55</v>
      </c>
      <c r="B26" s="34"/>
      <c r="C26" s="34"/>
      <c r="D26" s="34"/>
      <c r="E26" s="34"/>
      <c r="F26" s="34"/>
      <c r="G26" s="34"/>
      <c r="H26" s="34"/>
      <c r="I26" s="4"/>
    </row>
    <row r="27" spans="1:9" ht="13.5" customHeight="1" x14ac:dyDescent="0.25">
      <c r="A27" s="11"/>
      <c r="B27" s="12"/>
      <c r="C27" s="12"/>
      <c r="D27" s="12"/>
      <c r="E27" s="12"/>
      <c r="F27" s="12"/>
      <c r="G27" s="12"/>
      <c r="H27" s="12"/>
      <c r="I27" s="4"/>
    </row>
    <row r="28" spans="1:9" ht="27" customHeight="1" x14ac:dyDescent="0.25">
      <c r="A28" s="5"/>
      <c r="B28" s="13">
        <f>G110</f>
        <v>0</v>
      </c>
      <c r="C28" s="44" t="s">
        <v>16</v>
      </c>
      <c r="D28" s="44"/>
      <c r="E28" s="44"/>
      <c r="F28" s="44"/>
      <c r="G28" s="14"/>
      <c r="H28" s="4"/>
      <c r="I28" s="4"/>
    </row>
    <row r="29" spans="1:9" ht="9" customHeight="1" x14ac:dyDescent="0.25">
      <c r="A29" s="39"/>
      <c r="B29" s="39"/>
      <c r="C29" s="15"/>
      <c r="D29" s="15"/>
      <c r="E29" s="14"/>
      <c r="F29" s="14"/>
      <c r="G29" s="14"/>
      <c r="H29" s="4"/>
      <c r="I29" s="4"/>
    </row>
    <row r="30" spans="1:9" ht="27" customHeight="1" x14ac:dyDescent="0.25">
      <c r="A30" s="5"/>
      <c r="B30" s="13">
        <f>G108</f>
        <v>0</v>
      </c>
      <c r="C30" s="44" t="s">
        <v>17</v>
      </c>
      <c r="D30" s="44"/>
      <c r="E30" s="44"/>
      <c r="F30" s="44"/>
      <c r="G30" s="16"/>
      <c r="H30" s="16"/>
      <c r="I30" s="4"/>
    </row>
    <row r="31" spans="1:9" ht="46.5" customHeight="1" x14ac:dyDescent="0.25">
      <c r="A31" s="35" t="s">
        <v>41</v>
      </c>
      <c r="B31" s="73"/>
      <c r="C31" s="73"/>
      <c r="D31" s="73"/>
      <c r="E31" s="73"/>
      <c r="F31" s="73"/>
      <c r="G31" s="73"/>
      <c r="H31" s="73"/>
      <c r="I31" s="4"/>
    </row>
    <row r="32" spans="1:9" ht="16.5" customHeight="1" x14ac:dyDescent="0.25">
      <c r="A32" s="35" t="s">
        <v>22</v>
      </c>
      <c r="B32" s="35"/>
      <c r="C32" s="35"/>
      <c r="D32" s="35"/>
      <c r="E32" s="35"/>
      <c r="F32" s="35"/>
      <c r="G32" s="35"/>
      <c r="H32" s="35"/>
      <c r="I32" s="4"/>
    </row>
    <row r="33" spans="1:9" ht="33" customHeight="1" x14ac:dyDescent="0.25">
      <c r="A33" s="35" t="s">
        <v>56</v>
      </c>
      <c r="B33" s="35"/>
      <c r="C33" s="35"/>
      <c r="D33" s="35"/>
      <c r="E33" s="35"/>
      <c r="F33" s="35"/>
      <c r="G33" s="35"/>
      <c r="H33" s="35"/>
      <c r="I33" s="4"/>
    </row>
    <row r="34" spans="1:9" ht="36.75" customHeight="1" x14ac:dyDescent="0.25">
      <c r="A34" s="35" t="s">
        <v>26</v>
      </c>
      <c r="B34" s="35"/>
      <c r="C34" s="35"/>
      <c r="D34" s="35"/>
      <c r="E34" s="35"/>
      <c r="F34" s="35"/>
      <c r="G34" s="35"/>
      <c r="H34" s="35"/>
      <c r="I34" s="4"/>
    </row>
    <row r="35" spans="1:9" ht="14.25" customHeight="1" x14ac:dyDescent="0.25">
      <c r="A35" s="17"/>
      <c r="B35" s="17"/>
      <c r="C35" s="17"/>
      <c r="D35" s="17"/>
      <c r="E35" s="17"/>
      <c r="F35" s="17"/>
      <c r="G35" s="17"/>
      <c r="H35" s="17"/>
      <c r="I35" s="4"/>
    </row>
    <row r="36" spans="1:9" ht="15.75" customHeight="1" x14ac:dyDescent="0.25">
      <c r="A36" s="67" t="s">
        <v>18</v>
      </c>
      <c r="B36" s="67"/>
      <c r="C36" s="67"/>
      <c r="D36" s="67"/>
      <c r="E36" s="67"/>
      <c r="F36" s="67"/>
      <c r="G36" s="67"/>
      <c r="H36" s="67"/>
      <c r="I36" s="2"/>
    </row>
    <row r="37" spans="1:9" ht="64.900000000000006" customHeight="1" x14ac:dyDescent="0.25">
      <c r="A37" s="36" t="s">
        <v>5</v>
      </c>
      <c r="B37" s="36" t="s">
        <v>38</v>
      </c>
      <c r="C37" s="36" t="s">
        <v>6</v>
      </c>
      <c r="D37" s="36" t="s">
        <v>27</v>
      </c>
      <c r="E37" s="74" t="s">
        <v>42</v>
      </c>
      <c r="F37" s="75"/>
      <c r="G37" s="74" t="s">
        <v>21</v>
      </c>
      <c r="H37" s="75"/>
      <c r="I37" s="2"/>
    </row>
    <row r="38" spans="1:9" ht="17.25" customHeight="1" x14ac:dyDescent="0.25">
      <c r="A38" s="37"/>
      <c r="B38" s="37"/>
      <c r="C38" s="37"/>
      <c r="D38" s="37"/>
      <c r="E38" s="76"/>
      <c r="F38" s="77"/>
      <c r="G38" s="76"/>
      <c r="H38" s="77"/>
      <c r="I38" s="2"/>
    </row>
    <row r="39" spans="1:9" ht="16.5" customHeight="1" x14ac:dyDescent="0.25">
      <c r="A39" s="18">
        <v>1</v>
      </c>
      <c r="B39" s="19">
        <v>2</v>
      </c>
      <c r="C39" s="19">
        <v>3</v>
      </c>
      <c r="D39" s="19">
        <v>4</v>
      </c>
      <c r="E39" s="78">
        <v>5</v>
      </c>
      <c r="F39" s="79"/>
      <c r="G39" s="78">
        <v>6</v>
      </c>
      <c r="H39" s="79"/>
      <c r="I39" s="2"/>
    </row>
    <row r="40" spans="1:9" ht="16.5" customHeight="1" x14ac:dyDescent="0.25">
      <c r="A40" s="87">
        <v>1</v>
      </c>
      <c r="B40" s="88" t="s">
        <v>58</v>
      </c>
      <c r="C40" s="89" t="s">
        <v>29</v>
      </c>
      <c r="D40" s="90">
        <v>1830</v>
      </c>
      <c r="E40" s="84"/>
      <c r="F40" s="85"/>
      <c r="G40" s="91">
        <f>ROUND(D40*E40,2)</f>
        <v>0</v>
      </c>
      <c r="H40" s="92"/>
      <c r="I40" s="2"/>
    </row>
    <row r="41" spans="1:9" ht="16.5" customHeight="1" x14ac:dyDescent="0.25">
      <c r="A41" s="87">
        <v>2</v>
      </c>
      <c r="B41" s="88" t="s">
        <v>59</v>
      </c>
      <c r="C41" s="89" t="s">
        <v>29</v>
      </c>
      <c r="D41" s="90">
        <v>1830</v>
      </c>
      <c r="E41" s="84"/>
      <c r="F41" s="85"/>
      <c r="G41" s="91">
        <f t="shared" ref="G41:G104" si="0">ROUND(D41*E41,2)</f>
        <v>0</v>
      </c>
      <c r="H41" s="92"/>
      <c r="I41" s="2"/>
    </row>
    <row r="42" spans="1:9" ht="16.5" customHeight="1" x14ac:dyDescent="0.25">
      <c r="A42" s="87">
        <v>3</v>
      </c>
      <c r="B42" s="88" t="s">
        <v>60</v>
      </c>
      <c r="C42" s="89" t="s">
        <v>29</v>
      </c>
      <c r="D42" s="90">
        <v>1610</v>
      </c>
      <c r="E42" s="84"/>
      <c r="F42" s="85"/>
      <c r="G42" s="91">
        <f t="shared" si="0"/>
        <v>0</v>
      </c>
      <c r="H42" s="92"/>
      <c r="I42" s="2"/>
    </row>
    <row r="43" spans="1:9" ht="16.5" customHeight="1" x14ac:dyDescent="0.25">
      <c r="A43" s="87">
        <v>4</v>
      </c>
      <c r="B43" s="88" t="s">
        <v>61</v>
      </c>
      <c r="C43" s="89" t="s">
        <v>29</v>
      </c>
      <c r="D43" s="90">
        <v>1770</v>
      </c>
      <c r="E43" s="84"/>
      <c r="F43" s="85"/>
      <c r="G43" s="91">
        <f t="shared" si="0"/>
        <v>0</v>
      </c>
      <c r="H43" s="92"/>
      <c r="I43" s="2"/>
    </row>
    <row r="44" spans="1:9" ht="16.5" customHeight="1" x14ac:dyDescent="0.25">
      <c r="A44" s="87">
        <v>5</v>
      </c>
      <c r="B44" s="88" t="s">
        <v>62</v>
      </c>
      <c r="C44" s="89" t="s">
        <v>29</v>
      </c>
      <c r="D44" s="90">
        <v>4520</v>
      </c>
      <c r="E44" s="84"/>
      <c r="F44" s="85"/>
      <c r="G44" s="91">
        <f t="shared" si="0"/>
        <v>0</v>
      </c>
      <c r="H44" s="92"/>
      <c r="I44" s="2"/>
    </row>
    <row r="45" spans="1:9" ht="16.5" customHeight="1" x14ac:dyDescent="0.25">
      <c r="A45" s="87">
        <v>6</v>
      </c>
      <c r="B45" s="88" t="s">
        <v>63</v>
      </c>
      <c r="C45" s="89" t="s">
        <v>29</v>
      </c>
      <c r="D45" s="90">
        <v>4070</v>
      </c>
      <c r="E45" s="84"/>
      <c r="F45" s="85"/>
      <c r="G45" s="91">
        <f t="shared" si="0"/>
        <v>0</v>
      </c>
      <c r="H45" s="92"/>
      <c r="I45" s="2"/>
    </row>
    <row r="46" spans="1:9" ht="16.5" customHeight="1" x14ac:dyDescent="0.25">
      <c r="A46" s="87">
        <v>7</v>
      </c>
      <c r="B46" s="88" t="s">
        <v>64</v>
      </c>
      <c r="C46" s="89" t="s">
        <v>29</v>
      </c>
      <c r="D46" s="90">
        <v>3125</v>
      </c>
      <c r="E46" s="84"/>
      <c r="F46" s="85"/>
      <c r="G46" s="91">
        <f t="shared" si="0"/>
        <v>0</v>
      </c>
      <c r="H46" s="92"/>
      <c r="I46" s="2"/>
    </row>
    <row r="47" spans="1:9" ht="16.5" customHeight="1" x14ac:dyDescent="0.25">
      <c r="A47" s="87">
        <v>8</v>
      </c>
      <c r="B47" s="88" t="s">
        <v>65</v>
      </c>
      <c r="C47" s="89" t="s">
        <v>29</v>
      </c>
      <c r="D47" s="90">
        <v>3935</v>
      </c>
      <c r="E47" s="84"/>
      <c r="F47" s="85"/>
      <c r="G47" s="91">
        <f t="shared" si="0"/>
        <v>0</v>
      </c>
      <c r="H47" s="92"/>
      <c r="I47" s="2"/>
    </row>
    <row r="48" spans="1:9" ht="16.5" customHeight="1" x14ac:dyDescent="0.25">
      <c r="A48" s="87">
        <v>9</v>
      </c>
      <c r="B48" s="88" t="s">
        <v>66</v>
      </c>
      <c r="C48" s="89" t="s">
        <v>29</v>
      </c>
      <c r="D48" s="90">
        <v>3380</v>
      </c>
      <c r="E48" s="84"/>
      <c r="F48" s="85"/>
      <c r="G48" s="91">
        <f t="shared" si="0"/>
        <v>0</v>
      </c>
      <c r="H48" s="92"/>
      <c r="I48" s="2"/>
    </row>
    <row r="49" spans="1:9" ht="16.5" customHeight="1" x14ac:dyDescent="0.25">
      <c r="A49" s="87">
        <v>10</v>
      </c>
      <c r="B49" s="88" t="s">
        <v>67</v>
      </c>
      <c r="C49" s="89" t="s">
        <v>29</v>
      </c>
      <c r="D49" s="90">
        <v>3230</v>
      </c>
      <c r="E49" s="84"/>
      <c r="F49" s="85"/>
      <c r="G49" s="91">
        <f t="shared" si="0"/>
        <v>0</v>
      </c>
      <c r="H49" s="92"/>
      <c r="I49" s="2"/>
    </row>
    <row r="50" spans="1:9" ht="16.5" customHeight="1" x14ac:dyDescent="0.25">
      <c r="A50" s="87">
        <v>11</v>
      </c>
      <c r="B50" s="88" t="s">
        <v>68</v>
      </c>
      <c r="C50" s="89" t="s">
        <v>29</v>
      </c>
      <c r="D50" s="90">
        <v>2700</v>
      </c>
      <c r="E50" s="84"/>
      <c r="F50" s="85"/>
      <c r="G50" s="91">
        <f t="shared" si="0"/>
        <v>0</v>
      </c>
      <c r="H50" s="92"/>
      <c r="I50" s="2"/>
    </row>
    <row r="51" spans="1:9" ht="16.5" customHeight="1" x14ac:dyDescent="0.25">
      <c r="A51" s="87">
        <v>12</v>
      </c>
      <c r="B51" s="88" t="s">
        <v>69</v>
      </c>
      <c r="C51" s="89" t="s">
        <v>29</v>
      </c>
      <c r="D51" s="90">
        <v>3130</v>
      </c>
      <c r="E51" s="84"/>
      <c r="F51" s="85"/>
      <c r="G51" s="91">
        <f t="shared" si="0"/>
        <v>0</v>
      </c>
      <c r="H51" s="92"/>
      <c r="I51" s="2"/>
    </row>
    <row r="52" spans="1:9" ht="16.5" customHeight="1" x14ac:dyDescent="0.25">
      <c r="A52" s="87">
        <v>13</v>
      </c>
      <c r="B52" s="88" t="s">
        <v>70</v>
      </c>
      <c r="C52" s="89" t="s">
        <v>29</v>
      </c>
      <c r="D52" s="90">
        <v>7910</v>
      </c>
      <c r="E52" s="84"/>
      <c r="F52" s="85"/>
      <c r="G52" s="91">
        <f t="shared" si="0"/>
        <v>0</v>
      </c>
      <c r="H52" s="92"/>
      <c r="I52" s="2"/>
    </row>
    <row r="53" spans="1:9" ht="16.5" customHeight="1" x14ac:dyDescent="0.25">
      <c r="A53" s="87">
        <v>14</v>
      </c>
      <c r="B53" s="88" t="s">
        <v>71</v>
      </c>
      <c r="C53" s="89" t="s">
        <v>29</v>
      </c>
      <c r="D53" s="90">
        <v>7925</v>
      </c>
      <c r="E53" s="84"/>
      <c r="F53" s="85"/>
      <c r="G53" s="91">
        <f t="shared" si="0"/>
        <v>0</v>
      </c>
      <c r="H53" s="92"/>
      <c r="I53" s="2"/>
    </row>
    <row r="54" spans="1:9" ht="16.5" customHeight="1" x14ac:dyDescent="0.25">
      <c r="A54" s="87">
        <v>15</v>
      </c>
      <c r="B54" s="88" t="s">
        <v>72</v>
      </c>
      <c r="C54" s="89" t="s">
        <v>29</v>
      </c>
      <c r="D54" s="90">
        <v>6980</v>
      </c>
      <c r="E54" s="84"/>
      <c r="F54" s="85"/>
      <c r="G54" s="91">
        <f t="shared" si="0"/>
        <v>0</v>
      </c>
      <c r="H54" s="92"/>
      <c r="I54" s="2"/>
    </row>
    <row r="55" spans="1:9" ht="16.5" customHeight="1" x14ac:dyDescent="0.25">
      <c r="A55" s="87">
        <v>16</v>
      </c>
      <c r="B55" s="88" t="s">
        <v>73</v>
      </c>
      <c r="C55" s="89" t="s">
        <v>29</v>
      </c>
      <c r="D55" s="90">
        <v>7665</v>
      </c>
      <c r="E55" s="84"/>
      <c r="F55" s="85"/>
      <c r="G55" s="91">
        <f t="shared" si="0"/>
        <v>0</v>
      </c>
      <c r="H55" s="92"/>
      <c r="I55" s="2"/>
    </row>
    <row r="56" spans="1:9" ht="16.5" customHeight="1" x14ac:dyDescent="0.25">
      <c r="A56" s="87">
        <v>17</v>
      </c>
      <c r="B56" s="88" t="s">
        <v>74</v>
      </c>
      <c r="C56" s="89" t="s">
        <v>29</v>
      </c>
      <c r="D56" s="90">
        <v>3625</v>
      </c>
      <c r="E56" s="84"/>
      <c r="F56" s="85"/>
      <c r="G56" s="91">
        <f t="shared" si="0"/>
        <v>0</v>
      </c>
      <c r="H56" s="92"/>
      <c r="I56" s="2"/>
    </row>
    <row r="57" spans="1:9" ht="16.5" customHeight="1" x14ac:dyDescent="0.25">
      <c r="A57" s="87">
        <v>18</v>
      </c>
      <c r="B57" s="88" t="s">
        <v>75</v>
      </c>
      <c r="C57" s="89" t="s">
        <v>29</v>
      </c>
      <c r="D57" s="90">
        <v>3630</v>
      </c>
      <c r="E57" s="84"/>
      <c r="F57" s="85"/>
      <c r="G57" s="91">
        <f t="shared" si="0"/>
        <v>0</v>
      </c>
      <c r="H57" s="92"/>
      <c r="I57" s="2"/>
    </row>
    <row r="58" spans="1:9" ht="16.5" customHeight="1" x14ac:dyDescent="0.25">
      <c r="A58" s="87">
        <v>19</v>
      </c>
      <c r="B58" s="88" t="s">
        <v>76</v>
      </c>
      <c r="C58" s="89" t="s">
        <v>29</v>
      </c>
      <c r="D58" s="90">
        <v>3195</v>
      </c>
      <c r="E58" s="84"/>
      <c r="F58" s="85"/>
      <c r="G58" s="91">
        <f t="shared" si="0"/>
        <v>0</v>
      </c>
      <c r="H58" s="92"/>
      <c r="I58" s="2"/>
    </row>
    <row r="59" spans="1:9" ht="16.5" customHeight="1" x14ac:dyDescent="0.25">
      <c r="A59" s="87">
        <v>20</v>
      </c>
      <c r="B59" s="88" t="s">
        <v>77</v>
      </c>
      <c r="C59" s="89" t="s">
        <v>29</v>
      </c>
      <c r="D59" s="90">
        <v>3510</v>
      </c>
      <c r="E59" s="84"/>
      <c r="F59" s="85"/>
      <c r="G59" s="91">
        <f t="shared" si="0"/>
        <v>0</v>
      </c>
      <c r="H59" s="92"/>
      <c r="I59" s="2"/>
    </row>
    <row r="60" spans="1:9" ht="16.5" customHeight="1" x14ac:dyDescent="0.25">
      <c r="A60" s="87">
        <v>21</v>
      </c>
      <c r="B60" s="88" t="s">
        <v>78</v>
      </c>
      <c r="C60" s="89" t="s">
        <v>29</v>
      </c>
      <c r="D60" s="90">
        <v>4250</v>
      </c>
      <c r="E60" s="84"/>
      <c r="F60" s="85"/>
      <c r="G60" s="91">
        <f t="shared" si="0"/>
        <v>0</v>
      </c>
      <c r="H60" s="92"/>
      <c r="I60" s="2"/>
    </row>
    <row r="61" spans="1:9" ht="16.5" customHeight="1" x14ac:dyDescent="0.25">
      <c r="A61" s="87">
        <v>22</v>
      </c>
      <c r="B61" s="88" t="s">
        <v>79</v>
      </c>
      <c r="C61" s="89" t="s">
        <v>29</v>
      </c>
      <c r="D61" s="90">
        <v>4260</v>
      </c>
      <c r="E61" s="84"/>
      <c r="F61" s="85"/>
      <c r="G61" s="91">
        <f t="shared" si="0"/>
        <v>0</v>
      </c>
      <c r="H61" s="92"/>
      <c r="I61" s="2"/>
    </row>
    <row r="62" spans="1:9" ht="16.5" customHeight="1" x14ac:dyDescent="0.25">
      <c r="A62" s="87">
        <v>23</v>
      </c>
      <c r="B62" s="88" t="s">
        <v>80</v>
      </c>
      <c r="C62" s="89" t="s">
        <v>29</v>
      </c>
      <c r="D62" s="90">
        <v>3750</v>
      </c>
      <c r="E62" s="84"/>
      <c r="F62" s="85"/>
      <c r="G62" s="91">
        <f t="shared" si="0"/>
        <v>0</v>
      </c>
      <c r="H62" s="92"/>
      <c r="I62" s="2"/>
    </row>
    <row r="63" spans="1:9" ht="16.5" customHeight="1" x14ac:dyDescent="0.25">
      <c r="A63" s="87">
        <v>24</v>
      </c>
      <c r="B63" s="88" t="s">
        <v>81</v>
      </c>
      <c r="C63" s="89" t="s">
        <v>29</v>
      </c>
      <c r="D63" s="90">
        <v>4120</v>
      </c>
      <c r="E63" s="84"/>
      <c r="F63" s="85"/>
      <c r="G63" s="91">
        <f t="shared" si="0"/>
        <v>0</v>
      </c>
      <c r="H63" s="92"/>
      <c r="I63" s="2"/>
    </row>
    <row r="64" spans="1:9" ht="16.5" customHeight="1" x14ac:dyDescent="0.25">
      <c r="A64" s="87">
        <v>25</v>
      </c>
      <c r="B64" s="88" t="s">
        <v>82</v>
      </c>
      <c r="C64" s="89" t="s">
        <v>29</v>
      </c>
      <c r="D64" s="90">
        <v>705</v>
      </c>
      <c r="E64" s="84"/>
      <c r="F64" s="85"/>
      <c r="G64" s="91">
        <f t="shared" si="0"/>
        <v>0</v>
      </c>
      <c r="H64" s="92"/>
      <c r="I64" s="2"/>
    </row>
    <row r="65" spans="1:9" ht="16.5" customHeight="1" x14ac:dyDescent="0.25">
      <c r="A65" s="87">
        <v>26</v>
      </c>
      <c r="B65" s="88" t="s">
        <v>83</v>
      </c>
      <c r="C65" s="89" t="s">
        <v>29</v>
      </c>
      <c r="D65" s="90">
        <v>710</v>
      </c>
      <c r="E65" s="84"/>
      <c r="F65" s="85"/>
      <c r="G65" s="91">
        <f t="shared" si="0"/>
        <v>0</v>
      </c>
      <c r="H65" s="92"/>
      <c r="I65" s="2"/>
    </row>
    <row r="66" spans="1:9" ht="16.5" customHeight="1" x14ac:dyDescent="0.25">
      <c r="A66" s="87">
        <v>27</v>
      </c>
      <c r="B66" s="88" t="s">
        <v>85</v>
      </c>
      <c r="C66" s="89" t="s">
        <v>29</v>
      </c>
      <c r="D66" s="90">
        <v>620</v>
      </c>
      <c r="E66" s="84"/>
      <c r="F66" s="85"/>
      <c r="G66" s="91">
        <f t="shared" si="0"/>
        <v>0</v>
      </c>
      <c r="H66" s="92"/>
      <c r="I66" s="2"/>
    </row>
    <row r="67" spans="1:9" ht="16.5" customHeight="1" x14ac:dyDescent="0.25">
      <c r="A67" s="87">
        <v>28</v>
      </c>
      <c r="B67" s="88" t="s">
        <v>84</v>
      </c>
      <c r="C67" s="89" t="s">
        <v>29</v>
      </c>
      <c r="D67" s="90">
        <v>685</v>
      </c>
      <c r="E67" s="84"/>
      <c r="F67" s="85"/>
      <c r="G67" s="91">
        <f t="shared" si="0"/>
        <v>0</v>
      </c>
      <c r="H67" s="92"/>
      <c r="I67" s="2"/>
    </row>
    <row r="68" spans="1:9" ht="16.5" customHeight="1" x14ac:dyDescent="0.25">
      <c r="A68" s="87">
        <v>29</v>
      </c>
      <c r="B68" s="88" t="s">
        <v>86</v>
      </c>
      <c r="C68" s="89" t="s">
        <v>29</v>
      </c>
      <c r="D68" s="90">
        <v>360</v>
      </c>
      <c r="E68" s="84"/>
      <c r="F68" s="85"/>
      <c r="G68" s="91">
        <f t="shared" si="0"/>
        <v>0</v>
      </c>
      <c r="H68" s="92"/>
      <c r="I68" s="2"/>
    </row>
    <row r="69" spans="1:9" ht="16.5" customHeight="1" x14ac:dyDescent="0.25">
      <c r="A69" s="87">
        <v>30</v>
      </c>
      <c r="B69" s="88" t="s">
        <v>87</v>
      </c>
      <c r="C69" s="89" t="s">
        <v>29</v>
      </c>
      <c r="D69" s="90">
        <v>370</v>
      </c>
      <c r="E69" s="84"/>
      <c r="F69" s="85"/>
      <c r="G69" s="91">
        <f t="shared" si="0"/>
        <v>0</v>
      </c>
      <c r="H69" s="92"/>
      <c r="I69" s="2"/>
    </row>
    <row r="70" spans="1:9" ht="16.5" customHeight="1" x14ac:dyDescent="0.25">
      <c r="A70" s="87">
        <v>31</v>
      </c>
      <c r="B70" s="88" t="s">
        <v>88</v>
      </c>
      <c r="C70" s="89" t="s">
        <v>29</v>
      </c>
      <c r="D70" s="90">
        <v>320</v>
      </c>
      <c r="E70" s="84"/>
      <c r="F70" s="85"/>
      <c r="G70" s="91">
        <f t="shared" si="0"/>
        <v>0</v>
      </c>
      <c r="H70" s="92"/>
      <c r="I70" s="2"/>
    </row>
    <row r="71" spans="1:9" ht="16.5" customHeight="1" x14ac:dyDescent="0.25">
      <c r="A71" s="87">
        <v>32</v>
      </c>
      <c r="B71" s="88" t="s">
        <v>89</v>
      </c>
      <c r="C71" s="89" t="s">
        <v>29</v>
      </c>
      <c r="D71" s="90">
        <v>350</v>
      </c>
      <c r="E71" s="84"/>
      <c r="F71" s="85"/>
      <c r="G71" s="91">
        <f t="shared" si="0"/>
        <v>0</v>
      </c>
      <c r="H71" s="92"/>
      <c r="I71" s="2"/>
    </row>
    <row r="72" spans="1:9" ht="16.5" customHeight="1" x14ac:dyDescent="0.25">
      <c r="A72" s="87">
        <v>33</v>
      </c>
      <c r="B72" s="93" t="s">
        <v>90</v>
      </c>
      <c r="C72" s="89" t="s">
        <v>29</v>
      </c>
      <c r="D72" s="90">
        <v>270</v>
      </c>
      <c r="E72" s="84"/>
      <c r="F72" s="85"/>
      <c r="G72" s="91">
        <f t="shared" si="0"/>
        <v>0</v>
      </c>
      <c r="H72" s="92"/>
      <c r="I72" s="2"/>
    </row>
    <row r="73" spans="1:9" ht="16.5" customHeight="1" x14ac:dyDescent="0.25">
      <c r="A73" s="87">
        <v>34</v>
      </c>
      <c r="B73" s="93" t="s">
        <v>93</v>
      </c>
      <c r="C73" s="89" t="s">
        <v>29</v>
      </c>
      <c r="D73" s="90">
        <v>280</v>
      </c>
      <c r="E73" s="84"/>
      <c r="F73" s="85"/>
      <c r="G73" s="91">
        <f t="shared" si="0"/>
        <v>0</v>
      </c>
      <c r="H73" s="92"/>
      <c r="I73" s="2"/>
    </row>
    <row r="74" spans="1:9" ht="16.5" customHeight="1" x14ac:dyDescent="0.25">
      <c r="A74" s="87">
        <v>35</v>
      </c>
      <c r="B74" s="93" t="s">
        <v>91</v>
      </c>
      <c r="C74" s="89" t="s">
        <v>29</v>
      </c>
      <c r="D74" s="90">
        <v>200</v>
      </c>
      <c r="E74" s="84"/>
      <c r="F74" s="85"/>
      <c r="G74" s="91">
        <f t="shared" si="0"/>
        <v>0</v>
      </c>
      <c r="H74" s="92"/>
      <c r="I74" s="2"/>
    </row>
    <row r="75" spans="1:9" ht="16.5" customHeight="1" x14ac:dyDescent="0.25">
      <c r="A75" s="87">
        <v>36</v>
      </c>
      <c r="B75" s="93" t="s">
        <v>92</v>
      </c>
      <c r="C75" s="89" t="s">
        <v>29</v>
      </c>
      <c r="D75" s="90">
        <v>390</v>
      </c>
      <c r="E75" s="84"/>
      <c r="F75" s="85"/>
      <c r="G75" s="91">
        <f t="shared" si="0"/>
        <v>0</v>
      </c>
      <c r="H75" s="92"/>
      <c r="I75" s="2"/>
    </row>
    <row r="76" spans="1:9" ht="16.5" customHeight="1" x14ac:dyDescent="0.25">
      <c r="A76" s="87">
        <v>37</v>
      </c>
      <c r="B76" s="93" t="s">
        <v>94</v>
      </c>
      <c r="C76" s="89" t="s">
        <v>29</v>
      </c>
      <c r="D76" s="90">
        <v>315</v>
      </c>
      <c r="E76" s="84"/>
      <c r="F76" s="85"/>
      <c r="G76" s="91">
        <f t="shared" si="0"/>
        <v>0</v>
      </c>
      <c r="H76" s="92"/>
      <c r="I76" s="2"/>
    </row>
    <row r="77" spans="1:9" ht="16.5" customHeight="1" x14ac:dyDescent="0.25">
      <c r="A77" s="87">
        <v>38</v>
      </c>
      <c r="B77" s="93" t="s">
        <v>95</v>
      </c>
      <c r="C77" s="89" t="s">
        <v>29</v>
      </c>
      <c r="D77" s="90">
        <v>325</v>
      </c>
      <c r="E77" s="84"/>
      <c r="F77" s="85"/>
      <c r="G77" s="91">
        <f t="shared" si="0"/>
        <v>0</v>
      </c>
      <c r="H77" s="92"/>
      <c r="I77" s="2"/>
    </row>
    <row r="78" spans="1:9" ht="16.5" customHeight="1" x14ac:dyDescent="0.25">
      <c r="A78" s="87">
        <v>39</v>
      </c>
      <c r="B78" s="93" t="s">
        <v>96</v>
      </c>
      <c r="C78" s="89" t="s">
        <v>29</v>
      </c>
      <c r="D78" s="90">
        <v>230</v>
      </c>
      <c r="E78" s="84"/>
      <c r="F78" s="85"/>
      <c r="G78" s="91">
        <f t="shared" si="0"/>
        <v>0</v>
      </c>
      <c r="H78" s="92"/>
      <c r="I78" s="2"/>
    </row>
    <row r="79" spans="1:9" ht="16.5" customHeight="1" x14ac:dyDescent="0.25">
      <c r="A79" s="87">
        <v>40</v>
      </c>
      <c r="B79" s="93" t="s">
        <v>97</v>
      </c>
      <c r="C79" s="89" t="s">
        <v>29</v>
      </c>
      <c r="D79" s="90">
        <v>450</v>
      </c>
      <c r="E79" s="84"/>
      <c r="F79" s="85"/>
      <c r="G79" s="91">
        <f t="shared" si="0"/>
        <v>0</v>
      </c>
      <c r="H79" s="92"/>
      <c r="I79" s="2"/>
    </row>
    <row r="80" spans="1:9" ht="16.5" customHeight="1" x14ac:dyDescent="0.25">
      <c r="A80" s="87">
        <v>41</v>
      </c>
      <c r="B80" s="93" t="s">
        <v>98</v>
      </c>
      <c r="C80" s="89" t="s">
        <v>29</v>
      </c>
      <c r="D80" s="90">
        <v>210</v>
      </c>
      <c r="E80" s="84"/>
      <c r="F80" s="85"/>
      <c r="G80" s="91">
        <f t="shared" si="0"/>
        <v>0</v>
      </c>
      <c r="H80" s="92"/>
      <c r="I80" s="2"/>
    </row>
    <row r="81" spans="1:9" ht="16.5" customHeight="1" x14ac:dyDescent="0.25">
      <c r="A81" s="87">
        <v>42</v>
      </c>
      <c r="B81" s="93" t="s">
        <v>99</v>
      </c>
      <c r="C81" s="89" t="s">
        <v>29</v>
      </c>
      <c r="D81" s="90">
        <v>270</v>
      </c>
      <c r="E81" s="84"/>
      <c r="F81" s="85"/>
      <c r="G81" s="91">
        <f t="shared" si="0"/>
        <v>0</v>
      </c>
      <c r="H81" s="92"/>
      <c r="I81" s="2"/>
    </row>
    <row r="82" spans="1:9" ht="16.5" customHeight="1" x14ac:dyDescent="0.25">
      <c r="A82" s="87">
        <v>43</v>
      </c>
      <c r="B82" s="93" t="s">
        <v>100</v>
      </c>
      <c r="C82" s="89" t="s">
        <v>29</v>
      </c>
      <c r="D82" s="90">
        <v>150</v>
      </c>
      <c r="E82" s="84"/>
      <c r="F82" s="85"/>
      <c r="G82" s="91">
        <f t="shared" si="0"/>
        <v>0</v>
      </c>
      <c r="H82" s="92"/>
      <c r="I82" s="2"/>
    </row>
    <row r="83" spans="1:9" ht="16.5" customHeight="1" x14ac:dyDescent="0.25">
      <c r="A83" s="87">
        <v>44</v>
      </c>
      <c r="B83" s="93" t="s">
        <v>101</v>
      </c>
      <c r="C83" s="89" t="s">
        <v>29</v>
      </c>
      <c r="D83" s="90">
        <v>80</v>
      </c>
      <c r="E83" s="84"/>
      <c r="F83" s="85"/>
      <c r="G83" s="91">
        <f t="shared" si="0"/>
        <v>0</v>
      </c>
      <c r="H83" s="92"/>
      <c r="I83" s="2"/>
    </row>
    <row r="84" spans="1:9" ht="16.5" customHeight="1" x14ac:dyDescent="0.25">
      <c r="A84" s="87">
        <v>45</v>
      </c>
      <c r="B84" s="93" t="s">
        <v>102</v>
      </c>
      <c r="C84" s="89" t="s">
        <v>29</v>
      </c>
      <c r="D84" s="90">
        <v>810</v>
      </c>
      <c r="E84" s="84"/>
      <c r="F84" s="85"/>
      <c r="G84" s="91">
        <f t="shared" si="0"/>
        <v>0</v>
      </c>
      <c r="H84" s="92"/>
      <c r="I84" s="2"/>
    </row>
    <row r="85" spans="1:9" ht="16.5" customHeight="1" x14ac:dyDescent="0.25">
      <c r="A85" s="87">
        <v>46</v>
      </c>
      <c r="B85" s="93" t="s">
        <v>103</v>
      </c>
      <c r="C85" s="89" t="s">
        <v>29</v>
      </c>
      <c r="D85" s="90">
        <v>820</v>
      </c>
      <c r="E85" s="84"/>
      <c r="F85" s="85"/>
      <c r="G85" s="91">
        <f t="shared" si="0"/>
        <v>0</v>
      </c>
      <c r="H85" s="92"/>
      <c r="I85" s="2"/>
    </row>
    <row r="86" spans="1:9" ht="16.5" customHeight="1" x14ac:dyDescent="0.25">
      <c r="A86" s="87">
        <v>47</v>
      </c>
      <c r="B86" s="93" t="s">
        <v>104</v>
      </c>
      <c r="C86" s="89" t="s">
        <v>29</v>
      </c>
      <c r="D86" s="90">
        <v>510</v>
      </c>
      <c r="E86" s="84"/>
      <c r="F86" s="85"/>
      <c r="G86" s="91">
        <f t="shared" si="0"/>
        <v>0</v>
      </c>
      <c r="H86" s="92"/>
      <c r="I86" s="2"/>
    </row>
    <row r="87" spans="1:9" ht="16.5" customHeight="1" x14ac:dyDescent="0.25">
      <c r="A87" s="87">
        <v>48</v>
      </c>
      <c r="B87" s="93" t="s">
        <v>105</v>
      </c>
      <c r="C87" s="89" t="s">
        <v>29</v>
      </c>
      <c r="D87" s="90">
        <v>1070</v>
      </c>
      <c r="E87" s="84"/>
      <c r="F87" s="85"/>
      <c r="G87" s="91">
        <f t="shared" si="0"/>
        <v>0</v>
      </c>
      <c r="H87" s="92"/>
      <c r="I87" s="2"/>
    </row>
    <row r="88" spans="1:9" ht="16.5" customHeight="1" x14ac:dyDescent="0.25">
      <c r="A88" s="87">
        <v>49</v>
      </c>
      <c r="B88" s="93" t="s">
        <v>107</v>
      </c>
      <c r="C88" s="89" t="s">
        <v>29</v>
      </c>
      <c r="D88" s="90">
        <v>640</v>
      </c>
      <c r="E88" s="84"/>
      <c r="F88" s="85"/>
      <c r="G88" s="91">
        <f t="shared" si="0"/>
        <v>0</v>
      </c>
      <c r="H88" s="92"/>
      <c r="I88" s="2"/>
    </row>
    <row r="89" spans="1:9" ht="16.5" customHeight="1" x14ac:dyDescent="0.25">
      <c r="A89" s="87">
        <v>50</v>
      </c>
      <c r="B89" s="93" t="s">
        <v>106</v>
      </c>
      <c r="C89" s="89" t="s">
        <v>29</v>
      </c>
      <c r="D89" s="90">
        <v>640</v>
      </c>
      <c r="E89" s="84"/>
      <c r="F89" s="85"/>
      <c r="G89" s="91">
        <f t="shared" si="0"/>
        <v>0</v>
      </c>
      <c r="H89" s="92"/>
      <c r="I89" s="2"/>
    </row>
    <row r="90" spans="1:9" ht="16.5" customHeight="1" x14ac:dyDescent="0.25">
      <c r="A90" s="87">
        <v>51</v>
      </c>
      <c r="B90" s="93" t="s">
        <v>108</v>
      </c>
      <c r="C90" s="89" t="s">
        <v>29</v>
      </c>
      <c r="D90" s="90">
        <v>570</v>
      </c>
      <c r="E90" s="84"/>
      <c r="F90" s="85"/>
      <c r="G90" s="91">
        <f t="shared" si="0"/>
        <v>0</v>
      </c>
      <c r="H90" s="92"/>
      <c r="I90" s="2"/>
    </row>
    <row r="91" spans="1:9" ht="16.5" customHeight="1" x14ac:dyDescent="0.25">
      <c r="A91" s="87">
        <v>52</v>
      </c>
      <c r="B91" s="93" t="s">
        <v>109</v>
      </c>
      <c r="C91" s="89" t="s">
        <v>29</v>
      </c>
      <c r="D91" s="90">
        <v>620</v>
      </c>
      <c r="E91" s="84"/>
      <c r="F91" s="85"/>
      <c r="G91" s="91">
        <f t="shared" si="0"/>
        <v>0</v>
      </c>
      <c r="H91" s="92"/>
      <c r="I91" s="2"/>
    </row>
    <row r="92" spans="1:9" ht="16.5" customHeight="1" x14ac:dyDescent="0.25">
      <c r="A92" s="87">
        <v>53</v>
      </c>
      <c r="B92" s="93" t="s">
        <v>110</v>
      </c>
      <c r="C92" s="89" t="s">
        <v>29</v>
      </c>
      <c r="D92" s="90">
        <v>2470</v>
      </c>
      <c r="E92" s="84"/>
      <c r="F92" s="85"/>
      <c r="G92" s="91">
        <f t="shared" si="0"/>
        <v>0</v>
      </c>
      <c r="H92" s="92"/>
      <c r="I92" s="2"/>
    </row>
    <row r="93" spans="1:9" ht="16.5" customHeight="1" x14ac:dyDescent="0.25">
      <c r="A93" s="87">
        <v>54</v>
      </c>
      <c r="B93" s="93" t="s">
        <v>111</v>
      </c>
      <c r="C93" s="89" t="s">
        <v>29</v>
      </c>
      <c r="D93" s="90">
        <v>2360</v>
      </c>
      <c r="E93" s="84"/>
      <c r="F93" s="85"/>
      <c r="G93" s="91">
        <f t="shared" si="0"/>
        <v>0</v>
      </c>
      <c r="H93" s="92"/>
      <c r="I93" s="2"/>
    </row>
    <row r="94" spans="1:9" ht="16.5" customHeight="1" x14ac:dyDescent="0.25">
      <c r="A94" s="87">
        <v>55</v>
      </c>
      <c r="B94" s="93" t="s">
        <v>112</v>
      </c>
      <c r="C94" s="89" t="s">
        <v>29</v>
      </c>
      <c r="D94" s="90">
        <v>1500</v>
      </c>
      <c r="E94" s="84"/>
      <c r="F94" s="85"/>
      <c r="G94" s="91">
        <f t="shared" si="0"/>
        <v>0</v>
      </c>
      <c r="H94" s="92"/>
      <c r="I94" s="2"/>
    </row>
    <row r="95" spans="1:9" ht="16.5" customHeight="1" x14ac:dyDescent="0.25">
      <c r="A95" s="87">
        <v>56</v>
      </c>
      <c r="B95" s="93" t="s">
        <v>113</v>
      </c>
      <c r="C95" s="89" t="s">
        <v>29</v>
      </c>
      <c r="D95" s="90">
        <v>2470</v>
      </c>
      <c r="E95" s="84"/>
      <c r="F95" s="85"/>
      <c r="G95" s="91">
        <f t="shared" si="0"/>
        <v>0</v>
      </c>
      <c r="H95" s="92"/>
      <c r="I95" s="2"/>
    </row>
    <row r="96" spans="1:9" ht="16.5" customHeight="1" x14ac:dyDescent="0.25">
      <c r="A96" s="87">
        <v>57</v>
      </c>
      <c r="B96" s="93" t="s">
        <v>114</v>
      </c>
      <c r="C96" s="89" t="s">
        <v>29</v>
      </c>
      <c r="D96" s="90">
        <v>420</v>
      </c>
      <c r="E96" s="84"/>
      <c r="F96" s="85"/>
      <c r="G96" s="91">
        <f t="shared" si="0"/>
        <v>0</v>
      </c>
      <c r="H96" s="92"/>
      <c r="I96" s="2"/>
    </row>
    <row r="97" spans="1:9" ht="16.5" customHeight="1" x14ac:dyDescent="0.25">
      <c r="A97" s="87">
        <v>58</v>
      </c>
      <c r="B97" s="93" t="s">
        <v>115</v>
      </c>
      <c r="C97" s="89" t="s">
        <v>29</v>
      </c>
      <c r="D97" s="90">
        <v>2150</v>
      </c>
      <c r="E97" s="84"/>
      <c r="F97" s="85"/>
      <c r="G97" s="91">
        <f t="shared" si="0"/>
        <v>0</v>
      </c>
      <c r="H97" s="92"/>
      <c r="I97" s="2"/>
    </row>
    <row r="98" spans="1:9" ht="16.5" customHeight="1" x14ac:dyDescent="0.25">
      <c r="A98" s="87">
        <v>59</v>
      </c>
      <c r="B98" s="93" t="s">
        <v>116</v>
      </c>
      <c r="C98" s="89" t="s">
        <v>29</v>
      </c>
      <c r="D98" s="90">
        <v>2740</v>
      </c>
      <c r="E98" s="84"/>
      <c r="F98" s="85"/>
      <c r="G98" s="91">
        <f t="shared" si="0"/>
        <v>0</v>
      </c>
      <c r="H98" s="92"/>
      <c r="I98" s="2"/>
    </row>
    <row r="99" spans="1:9" ht="16.5" customHeight="1" x14ac:dyDescent="0.25">
      <c r="A99" s="87">
        <v>60</v>
      </c>
      <c r="B99" s="93" t="s">
        <v>117</v>
      </c>
      <c r="C99" s="89" t="s">
        <v>29</v>
      </c>
      <c r="D99" s="90">
        <v>2600</v>
      </c>
      <c r="E99" s="84"/>
      <c r="F99" s="85"/>
      <c r="G99" s="91">
        <f t="shared" si="0"/>
        <v>0</v>
      </c>
      <c r="H99" s="92"/>
      <c r="I99" s="2"/>
    </row>
    <row r="100" spans="1:9" ht="16.5" customHeight="1" x14ac:dyDescent="0.25">
      <c r="A100" s="87">
        <v>61</v>
      </c>
      <c r="B100" s="93" t="s">
        <v>118</v>
      </c>
      <c r="C100" s="89" t="s">
        <v>29</v>
      </c>
      <c r="D100" s="90">
        <v>710</v>
      </c>
      <c r="E100" s="84"/>
      <c r="F100" s="85"/>
      <c r="G100" s="91">
        <f t="shared" si="0"/>
        <v>0</v>
      </c>
      <c r="H100" s="92"/>
      <c r="I100" s="2"/>
    </row>
    <row r="101" spans="1:9" ht="16.5" customHeight="1" x14ac:dyDescent="0.25">
      <c r="A101" s="87">
        <v>62</v>
      </c>
      <c r="B101" s="93" t="s">
        <v>119</v>
      </c>
      <c r="C101" s="89" t="s">
        <v>29</v>
      </c>
      <c r="D101" s="90">
        <v>3590</v>
      </c>
      <c r="E101" s="84"/>
      <c r="F101" s="85"/>
      <c r="G101" s="91">
        <f t="shared" si="0"/>
        <v>0</v>
      </c>
      <c r="H101" s="92"/>
      <c r="I101" s="2"/>
    </row>
    <row r="102" spans="1:9" ht="16.5" customHeight="1" x14ac:dyDescent="0.25">
      <c r="A102" s="87">
        <v>63</v>
      </c>
      <c r="B102" s="93" t="s">
        <v>120</v>
      </c>
      <c r="C102" s="89" t="s">
        <v>29</v>
      </c>
      <c r="D102" s="90">
        <v>4580</v>
      </c>
      <c r="E102" s="84"/>
      <c r="F102" s="85"/>
      <c r="G102" s="91">
        <f t="shared" si="0"/>
        <v>0</v>
      </c>
      <c r="H102" s="92"/>
      <c r="I102" s="2"/>
    </row>
    <row r="103" spans="1:9" ht="16.5" customHeight="1" x14ac:dyDescent="0.25">
      <c r="A103" s="87">
        <v>64</v>
      </c>
      <c r="B103" s="93" t="s">
        <v>121</v>
      </c>
      <c r="C103" s="89" t="s">
        <v>29</v>
      </c>
      <c r="D103" s="90">
        <v>4330</v>
      </c>
      <c r="E103" s="84"/>
      <c r="F103" s="85"/>
      <c r="G103" s="91">
        <f t="shared" si="0"/>
        <v>0</v>
      </c>
      <c r="H103" s="92"/>
      <c r="I103" s="2"/>
    </row>
    <row r="104" spans="1:9" ht="16.5" customHeight="1" x14ac:dyDescent="0.25">
      <c r="A104" s="87">
        <v>65</v>
      </c>
      <c r="B104" s="93" t="s">
        <v>122</v>
      </c>
      <c r="C104" s="89" t="s">
        <v>57</v>
      </c>
      <c r="D104" s="90">
        <v>2940</v>
      </c>
      <c r="E104" s="84"/>
      <c r="F104" s="85"/>
      <c r="G104" s="91">
        <f t="shared" si="0"/>
        <v>0</v>
      </c>
      <c r="H104" s="92"/>
      <c r="I104" s="2"/>
    </row>
    <row r="105" spans="1:9" ht="16.5" customHeight="1" x14ac:dyDescent="0.25">
      <c r="A105" s="87">
        <v>66</v>
      </c>
      <c r="B105" s="93" t="s">
        <v>123</v>
      </c>
      <c r="C105" s="89" t="s">
        <v>57</v>
      </c>
      <c r="D105" s="90">
        <v>3180</v>
      </c>
      <c r="E105" s="84"/>
      <c r="F105" s="85"/>
      <c r="G105" s="91">
        <f t="shared" ref="G105:G107" si="1">ROUND(D105*E105,2)</f>
        <v>0</v>
      </c>
      <c r="H105" s="92"/>
      <c r="I105" s="2"/>
    </row>
    <row r="106" spans="1:9" x14ac:dyDescent="0.25">
      <c r="A106" s="87">
        <v>67</v>
      </c>
      <c r="B106" s="93" t="s">
        <v>124</v>
      </c>
      <c r="C106" s="89" t="s">
        <v>57</v>
      </c>
      <c r="D106" s="90">
        <v>2240</v>
      </c>
      <c r="E106" s="85"/>
      <c r="F106" s="86"/>
      <c r="G106" s="91">
        <f t="shared" si="1"/>
        <v>0</v>
      </c>
      <c r="H106" s="92"/>
    </row>
    <row r="107" spans="1:9" x14ac:dyDescent="0.25">
      <c r="A107" s="87">
        <v>68</v>
      </c>
      <c r="B107" s="93" t="s">
        <v>125</v>
      </c>
      <c r="C107" s="89" t="s">
        <v>57</v>
      </c>
      <c r="D107" s="90">
        <v>3240</v>
      </c>
      <c r="E107" s="84"/>
      <c r="F107" s="85"/>
      <c r="G107" s="91">
        <f t="shared" si="1"/>
        <v>0</v>
      </c>
      <c r="H107" s="92"/>
    </row>
    <row r="108" spans="1:9" ht="27" customHeight="1" x14ac:dyDescent="0.25">
      <c r="A108" s="94" t="s">
        <v>19</v>
      </c>
      <c r="B108" s="95"/>
      <c r="C108" s="95"/>
      <c r="D108" s="95"/>
      <c r="E108" s="95"/>
      <c r="F108" s="96"/>
      <c r="G108" s="97">
        <f>SUM(G40:G107)</f>
        <v>0</v>
      </c>
      <c r="H108" s="98"/>
      <c r="I108" s="2"/>
    </row>
    <row r="109" spans="1:9" ht="27" customHeight="1" x14ac:dyDescent="0.25">
      <c r="A109" s="94" t="s">
        <v>43</v>
      </c>
      <c r="B109" s="95"/>
      <c r="C109" s="95"/>
      <c r="D109" s="95"/>
      <c r="E109" s="95"/>
      <c r="F109" s="96"/>
      <c r="G109" s="100"/>
      <c r="H109" s="100"/>
      <c r="I109" s="2"/>
    </row>
    <row r="110" spans="1:9" ht="27" customHeight="1" x14ac:dyDescent="0.25">
      <c r="A110" s="94" t="s">
        <v>20</v>
      </c>
      <c r="B110" s="95"/>
      <c r="C110" s="95"/>
      <c r="D110" s="95"/>
      <c r="E110" s="95"/>
      <c r="F110" s="96"/>
      <c r="G110" s="99">
        <f>ROUND((G109/100)*G108+G108,21)</f>
        <v>0</v>
      </c>
      <c r="H110" s="99"/>
      <c r="I110" s="2"/>
    </row>
    <row r="111" spans="1:9" s="2" customFormat="1" ht="20.25" customHeight="1" x14ac:dyDescent="0.25">
      <c r="A111" s="83" t="s">
        <v>28</v>
      </c>
      <c r="B111" s="83"/>
      <c r="C111" s="83"/>
      <c r="D111" s="83"/>
      <c r="E111" s="83"/>
      <c r="F111" s="83"/>
      <c r="G111" s="83"/>
      <c r="H111" s="83"/>
    </row>
    <row r="112" spans="1:9" ht="16.5" customHeight="1" x14ac:dyDescent="0.25">
      <c r="A112" s="20"/>
      <c r="B112" s="21"/>
      <c r="C112" s="21"/>
      <c r="D112" s="21"/>
      <c r="E112" s="21"/>
      <c r="F112" s="21"/>
      <c r="G112" s="22"/>
      <c r="H112" s="22"/>
      <c r="I112" s="2"/>
    </row>
    <row r="113" spans="1:9" ht="15.75" customHeight="1" x14ac:dyDescent="0.25">
      <c r="A113" s="30" t="s">
        <v>30</v>
      </c>
      <c r="B113" s="30"/>
      <c r="C113" s="30"/>
      <c r="D113" s="30"/>
      <c r="E113" s="30"/>
      <c r="F113" s="30"/>
      <c r="G113" s="30"/>
      <c r="H113" s="30"/>
      <c r="I113" s="2"/>
    </row>
    <row r="114" spans="1:9" ht="63" customHeight="1" x14ac:dyDescent="0.25">
      <c r="A114" s="38" t="s">
        <v>31</v>
      </c>
      <c r="B114" s="38"/>
      <c r="C114" s="38"/>
      <c r="D114" s="38"/>
      <c r="E114" s="38"/>
      <c r="F114" s="38"/>
      <c r="G114" s="38"/>
      <c r="H114" s="38"/>
      <c r="I114" s="7"/>
    </row>
    <row r="115" spans="1:9" ht="48" customHeight="1" x14ac:dyDescent="0.25">
      <c r="A115" s="32" t="s">
        <v>32</v>
      </c>
      <c r="B115" s="32"/>
      <c r="C115" s="32"/>
      <c r="D115" s="32"/>
      <c r="E115" s="32"/>
      <c r="F115" s="32"/>
      <c r="G115" s="32"/>
      <c r="H115" s="32"/>
      <c r="I115" s="2"/>
    </row>
    <row r="116" spans="1:9" ht="15.75" customHeight="1" x14ac:dyDescent="0.25">
      <c r="A116" s="38" t="s">
        <v>34</v>
      </c>
      <c r="B116" s="38"/>
      <c r="C116" s="38"/>
      <c r="D116" s="38"/>
      <c r="E116" s="38"/>
      <c r="F116" s="38"/>
      <c r="G116" s="38"/>
      <c r="H116" s="38"/>
      <c r="I116" s="2"/>
    </row>
    <row r="117" spans="1:9" ht="15.75" customHeight="1" x14ac:dyDescent="0.25">
      <c r="A117" s="38" t="s">
        <v>35</v>
      </c>
      <c r="B117" s="38"/>
      <c r="C117" s="38"/>
      <c r="D117" s="38"/>
      <c r="E117" s="38"/>
      <c r="F117" s="38"/>
      <c r="G117" s="38"/>
      <c r="H117" s="38"/>
      <c r="I117" s="2"/>
    </row>
    <row r="118" spans="1:9" ht="17.25" customHeight="1" x14ac:dyDescent="0.25">
      <c r="A118" s="14"/>
      <c r="B118" s="14"/>
      <c r="C118" s="14"/>
      <c r="D118" s="14"/>
      <c r="E118" s="14"/>
      <c r="F118" s="14"/>
      <c r="G118" s="14"/>
      <c r="H118" s="14"/>
      <c r="I118" s="4"/>
    </row>
    <row r="119" spans="1:9" ht="22.5" customHeight="1" x14ac:dyDescent="0.25">
      <c r="A119" s="57" t="s">
        <v>44</v>
      </c>
      <c r="B119" s="57"/>
      <c r="C119" s="57"/>
      <c r="D119" s="57"/>
      <c r="E119" s="57"/>
      <c r="F119" s="57"/>
      <c r="G119" s="57"/>
      <c r="H119" s="57"/>
      <c r="I119" s="4"/>
    </row>
    <row r="120" spans="1:9" ht="90.75" customHeight="1" x14ac:dyDescent="0.25">
      <c r="A120" s="23" t="s">
        <v>5</v>
      </c>
      <c r="B120" s="58" t="s">
        <v>13</v>
      </c>
      <c r="C120" s="82"/>
      <c r="D120" s="80" t="s">
        <v>45</v>
      </c>
      <c r="E120" s="80"/>
      <c r="F120" s="80"/>
      <c r="G120" s="80"/>
      <c r="H120" s="80"/>
      <c r="I120" s="4"/>
    </row>
    <row r="121" spans="1:9" ht="17.25" customHeight="1" x14ac:dyDescent="0.25">
      <c r="A121" s="24"/>
      <c r="B121" s="51"/>
      <c r="C121" s="53"/>
      <c r="D121" s="81"/>
      <c r="E121" s="81"/>
      <c r="F121" s="81"/>
      <c r="G121" s="81"/>
      <c r="H121" s="81"/>
      <c r="I121" s="4"/>
    </row>
    <row r="122" spans="1:9" ht="17.25" customHeight="1" x14ac:dyDescent="0.25">
      <c r="A122" s="24"/>
      <c r="B122" s="62"/>
      <c r="C122" s="64"/>
      <c r="D122" s="62"/>
      <c r="E122" s="63"/>
      <c r="F122" s="63"/>
      <c r="G122" s="63"/>
      <c r="H122" s="64"/>
      <c r="I122" s="4"/>
    </row>
    <row r="123" spans="1:9" ht="17.25" customHeight="1" x14ac:dyDescent="0.25">
      <c r="A123" s="24"/>
      <c r="B123" s="51"/>
      <c r="C123" s="53"/>
      <c r="D123" s="51"/>
      <c r="E123" s="52"/>
      <c r="F123" s="52"/>
      <c r="G123" s="52"/>
      <c r="H123" s="53"/>
      <c r="I123" s="4"/>
    </row>
    <row r="124" spans="1:9" ht="16.5" customHeight="1" x14ac:dyDescent="0.25">
      <c r="A124" s="24"/>
      <c r="B124" s="51"/>
      <c r="C124" s="53"/>
      <c r="D124" s="81"/>
      <c r="E124" s="81"/>
      <c r="F124" s="81"/>
      <c r="G124" s="81"/>
      <c r="H124" s="81"/>
      <c r="I124" s="4"/>
    </row>
    <row r="125" spans="1:9" ht="16.5" customHeight="1" x14ac:dyDescent="0.25">
      <c r="A125" s="24"/>
      <c r="B125" s="51"/>
      <c r="C125" s="53"/>
      <c r="D125" s="81"/>
      <c r="E125" s="81"/>
      <c r="F125" s="81"/>
      <c r="G125" s="81"/>
      <c r="H125" s="81"/>
      <c r="I125" s="4"/>
    </row>
    <row r="126" spans="1:9" ht="40.5" customHeight="1" x14ac:dyDescent="0.25">
      <c r="A126" s="31" t="s">
        <v>46</v>
      </c>
      <c r="B126" s="31"/>
      <c r="C126" s="31"/>
      <c r="D126" s="31"/>
      <c r="E126" s="31"/>
      <c r="F126" s="31"/>
      <c r="G126" s="31"/>
      <c r="H126" s="31"/>
      <c r="I126" s="4"/>
    </row>
    <row r="127" spans="1:9" ht="17.25" customHeight="1" x14ac:dyDescent="0.25">
      <c r="A127" s="2"/>
      <c r="B127" s="14"/>
      <c r="C127" s="14"/>
      <c r="D127" s="14"/>
      <c r="E127" s="14"/>
      <c r="F127" s="14"/>
      <c r="G127" s="14"/>
      <c r="H127" s="4"/>
      <c r="I127" s="4"/>
    </row>
    <row r="128" spans="1:9" ht="22.5" customHeight="1" x14ac:dyDescent="0.25">
      <c r="A128" s="57" t="s">
        <v>47</v>
      </c>
      <c r="B128" s="57"/>
      <c r="C128" s="57"/>
      <c r="D128" s="57"/>
      <c r="E128" s="57"/>
      <c r="F128" s="57"/>
      <c r="G128" s="57"/>
      <c r="H128" s="57"/>
      <c r="I128" s="4"/>
    </row>
    <row r="129" spans="1:9" ht="90.75" customHeight="1" x14ac:dyDescent="0.25">
      <c r="A129" s="23" t="s">
        <v>5</v>
      </c>
      <c r="B129" s="58" t="s">
        <v>33</v>
      </c>
      <c r="C129" s="82"/>
      <c r="D129" s="80" t="s">
        <v>48</v>
      </c>
      <c r="E129" s="80"/>
      <c r="F129" s="80"/>
      <c r="G129" s="80"/>
      <c r="H129" s="80"/>
      <c r="I129" s="4"/>
    </row>
    <row r="130" spans="1:9" ht="17.25" customHeight="1" x14ac:dyDescent="0.25">
      <c r="A130" s="24"/>
      <c r="B130" s="51"/>
      <c r="C130" s="53"/>
      <c r="D130" s="81"/>
      <c r="E130" s="81"/>
      <c r="F130" s="81"/>
      <c r="G130" s="81"/>
      <c r="H130" s="81"/>
      <c r="I130" s="4"/>
    </row>
    <row r="131" spans="1:9" ht="17.25" customHeight="1" x14ac:dyDescent="0.25">
      <c r="A131" s="24"/>
      <c r="B131" s="51"/>
      <c r="C131" s="53"/>
      <c r="D131" s="51"/>
      <c r="E131" s="52"/>
      <c r="F131" s="52"/>
      <c r="G131" s="52"/>
      <c r="H131" s="53"/>
      <c r="I131" s="4"/>
    </row>
    <row r="132" spans="1:9" ht="17.25" customHeight="1" x14ac:dyDescent="0.25">
      <c r="A132" s="24"/>
      <c r="B132" s="51"/>
      <c r="C132" s="53"/>
      <c r="D132" s="62"/>
      <c r="E132" s="63"/>
      <c r="F132" s="63"/>
      <c r="G132" s="63"/>
      <c r="H132" s="64"/>
      <c r="I132" s="4"/>
    </row>
    <row r="133" spans="1:9" ht="16.5" customHeight="1" x14ac:dyDescent="0.25">
      <c r="A133" s="24"/>
      <c r="B133" s="51"/>
      <c r="C133" s="53"/>
      <c r="D133" s="81"/>
      <c r="E133" s="81"/>
      <c r="F133" s="81"/>
      <c r="G133" s="81"/>
      <c r="H133" s="81"/>
      <c r="I133" s="4"/>
    </row>
    <row r="134" spans="1:9" ht="16.5" customHeight="1" x14ac:dyDescent="0.25">
      <c r="A134" s="24"/>
      <c r="B134" s="51"/>
      <c r="C134" s="53"/>
      <c r="D134" s="81"/>
      <c r="E134" s="81"/>
      <c r="F134" s="81"/>
      <c r="G134" s="81"/>
      <c r="H134" s="81"/>
      <c r="I134" s="4"/>
    </row>
    <row r="135" spans="1:9" ht="15" customHeight="1" x14ac:dyDescent="0.25">
      <c r="A135" s="31" t="s">
        <v>49</v>
      </c>
      <c r="B135" s="31"/>
      <c r="C135" s="31"/>
      <c r="D135" s="31"/>
      <c r="E135" s="31"/>
      <c r="F135" s="31"/>
      <c r="G135" s="31"/>
      <c r="H135" s="31"/>
      <c r="I135" s="4"/>
    </row>
    <row r="136" spans="1:9" ht="17.25" customHeight="1" x14ac:dyDescent="0.25">
      <c r="A136" s="2"/>
      <c r="B136" s="5"/>
      <c r="C136" s="5"/>
      <c r="D136" s="5"/>
      <c r="E136" s="5"/>
      <c r="F136" s="5"/>
      <c r="G136" s="5"/>
      <c r="H136" s="5"/>
      <c r="I136" s="4"/>
    </row>
    <row r="137" spans="1:9" ht="22.5" customHeight="1" x14ac:dyDescent="0.25">
      <c r="A137" s="56" t="s">
        <v>50</v>
      </c>
      <c r="B137" s="56"/>
      <c r="C137" s="56"/>
      <c r="D137" s="56"/>
      <c r="E137" s="56"/>
      <c r="F137" s="56"/>
      <c r="G137" s="56"/>
      <c r="H137" s="56"/>
      <c r="I137" s="2"/>
    </row>
    <row r="138" spans="1:9" ht="31.5" x14ac:dyDescent="0.25">
      <c r="A138" s="23" t="s">
        <v>5</v>
      </c>
      <c r="B138" s="58" t="s">
        <v>7</v>
      </c>
      <c r="C138" s="82"/>
      <c r="D138" s="72" t="s">
        <v>15</v>
      </c>
      <c r="E138" s="80"/>
      <c r="F138" s="80"/>
      <c r="G138" s="80"/>
      <c r="H138" s="80"/>
      <c r="I138" s="4"/>
    </row>
    <row r="139" spans="1:9" ht="17.25" customHeight="1" x14ac:dyDescent="0.25">
      <c r="A139" s="24"/>
      <c r="B139" s="51"/>
      <c r="C139" s="53"/>
      <c r="D139" s="81"/>
      <c r="E139" s="81"/>
      <c r="F139" s="81"/>
      <c r="G139" s="81"/>
      <c r="H139" s="81"/>
      <c r="I139" s="4"/>
    </row>
    <row r="140" spans="1:9" ht="17.25" customHeight="1" x14ac:dyDescent="0.25">
      <c r="A140" s="24"/>
      <c r="B140" s="62"/>
      <c r="C140" s="64"/>
      <c r="D140" s="62"/>
      <c r="E140" s="63"/>
      <c r="F140" s="63"/>
      <c r="G140" s="63"/>
      <c r="H140" s="64"/>
      <c r="I140" s="4"/>
    </row>
    <row r="141" spans="1:9" ht="17.25" customHeight="1" x14ac:dyDescent="0.25">
      <c r="A141" s="24"/>
      <c r="B141" s="62"/>
      <c r="C141" s="64"/>
      <c r="D141" s="62"/>
      <c r="E141" s="63"/>
      <c r="F141" s="63"/>
      <c r="G141" s="63"/>
      <c r="H141" s="64"/>
      <c r="I141" s="4"/>
    </row>
    <row r="142" spans="1:9" ht="17.25" customHeight="1" x14ac:dyDescent="0.25">
      <c r="A142" s="24"/>
      <c r="B142" s="62"/>
      <c r="C142" s="64"/>
      <c r="D142" s="62"/>
      <c r="E142" s="63"/>
      <c r="F142" s="63"/>
      <c r="G142" s="63"/>
      <c r="H142" s="64"/>
      <c r="I142" s="4"/>
    </row>
    <row r="143" spans="1:9" ht="17.25" customHeight="1" x14ac:dyDescent="0.25">
      <c r="A143" s="24"/>
      <c r="B143" s="51"/>
      <c r="C143" s="53"/>
      <c r="D143" s="51"/>
      <c r="E143" s="52"/>
      <c r="F143" s="52"/>
      <c r="G143" s="52"/>
      <c r="H143" s="53"/>
      <c r="I143" s="4"/>
    </row>
    <row r="144" spans="1:9" ht="16.5" customHeight="1" x14ac:dyDescent="0.25">
      <c r="A144" s="24"/>
      <c r="B144" s="51"/>
      <c r="C144" s="53"/>
      <c r="D144" s="81"/>
      <c r="E144" s="81"/>
      <c r="F144" s="81"/>
      <c r="G144" s="81"/>
      <c r="H144" s="81"/>
      <c r="I144" s="4"/>
    </row>
    <row r="145" spans="1:9" ht="16.5" customHeight="1" x14ac:dyDescent="0.25">
      <c r="A145" s="24"/>
      <c r="B145" s="51"/>
      <c r="C145" s="53"/>
      <c r="D145" s="81"/>
      <c r="E145" s="81"/>
      <c r="F145" s="81"/>
      <c r="G145" s="81"/>
      <c r="H145" s="81"/>
      <c r="I145" s="4"/>
    </row>
    <row r="146" spans="1:9" ht="28.5" customHeight="1" x14ac:dyDescent="0.25">
      <c r="A146" s="31" t="s">
        <v>51</v>
      </c>
      <c r="B146" s="31"/>
      <c r="C146" s="31"/>
      <c r="D146" s="31"/>
      <c r="E146" s="31"/>
      <c r="F146" s="31"/>
      <c r="G146" s="31"/>
      <c r="H146" s="31"/>
      <c r="I146" s="2"/>
    </row>
    <row r="147" spans="1:9" ht="13.5" customHeight="1" x14ac:dyDescent="0.25">
      <c r="A147" s="25"/>
      <c r="B147" s="25"/>
      <c r="C147" s="25"/>
      <c r="D147" s="25"/>
      <c r="E147" s="25"/>
      <c r="F147" s="25"/>
      <c r="G147" s="25"/>
      <c r="H147" s="25"/>
      <c r="I147" s="2"/>
    </row>
    <row r="148" spans="1:9" ht="19.5" customHeight="1" x14ac:dyDescent="0.25">
      <c r="A148" s="56" t="s">
        <v>52</v>
      </c>
      <c r="B148" s="56"/>
      <c r="C148" s="56"/>
      <c r="D148" s="56"/>
      <c r="E148" s="56"/>
      <c r="F148" s="56"/>
      <c r="G148" s="56"/>
      <c r="H148" s="56"/>
      <c r="I148" s="2"/>
    </row>
    <row r="149" spans="1:9" s="3" customFormat="1" ht="31.5" x14ac:dyDescent="0.25">
      <c r="A149" s="23" t="s">
        <v>5</v>
      </c>
      <c r="B149" s="58" t="s">
        <v>7</v>
      </c>
      <c r="C149" s="59"/>
      <c r="D149" s="59"/>
      <c r="E149" s="59"/>
      <c r="F149" s="82"/>
      <c r="G149" s="72" t="s">
        <v>14</v>
      </c>
      <c r="H149" s="72"/>
    </row>
    <row r="150" spans="1:9" ht="18" customHeight="1" x14ac:dyDescent="0.25">
      <c r="A150" s="24"/>
      <c r="B150" s="51"/>
      <c r="C150" s="52"/>
      <c r="D150" s="52"/>
      <c r="E150" s="52"/>
      <c r="F150" s="53"/>
      <c r="G150" s="65"/>
      <c r="H150" s="65"/>
      <c r="I150" s="2"/>
    </row>
    <row r="151" spans="1:9" ht="18" customHeight="1" x14ac:dyDescent="0.25">
      <c r="A151" s="24"/>
      <c r="B151" s="51"/>
      <c r="C151" s="52"/>
      <c r="D151" s="52"/>
      <c r="E151" s="52"/>
      <c r="F151" s="53"/>
      <c r="G151" s="65"/>
      <c r="H151" s="65"/>
      <c r="I151" s="2"/>
    </row>
    <row r="152" spans="1:9" ht="18" customHeight="1" x14ac:dyDescent="0.25">
      <c r="A152" s="24"/>
      <c r="B152" s="51"/>
      <c r="C152" s="52"/>
      <c r="D152" s="52"/>
      <c r="E152" s="52"/>
      <c r="F152" s="53"/>
      <c r="G152" s="60"/>
      <c r="H152" s="61"/>
      <c r="I152" s="26"/>
    </row>
    <row r="153" spans="1:9" ht="18" customHeight="1" x14ac:dyDescent="0.25">
      <c r="A153" s="24"/>
      <c r="B153" s="62"/>
      <c r="C153" s="63"/>
      <c r="D153" s="63"/>
      <c r="E153" s="63"/>
      <c r="F153" s="64"/>
      <c r="G153" s="60"/>
      <c r="H153" s="61"/>
      <c r="I153" s="26"/>
    </row>
    <row r="154" spans="1:9" ht="18" customHeight="1" x14ac:dyDescent="0.25">
      <c r="A154" s="24"/>
      <c r="B154" s="62"/>
      <c r="C154" s="63"/>
      <c r="D154" s="63"/>
      <c r="E154" s="63"/>
      <c r="F154" s="64"/>
      <c r="G154" s="60"/>
      <c r="H154" s="61"/>
      <c r="I154" s="26"/>
    </row>
    <row r="155" spans="1:9" ht="18" customHeight="1" x14ac:dyDescent="0.25">
      <c r="A155" s="24"/>
      <c r="B155" s="62"/>
      <c r="C155" s="63"/>
      <c r="D155" s="63"/>
      <c r="E155" s="63"/>
      <c r="F155" s="64"/>
      <c r="G155" s="60"/>
      <c r="H155" s="61"/>
      <c r="I155" s="26"/>
    </row>
    <row r="156" spans="1:9" ht="18" customHeight="1" x14ac:dyDescent="0.25">
      <c r="A156" s="24"/>
      <c r="B156" s="51"/>
      <c r="C156" s="52"/>
      <c r="D156" s="52"/>
      <c r="E156" s="52"/>
      <c r="F156" s="53"/>
      <c r="G156" s="60"/>
      <c r="H156" s="61"/>
      <c r="I156" s="26"/>
    </row>
    <row r="157" spans="1:9" ht="18" customHeight="1" x14ac:dyDescent="0.25">
      <c r="A157" s="24"/>
      <c r="B157" s="62"/>
      <c r="C157" s="63"/>
      <c r="D157" s="63"/>
      <c r="E157" s="63"/>
      <c r="F157" s="64"/>
      <c r="G157" s="60"/>
      <c r="H157" s="61"/>
      <c r="I157" s="26"/>
    </row>
    <row r="158" spans="1:9" ht="18" customHeight="1" x14ac:dyDescent="0.25">
      <c r="A158" s="24"/>
      <c r="B158" s="62"/>
      <c r="C158" s="63"/>
      <c r="D158" s="63"/>
      <c r="E158" s="63"/>
      <c r="F158" s="64"/>
      <c r="G158" s="60"/>
      <c r="H158" s="61"/>
      <c r="I158" s="26"/>
    </row>
    <row r="159" spans="1:9" ht="18" customHeight="1" x14ac:dyDescent="0.25">
      <c r="A159" s="24"/>
      <c r="B159" s="62"/>
      <c r="C159" s="63"/>
      <c r="D159" s="63"/>
      <c r="E159" s="63"/>
      <c r="F159" s="64"/>
      <c r="G159" s="60"/>
      <c r="H159" s="61"/>
      <c r="I159" s="26"/>
    </row>
    <row r="160" spans="1:9" ht="18" customHeight="1" x14ac:dyDescent="0.25">
      <c r="A160" s="24"/>
      <c r="B160" s="51"/>
      <c r="C160" s="52"/>
      <c r="D160" s="52"/>
      <c r="E160" s="52"/>
      <c r="F160" s="53"/>
      <c r="G160" s="65"/>
      <c r="H160" s="65"/>
      <c r="I160" s="2"/>
    </row>
    <row r="161" spans="1:8" ht="18" customHeight="1" x14ac:dyDescent="0.25">
      <c r="A161" s="24"/>
      <c r="B161" s="51"/>
      <c r="C161" s="52"/>
      <c r="D161" s="52"/>
      <c r="E161" s="52"/>
      <c r="F161" s="53"/>
      <c r="G161" s="65"/>
      <c r="H161" s="65"/>
    </row>
    <row r="162" spans="1:8" ht="15.75" x14ac:dyDescent="0.25">
      <c r="A162" s="27"/>
      <c r="B162" s="28"/>
      <c r="C162" s="28"/>
      <c r="D162" s="28"/>
      <c r="E162" s="28"/>
      <c r="F162" s="28"/>
      <c r="G162" s="28"/>
      <c r="H162" s="2"/>
    </row>
    <row r="163" spans="1:8" ht="15.75" x14ac:dyDescent="0.25">
      <c r="A163" s="69" t="s">
        <v>10</v>
      </c>
      <c r="B163" s="69"/>
      <c r="C163" s="69"/>
      <c r="D163" s="69"/>
      <c r="E163" s="69"/>
      <c r="F163" s="69"/>
      <c r="G163" s="69"/>
      <c r="H163" s="2"/>
    </row>
    <row r="164" spans="1:8" ht="73.5" customHeight="1" x14ac:dyDescent="0.25">
      <c r="A164" s="71" t="s">
        <v>37</v>
      </c>
      <c r="B164" s="71"/>
      <c r="C164" s="71"/>
      <c r="D164" s="71"/>
      <c r="E164" s="71"/>
      <c r="F164" s="71"/>
      <c r="G164" s="71"/>
      <c r="H164" s="71"/>
    </row>
    <row r="165" spans="1:8" ht="42" customHeight="1" x14ac:dyDescent="0.25">
      <c r="A165" s="70" t="s">
        <v>36</v>
      </c>
      <c r="B165" s="70"/>
      <c r="C165" s="70"/>
      <c r="D165" s="70"/>
      <c r="E165" s="70"/>
      <c r="F165" s="70"/>
      <c r="G165" s="70"/>
      <c r="H165" s="70"/>
    </row>
    <row r="166" spans="1:8" ht="185.25" customHeight="1" x14ac:dyDescent="0.25">
      <c r="A166" s="68" t="s">
        <v>53</v>
      </c>
      <c r="B166" s="68"/>
      <c r="C166" s="68"/>
      <c r="D166" s="68"/>
      <c r="E166" s="68"/>
      <c r="F166" s="68"/>
      <c r="G166" s="68"/>
      <c r="H166" s="68"/>
    </row>
  </sheetData>
  <sheetProtection algorithmName="SHA-512" hashValue="lKnYHvSJESJNuWJC7H2G5g6llS6MZ9ykkcka2Lkkbc/M6EGewNQ7gVWXVc4uFqnVFdmAn6qC7tAm5JvfZuupfQ==" saltValue="815J+zZLk6/VdhxzWzaeog==" spinCount="100000" sheet="1" formatCells="0" formatColumns="0" formatRows="0" insertColumns="0" insertRows="0" selectLockedCells="1"/>
  <mergeCells count="263">
    <mergeCell ref="E90:F90"/>
    <mergeCell ref="E81:F81"/>
    <mergeCell ref="E82:F82"/>
    <mergeCell ref="E83:F83"/>
    <mergeCell ref="E84:F84"/>
    <mergeCell ref="E85:F85"/>
    <mergeCell ref="E86:F86"/>
    <mergeCell ref="E87:F87"/>
    <mergeCell ref="E88:F88"/>
    <mergeCell ref="E89:F89"/>
    <mergeCell ref="E72:F72"/>
    <mergeCell ref="E73:F73"/>
    <mergeCell ref="E74:F74"/>
    <mergeCell ref="E75:F75"/>
    <mergeCell ref="E77:F77"/>
    <mergeCell ref="E76:F76"/>
    <mergeCell ref="E78:F78"/>
    <mergeCell ref="E79:F79"/>
    <mergeCell ref="E80:F80"/>
    <mergeCell ref="E63:F63"/>
    <mergeCell ref="E64:F64"/>
    <mergeCell ref="E65:F65"/>
    <mergeCell ref="E67:F67"/>
    <mergeCell ref="E66:F66"/>
    <mergeCell ref="E68:F68"/>
    <mergeCell ref="E69:F69"/>
    <mergeCell ref="E70:F70"/>
    <mergeCell ref="E71:F71"/>
    <mergeCell ref="E54:F54"/>
    <mergeCell ref="E55:F55"/>
    <mergeCell ref="E56:F56"/>
    <mergeCell ref="E57:F57"/>
    <mergeCell ref="E58:F58"/>
    <mergeCell ref="E60:F60"/>
    <mergeCell ref="E59:F59"/>
    <mergeCell ref="E61:F61"/>
    <mergeCell ref="E62:F62"/>
    <mergeCell ref="G85:H85"/>
    <mergeCell ref="G86:H86"/>
    <mergeCell ref="G87:H87"/>
    <mergeCell ref="G88:H88"/>
    <mergeCell ref="G89:H89"/>
    <mergeCell ref="G90:H90"/>
    <mergeCell ref="G91:H91"/>
    <mergeCell ref="G92:H92"/>
    <mergeCell ref="G93:H93"/>
    <mergeCell ref="G76:H76"/>
    <mergeCell ref="G77:H77"/>
    <mergeCell ref="G78:H78"/>
    <mergeCell ref="G79:H79"/>
    <mergeCell ref="G80:H80"/>
    <mergeCell ref="G81:H81"/>
    <mergeCell ref="G82:H82"/>
    <mergeCell ref="G83:H83"/>
    <mergeCell ref="G84:H84"/>
    <mergeCell ref="G67:H67"/>
    <mergeCell ref="G68:H68"/>
    <mergeCell ref="G69:H69"/>
    <mergeCell ref="G70:H70"/>
    <mergeCell ref="G71:H71"/>
    <mergeCell ref="G72:H72"/>
    <mergeCell ref="G73:H73"/>
    <mergeCell ref="G74:H74"/>
    <mergeCell ref="G75:H75"/>
    <mergeCell ref="G58:H58"/>
    <mergeCell ref="G59:H59"/>
    <mergeCell ref="G60:H60"/>
    <mergeCell ref="G61:H61"/>
    <mergeCell ref="G62:H62"/>
    <mergeCell ref="G63:H63"/>
    <mergeCell ref="G64:H64"/>
    <mergeCell ref="G65:H65"/>
    <mergeCell ref="G66:H66"/>
    <mergeCell ref="G49:H49"/>
    <mergeCell ref="G50:H50"/>
    <mergeCell ref="G51:H51"/>
    <mergeCell ref="G52:H52"/>
    <mergeCell ref="G53:H53"/>
    <mergeCell ref="G54:H54"/>
    <mergeCell ref="G55:H55"/>
    <mergeCell ref="G56:H56"/>
    <mergeCell ref="G57:H57"/>
    <mergeCell ref="G40:H40"/>
    <mergeCell ref="G41:H41"/>
    <mergeCell ref="G42:H42"/>
    <mergeCell ref="G43:H43"/>
    <mergeCell ref="G44:H44"/>
    <mergeCell ref="G45:H45"/>
    <mergeCell ref="G46:H46"/>
    <mergeCell ref="G47:H47"/>
    <mergeCell ref="G48:H48"/>
    <mergeCell ref="E96:F96"/>
    <mergeCell ref="E95:F95"/>
    <mergeCell ref="E94:F94"/>
    <mergeCell ref="E93:F93"/>
    <mergeCell ref="E92:F92"/>
    <mergeCell ref="E91:F91"/>
    <mergeCell ref="G105:H105"/>
    <mergeCell ref="G104:H104"/>
    <mergeCell ref="G103:H103"/>
    <mergeCell ref="G102:H102"/>
    <mergeCell ref="G101:H101"/>
    <mergeCell ref="G100:H100"/>
    <mergeCell ref="G99:H99"/>
    <mergeCell ref="G98:H98"/>
    <mergeCell ref="G97:H97"/>
    <mergeCell ref="G96:H96"/>
    <mergeCell ref="G94:H94"/>
    <mergeCell ref="G95:H95"/>
    <mergeCell ref="E105:F105"/>
    <mergeCell ref="E104:F104"/>
    <mergeCell ref="E103:F103"/>
    <mergeCell ref="E102:F102"/>
    <mergeCell ref="E101:F101"/>
    <mergeCell ref="E100:F100"/>
    <mergeCell ref="E99:F99"/>
    <mergeCell ref="E98:F98"/>
    <mergeCell ref="E97:F97"/>
    <mergeCell ref="A135:H135"/>
    <mergeCell ref="B132:C132"/>
    <mergeCell ref="B131:C131"/>
    <mergeCell ref="B130:C130"/>
    <mergeCell ref="B129:C129"/>
    <mergeCell ref="A126:H126"/>
    <mergeCell ref="B123:C123"/>
    <mergeCell ref="B122:C122"/>
    <mergeCell ref="A117:H117"/>
    <mergeCell ref="E107:F107"/>
    <mergeCell ref="G107:H107"/>
    <mergeCell ref="D125:H125"/>
    <mergeCell ref="D123:H123"/>
    <mergeCell ref="D122:H122"/>
    <mergeCell ref="D129:H129"/>
    <mergeCell ref="D130:H130"/>
    <mergeCell ref="D131:H131"/>
    <mergeCell ref="A116:H116"/>
    <mergeCell ref="A115:H115"/>
    <mergeCell ref="A114:H114"/>
    <mergeCell ref="A113:H113"/>
    <mergeCell ref="B150:F150"/>
    <mergeCell ref="B145:C145"/>
    <mergeCell ref="D145:H145"/>
    <mergeCell ref="B140:C140"/>
    <mergeCell ref="D140:H140"/>
    <mergeCell ref="D141:H141"/>
    <mergeCell ref="D142:H142"/>
    <mergeCell ref="B141:C141"/>
    <mergeCell ref="B142:C142"/>
    <mergeCell ref="B144:C144"/>
    <mergeCell ref="D144:H144"/>
    <mergeCell ref="B138:C138"/>
    <mergeCell ref="D138:H138"/>
    <mergeCell ref="B139:C139"/>
    <mergeCell ref="D139:H139"/>
    <mergeCell ref="B143:C143"/>
    <mergeCell ref="D143:H143"/>
    <mergeCell ref="G108:H108"/>
    <mergeCell ref="A109:F109"/>
    <mergeCell ref="G109:H109"/>
    <mergeCell ref="A110:F110"/>
    <mergeCell ref="G110:H110"/>
    <mergeCell ref="A111:H111"/>
    <mergeCell ref="B133:C133"/>
    <mergeCell ref="D133:H133"/>
    <mergeCell ref="B134:C134"/>
    <mergeCell ref="D134:H134"/>
    <mergeCell ref="D132:H132"/>
    <mergeCell ref="B120:C120"/>
    <mergeCell ref="D120:H120"/>
    <mergeCell ref="B121:C121"/>
    <mergeCell ref="D121:H121"/>
    <mergeCell ref="B124:C124"/>
    <mergeCell ref="D124:H124"/>
    <mergeCell ref="B125:C125"/>
    <mergeCell ref="A31:H31"/>
    <mergeCell ref="A37:A38"/>
    <mergeCell ref="G37:H38"/>
    <mergeCell ref="G39:H39"/>
    <mergeCell ref="G106:H106"/>
    <mergeCell ref="A33:H33"/>
    <mergeCell ref="A34:H34"/>
    <mergeCell ref="E37:F38"/>
    <mergeCell ref="E39:F39"/>
    <mergeCell ref="E106:F106"/>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A166:H166"/>
    <mergeCell ref="A163:G163"/>
    <mergeCell ref="A128:H128"/>
    <mergeCell ref="B161:F161"/>
    <mergeCell ref="A165:H165"/>
    <mergeCell ref="B154:F154"/>
    <mergeCell ref="G154:H154"/>
    <mergeCell ref="B155:F155"/>
    <mergeCell ref="G155:H155"/>
    <mergeCell ref="G156:H156"/>
    <mergeCell ref="G160:H160"/>
    <mergeCell ref="G161:H161"/>
    <mergeCell ref="A164:H164"/>
    <mergeCell ref="B151:F151"/>
    <mergeCell ref="B156:F156"/>
    <mergeCell ref="B160:F160"/>
    <mergeCell ref="A148:H148"/>
    <mergeCell ref="B157:F157"/>
    <mergeCell ref="B158:F158"/>
    <mergeCell ref="B159:F159"/>
    <mergeCell ref="G157:H157"/>
    <mergeCell ref="G158:H158"/>
    <mergeCell ref="G159:H159"/>
    <mergeCell ref="G149:H149"/>
    <mergeCell ref="A10:B10"/>
    <mergeCell ref="A137:H137"/>
    <mergeCell ref="A119:H119"/>
    <mergeCell ref="A146:H146"/>
    <mergeCell ref="B149:F149"/>
    <mergeCell ref="B152:F152"/>
    <mergeCell ref="G152:H152"/>
    <mergeCell ref="B153:F153"/>
    <mergeCell ref="G153:H153"/>
    <mergeCell ref="G150:H150"/>
    <mergeCell ref="G151:H151"/>
    <mergeCell ref="C15:D15"/>
    <mergeCell ref="C17:D17"/>
    <mergeCell ref="C16:D16"/>
    <mergeCell ref="E21:H21"/>
    <mergeCell ref="E22:H22"/>
    <mergeCell ref="A23:D23"/>
    <mergeCell ref="E23:H23"/>
    <mergeCell ref="A108:F108"/>
    <mergeCell ref="C37:C38"/>
    <mergeCell ref="D37:D38"/>
    <mergeCell ref="C28:F28"/>
    <mergeCell ref="A36:H36"/>
    <mergeCell ref="A29:B29"/>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s>
  <pageMargins left="0.86614173228346458" right="0.47244094488188981" top="0.78740157480314965" bottom="0.78740157480314965" header="0" footer="0"/>
  <pageSetup paperSize="9" scale="70"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2025-06-20T06:43:11Z</cp:lastPrinted>
  <dcterms:created xsi:type="dcterms:W3CDTF">2015-01-12T18:48:35Z</dcterms:created>
  <dcterms:modified xsi:type="dcterms:W3CDTF">2025-06-20T06:45:11Z</dcterms:modified>
</cp:coreProperties>
</file>