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ausrbalt\Desktop\2025 skelbiama apklausa\Vaizdo konferencijų įranga\"/>
    </mc:Choice>
  </mc:AlternateContent>
  <xr:revisionPtr revIDLastSave="0" documentId="13_ncr:1_{C9FEA65C-DB38-43BC-AA69-CB7CC4B2DC18}" xr6:coauthVersionLast="47" xr6:coauthVersionMax="47" xr10:uidLastSave="{00000000-0000-0000-0000-000000000000}"/>
  <bookViews>
    <workbookView xWindow="1230" yWindow="1005" windowWidth="26955" windowHeight="1368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07" i="1" l="1"/>
  <c r="F104" i="1"/>
  <c r="F102" i="1"/>
  <c r="F97" i="1"/>
  <c r="F91" i="1"/>
  <c r="F84" i="1"/>
  <c r="F73" i="1"/>
  <c r="F63" i="1"/>
  <c r="F55" i="1"/>
  <c r="F48" i="1"/>
  <c r="F33" i="1"/>
  <c r="G106" i="1" s="1"/>
  <c r="F106" i="1" l="1"/>
  <c r="F107" i="1" s="1"/>
  <c r="F108" i="1" s="1"/>
</calcChain>
</file>

<file path=xl/sharedStrings.xml><?xml version="1.0" encoding="utf-8"?>
<sst xmlns="http://schemas.openxmlformats.org/spreadsheetml/2006/main" count="217" uniqueCount="205">
  <si>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</si>
  <si>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</si>
  <si>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</si>
  <si>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</si>
  <si>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</si>
  <si>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</si>
  <si>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</si>
  <si>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</si>
  <si>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</si>
  <si>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</si>
  <si>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</si>
  <si>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</si>
  <si>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</si>
  <si>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</si>
  <si>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</si>
  <si>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</si>
  <si>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</si>
  <si>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</si>
  <si>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</si>
  <si>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</si>
  <si>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</si>
  <si>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</si>
  <si>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</si>
  <si>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</si>
  <si>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</si>
  <si>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</si>
  <si>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</si>
  <si>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</si>
  <si>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</si>
  <si>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Kaina be PVM, Eur</t>
  </si>
  <si>
    <t>Suma be PVM, Eur</t>
  </si>
  <si>
    <t>Gamintojas, modelis</t>
  </si>
  <si>
    <t>Siūlomos prekės tiklūs parametrai ir charakteristikos</t>
  </si>
  <si>
    <t>1.1.</t>
  </si>
  <si>
    <t>Konferencinis garso procesorius</t>
  </si>
  <si>
    <t>vnt.</t>
  </si>
  <si>
    <t>1.1.1.</t>
  </si>
  <si>
    <t>Paskirtis: akustinių sistemų garso parametrų suvedimui,mikrofonų bei kitų garso šaltinių signalų miksavimui bei  apdorojimui</t>
  </si>
  <si>
    <t>1.1.2.</t>
  </si>
  <si>
    <t>Analoginių garso signalo įvesčių kiekis bei tipas: ne mažiau kaip 8 vnt. simetrinių įvesčių</t>
  </si>
  <si>
    <t>1.1.3.</t>
  </si>
  <si>
    <t>Analoginių garso signalo išvesčių kiekis bei tipas: ne mažiau kaip 8 vnt. išvesčių</t>
  </si>
  <si>
    <t>1.1.4.</t>
  </si>
  <si>
    <t>Integruotos skaitmeninės sąsajos: turi būti galimybė naudoti garso procesorių kaip daugiakanalę USB garso sąsają Windows OS aplinkoje</t>
  </si>
  <si>
    <t>1.1.5.</t>
  </si>
  <si>
    <t>Integruota komp. tinklo (Ethernet) sąsaja procesoriaus valdymui bei konfigūravimui</t>
  </si>
  <si>
    <t>1.1.6.</t>
  </si>
  <si>
    <t>Integruota nuotolinio valdymo sąsaja: RS232, RS485 bei GPIO</t>
  </si>
  <si>
    <t>1.1.7.</t>
  </si>
  <si>
    <t>Skaitmeninio garso apdorojimo funkcionalumas: galimybė norimame įvesties kanale valdyti signalo stiprinimą, mikrofonų fantominį maitinimą</t>
  </si>
  <si>
    <t>1.1.8.</t>
  </si>
  <si>
    <t>Galimybė į garso traktą įterpti bei valdyti: miksavimo modulius (Matrix-mixer, Auto-mixer) parametrinius ekvalaizerius, kompresorius, filtrus (HPF, LPF, High-Shelf, Low-Shelf, All-pass), signalo vėlinimą (Delay), mikrofonų žadinimosi slopinimo procesorių (Feedback  Suppression), triukšmo mažinimo procesorių (Noise Suppression), AEC procesorių (Acoustic Echo Cancellation)</t>
  </si>
  <si>
    <t>1.1.9.</t>
  </si>
  <si>
    <t>Garso signalo diskretizavimo dažnis: ne mažesnis kaip 48 kHz</t>
  </si>
  <si>
    <t>1.1.10.</t>
  </si>
  <si>
    <t>Analoginis-skaitmeninis/skaitmeninis-analoginis keitiklių skiriamoji geba: ne mažiau kaip 24 bitai</t>
  </si>
  <si>
    <t>1.1.11.</t>
  </si>
  <si>
    <t>Atkuriamų dažnių diapazonas: ne siauresnis kaip 20Hz-20kHz</t>
  </si>
  <si>
    <t>1.1.12.</t>
  </si>
  <si>
    <t>Integruotas LCD ekranas parametrų atvaizdavimui bei valdymui</t>
  </si>
  <si>
    <t>1.1.13.</t>
  </si>
  <si>
    <t>Korpusas: skirtas montuoti į 19“ rack rėmą, aukštis ne daugiau 1U dydžio</t>
  </si>
  <si>
    <t>1.1.14.</t>
  </si>
  <si>
    <t>Programinė įranga: turi būti programinė įranga, skirta įrenginio konfigūravimui bei valdymui, tinkanti kompiuteriui su Windows OS</t>
  </si>
  <si>
    <t>1.2.</t>
  </si>
  <si>
    <t>Automatinis USB komutatorius</t>
  </si>
  <si>
    <t>1.2.1.</t>
  </si>
  <si>
    <t>Automatinis USB komutatorius su USB HUB funkcija, skirtas atsineštam kompiuteriui (BYOD) prijungti</t>
  </si>
  <si>
    <t>1.2.2.</t>
  </si>
  <si>
    <t>Vaizdo įvestys ne mažiau kaip: 1xHDMI, 1xUSB-C</t>
  </si>
  <si>
    <t>1.2.3.</t>
  </si>
  <si>
    <t>Vaizdo išvestys ne mažiau kaip: 1xHDMI</t>
  </si>
  <si>
    <t>1.2.4.</t>
  </si>
  <si>
    <t>Garso išvestys ne mažiau kaip: 1x analoginė simetrinė</t>
  </si>
  <si>
    <t>1.2.5.</t>
  </si>
  <si>
    <t>Valdymo sąsajos: ne mažiau kaip 1xRS-232</t>
  </si>
  <si>
    <t>1.2.6.</t>
  </si>
  <si>
    <t>Papildomi reikalavimai:Turi būti EDID valdymo funkcija.Turi būti integruotas USB HUB.Turi būti automatinė USB komutavimo funkcija</t>
  </si>
  <si>
    <t>1.3.</t>
  </si>
  <si>
    <t>Automatizuoto valdymo procesorius</t>
  </si>
  <si>
    <t>1.3.1.</t>
  </si>
  <si>
    <t>Valdymo procesorius turi užtikrinti visų audiovizualinių įrenginių valdymą bei jų parametrų/statuso nuskaitymą</t>
  </si>
  <si>
    <t>1.3.2.</t>
  </si>
  <si>
    <t>Turi būti dedikuota sąsaja valdymo pultų ar panelių prijungimui</t>
  </si>
  <si>
    <t>1.3.3.</t>
  </si>
  <si>
    <t>Turi būti PoE maitinimo galimybė</t>
  </si>
  <si>
    <t>1.3.4.</t>
  </si>
  <si>
    <t>Turi turėti galimybę valdyti išorinį įrenginį dvikrypte RS-232 arba lygiaverte sąsaja</t>
  </si>
  <si>
    <t>1.3.5.</t>
  </si>
  <si>
    <t>Turi turėti galimybę valdyti išorinį įrenginį vienkrypte RS-232 arba lygiaverte sąsaja</t>
  </si>
  <si>
    <t>1.3.6.</t>
  </si>
  <si>
    <t>Turi turėti ne mažiau nei 2 relines išvestis, ne mažiau 2-ių skaitmeninių įvesčių</t>
  </si>
  <si>
    <t>1.3.7.</t>
  </si>
  <si>
    <t>Turi būti palaikomos funkcijos: BACnet, SMTP klientas, SSH, SSL, Active Directory autentifikacija, HTTPS</t>
  </si>
  <si>
    <t>1.4.</t>
  </si>
  <si>
    <t>Lietimui jautri valdymo panelė</t>
  </si>
  <si>
    <t>1.4.1.</t>
  </si>
  <si>
    <t>Tipas: į paviršių įleidžiamas lietimui jautrus ekranas</t>
  </si>
  <si>
    <t>1.4.2.</t>
  </si>
  <si>
    <t>Paskirtis: visos salės įrangos valdymas vienos programos pagalba</t>
  </si>
  <si>
    <t>1.4.3.</t>
  </si>
  <si>
    <t>Įstrižainė: turi būti ne mažesnės, nei 5“ įstrižainės, atpažinti ne mažiau nei 5 atskirų lietimų vienu metu</t>
  </si>
  <si>
    <t>1.4.4.</t>
  </si>
  <si>
    <t>Skiriamoji geba turi būti ne mažesnė kaip 720x1280</t>
  </si>
  <si>
    <t>1.4.5.</t>
  </si>
  <si>
    <t>Ryškumas turi būti ne mažesnis kaip 400cd/m²</t>
  </si>
  <si>
    <t>1.4.6.</t>
  </si>
  <si>
    <t>Pastoviosios atminties kiekis turi būti ne mažesnis kaip 16GB</t>
  </si>
  <si>
    <t>1.4.7.</t>
  </si>
  <si>
    <t>Turi būti galimybė maitinti per kompiuterinį tinklą (PoE)</t>
  </si>
  <si>
    <t>1.4.8.</t>
  </si>
  <si>
    <t>Valdymo ekranas turi palaikyti tinklinio vaizdo srauto atvaizdavimą ekrane  H.265 bei H.264 formatais, vaizdo kamerų tiesioginiam stebėjimui ir valdymui</t>
  </si>
  <si>
    <t>1.4.9.</t>
  </si>
  <si>
    <t>Valdymo panelės grafinis dizainas turi būti kuriamas individualiai, suderinus funkcionalumą su Perkančiąja organizacija</t>
  </si>
  <si>
    <t>1.5.</t>
  </si>
  <si>
    <t>Akustinė sistema</t>
  </si>
  <si>
    <t>1.5.1.</t>
  </si>
  <si>
    <t>Siūloma akustinė sistema turi būti pasyvi pakabinama nuo lubų (angl. pendant) tipo</t>
  </si>
  <si>
    <t>1.5.2.</t>
  </si>
  <si>
    <t>Ne mažiau dviejų garso juostų</t>
  </si>
  <si>
    <t>1.5.3.</t>
  </si>
  <si>
    <t>Žemųjų - vidutinių dažnių garsiakalbio skersmuo ne mažesnis kaip 5.25 colių</t>
  </si>
  <si>
    <t>1.5.4.</t>
  </si>
  <si>
    <t>Aukštųjų dažnių garsiakalbio skersmuo ne mažesnis kaip 0.75 colių</t>
  </si>
  <si>
    <t>1.5.5.</t>
  </si>
  <si>
    <t>Garso sklaidos kampas: ne mažiau kaip 150 laipsnių kūgine sklaida</t>
  </si>
  <si>
    <t>1.5.6.</t>
  </si>
  <si>
    <t>Garso dažnių atkūrimas (+/-3 dB ribose) ne siauresniame diapazone kaip nuo 98 Hz iki 20 kHz</t>
  </si>
  <si>
    <t>1.5.7.</t>
  </si>
  <si>
    <t>Jautrumas ne mažesnis kaip 86 dB</t>
  </si>
  <si>
    <t>1.5.8.</t>
  </si>
  <si>
    <t>Sukuriamas maksimalus garso slėgis (SPL) ne mažesnis kaip 109 dB</t>
  </si>
  <si>
    <t>1.5.9.</t>
  </si>
  <si>
    <t>Nominali galia ne mažesnė kaip 200 W</t>
  </si>
  <si>
    <t>1.5.10.</t>
  </si>
  <si>
    <t>Siūloma akustinė sistema turi būti baltos spalvos</t>
  </si>
  <si>
    <t>1.6.</t>
  </si>
  <si>
    <t>Garso stiprintuvas</t>
  </si>
  <si>
    <t>1.6.1.</t>
  </si>
  <si>
    <t>Tipas: 2 kanalų stiprintuvas</t>
  </si>
  <si>
    <t>1.6.2.</t>
  </si>
  <si>
    <t>Stiprintuvo kanalo galia:ne mažiau 350 W prie 8 Ohm apkrovos.ne mažiau 580 W prie 4 Ohm apkrovos.ne mažiau 800 W prie 2 Ohm apkrovos.</t>
  </si>
  <si>
    <t>1.6.3.</t>
  </si>
  <si>
    <t>THD+N dažnyje 1kHz ne daugiau kaip 0,1%</t>
  </si>
  <si>
    <t>1.6.4.</t>
  </si>
  <si>
    <t>Santykis signalas – triukšmas ne mažiau nei 105 dB</t>
  </si>
  <si>
    <t>1.6.5.</t>
  </si>
  <si>
    <t>Dažnių diapazonas turi būti ne siauresnis kaip nuo 20 Hz iki 20000 Hz</t>
  </si>
  <si>
    <t>1.6.6.</t>
  </si>
  <si>
    <t>Stiprintuvas turi būti skirtas montavimui į Rack tipo 19“ spintą, aukštis ne daugiau 1U dydžio</t>
  </si>
  <si>
    <t>1.7.</t>
  </si>
  <si>
    <t>Radijo mikrofonų sistema</t>
  </si>
  <si>
    <t>kompl.</t>
  </si>
  <si>
    <t>1.7.1.</t>
  </si>
  <si>
    <t>Komplektas turi būti sudarytas iš 1 dinaminio, vokalinio mikrofono su vieno kanalo imtuvu</t>
  </si>
  <si>
    <t>1.7.2.</t>
  </si>
  <si>
    <t>Dažnių diapazonas: ne mažiau 50 Hz – 15 kHz  ribose</t>
  </si>
  <si>
    <t>1.7.3.</t>
  </si>
  <si>
    <t>Su 2 x AA tipo baterijomis darbo laikas ne mažesnis nei 14 valandų</t>
  </si>
  <si>
    <t>1.7.4.</t>
  </si>
  <si>
    <t>Veikimo atstumas ne mažesnis nei 90 metrų</t>
  </si>
  <si>
    <t>1.7.5.</t>
  </si>
  <si>
    <t>Įrenginys turi būti sumontuotas, prijungtas į bendrą salės įgarsinimo sistemą ir suderintas</t>
  </si>
  <si>
    <t>1.8.</t>
  </si>
  <si>
    <t>Stovas mikrofonui</t>
  </si>
  <si>
    <t>1.8.1.</t>
  </si>
  <si>
    <t>Dviejų dalių teleskopinės konstrukcijos stovas su reguliuojamo ilgio mikrofonine gerve</t>
  </si>
  <si>
    <t>1.8.2.</t>
  </si>
  <si>
    <t>Stovas su trimis sulankstomomis kojomis</t>
  </si>
  <si>
    <t>1.8.3.</t>
  </si>
  <si>
    <t>Stovas plieninis arba lygiavertės medžiagos</t>
  </si>
  <si>
    <t>1.8.4.</t>
  </si>
  <si>
    <t>Stovas juodos spalvos</t>
  </si>
  <si>
    <t>1.9.</t>
  </si>
  <si>
    <t>Instaliaciniai kabeliai ir montažinės medžiagos</t>
  </si>
  <si>
    <t>1.9.1.</t>
  </si>
  <si>
    <t>Turi būti įvertinti pasiūlymo sąmatoje visi reikalingi nauji kabeliai ir medžiagos, užtikrinant reikiamą siūlomos sistemos funkcionalumą</t>
  </si>
  <si>
    <t>1.10.</t>
  </si>
  <si>
    <t>Sistemos įrengimo darbai</t>
  </si>
  <si>
    <t>1.10.1.</t>
  </si>
  <si>
    <t>Turi būti atlikta: pasyvinės ir aktyvinės įrangos, kabelių montavimo darbai; programinės įrangos diegimas; įrenginių konfigūravimas; dokumentacijos parengimas; personalo apmokymo darbai. Visi kabeliai turės būti sumontuoti paslėptu būdu, kur to padaryti neįmanoma – paviršiniais loveliais, visas tokias vietas susiderinant su Perkančiąja organizacija. Visai įrangai ir darbams turi būti suteikiama 2 metų garantija. Visa siūloma įranga turi būti nauja, negalima siūlyti naudotos arba naudotos ir atnaujintos įrangos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</si>
  <si>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</si>
  <si>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</si>
  <si>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</si>
  <si>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</si>
  <si>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</si>
  <si>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</si>
  <si>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</si>
  <si>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</si>
  <si>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</si>
  <si>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</si>
  <si>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</si>
  <si>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</si>
  <si>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</si>
  <si>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</si>
  <si>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</si>
  <si>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</si>
  <si>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</si>
  <si>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</si>
  <si>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</si>
  <si>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</si>
  <si>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</si>
  <si>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</si>
  <si>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9316-1 2025-07-08 12:25:28</t>
  </si>
  <si>
    <t xml:space="preserve"> KONFERENCIJŲ ĮRANGA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</si>
</sst>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shrinkToFit="1"/>
    </xf>
    <xf numFmtId="0" fontId="1" fillId="4" borderId="23" xfId="0" applyFont="1" applyFill="1" applyBorder="1" applyAlignment="1">
      <alignment wrapText="1" shrinkToFit="1"/>
    </xf>
    <xf numFmtId="0" fontId="1" fillId="6" borderId="23" xfId="0" applyFont="1" applyFill="1" applyBorder="1" applyAlignment="1" applyProtection="1">
      <alignment wrapText="1" shrinkToFit="1"/>
      <protection locked="0"/>
    </xf>
    <xf numFmtId="0" fontId="1" fillId="5" borderId="23" xfId="0" applyFont="1" applyFill="1" applyBorder="1" applyAlignment="1" applyProtection="1">
      <alignment wrapText="1" shrinkToFit="1"/>
      <protection locked="0"/>
    </xf>
    <xf numFmtId="0" fontId="1" fillId="2" borderId="0" xfId="0" applyFont="1" applyFill="1" applyAlignment="1">
      <alignment wrapText="1" shrinkToFit="1"/>
    </xf>
    <xf numFmtId="0" fontId="1" fillId="4" borderId="0" xfId="0" applyFont="1" applyFill="1" applyAlignment="1">
      <alignment wrapText="1" shrinkToFi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09"/>
  <sheetViews>
    <sheetView tabSelected="1" workbookViewId="0">
      <selection activeCell="B113" sqref="B113"/>
    </sheetView>
  </sheetViews>
  <sheetFormatPr defaultColWidth="10.875" defaultRowHeight="15" x14ac:dyDescent="0.25"/>
  <cols>
    <col min="1" max="1" width="9.125" style="1" customWidth="1"/>
    <col min="2" max="2" width="78" style="1" customWidth="1"/>
    <col min="3" max="3" width="13.25" style="1" customWidth="1"/>
    <col min="4" max="4" width="19.375" style="1" customWidth="1"/>
    <col min="5" max="5" width="17.25" style="1" customWidth="1"/>
    <col min="6" max="6" width="15.8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204</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24" t="s">
        <v>6</v>
      </c>
      <c r="B12" s="25"/>
      <c r="C12" s="21"/>
      <c r="D12" s="22"/>
      <c r="E12" s="22"/>
      <c r="F12" s="23"/>
    </row>
    <row r="13" spans="1:6" ht="15.95" customHeight="1" x14ac:dyDescent="0.25">
      <c r="A13" s="33" t="s">
        <v>7</v>
      </c>
      <c r="B13" s="28"/>
      <c r="C13" s="21"/>
      <c r="D13" s="22"/>
      <c r="E13" s="22"/>
      <c r="F13" s="23"/>
    </row>
    <row r="14" spans="1:6" ht="15.95" customHeight="1" x14ac:dyDescent="0.25">
      <c r="A14" s="33" t="s">
        <v>8</v>
      </c>
      <c r="B14" s="28"/>
      <c r="C14" s="21"/>
      <c r="D14" s="22"/>
      <c r="E14" s="22"/>
      <c r="F14" s="23"/>
    </row>
    <row r="15" spans="1:6" ht="15.95" customHeight="1" x14ac:dyDescent="0.25">
      <c r="A15" s="24" t="s">
        <v>9</v>
      </c>
      <c r="B15" s="25"/>
      <c r="C15" s="21"/>
      <c r="D15" s="22"/>
      <c r="E15" s="22"/>
      <c r="F15" s="23"/>
    </row>
    <row r="16" spans="1:6" ht="63" customHeight="1" x14ac:dyDescent="0.25">
      <c r="A16" s="27" t="s">
        <v>10</v>
      </c>
      <c r="B16" s="28"/>
      <c r="C16" s="21"/>
      <c r="D16" s="22"/>
      <c r="E16" s="22"/>
      <c r="F16" s="23"/>
    </row>
    <row r="17" spans="1:8" ht="15.95" customHeight="1" x14ac:dyDescent="0.25">
      <c r="A17" s="24" t="s">
        <v>11</v>
      </c>
      <c r="B17" s="25"/>
      <c r="C17" s="21"/>
      <c r="D17" s="22"/>
      <c r="E17" s="22"/>
      <c r="F17" s="23"/>
    </row>
    <row r="18" spans="1:8" ht="15.95" customHeight="1" x14ac:dyDescent="0.25">
      <c r="A18" s="24" t="s">
        <v>12</v>
      </c>
      <c r="B18" s="25"/>
      <c r="C18" s="21"/>
      <c r="D18" s="22"/>
      <c r="E18" s="22"/>
      <c r="F18" s="23"/>
    </row>
    <row r="19" spans="1:8" ht="48" customHeight="1" x14ac:dyDescent="0.25">
      <c r="A19" s="24" t="s">
        <v>13</v>
      </c>
      <c r="B19" s="25"/>
      <c r="C19" s="21"/>
      <c r="D19" s="22"/>
      <c r="E19" s="22"/>
      <c r="F19" s="23"/>
    </row>
    <row r="20" spans="1:8" ht="54.95" customHeight="1" x14ac:dyDescent="0.25">
      <c r="A20" s="24" t="s">
        <v>14</v>
      </c>
      <c r="B20" s="25"/>
      <c r="C20" s="21"/>
      <c r="D20" s="22"/>
      <c r="E20" s="22"/>
      <c r="F20" s="23"/>
    </row>
    <row r="21" spans="1:8" ht="71.099999999999994" customHeight="1" x14ac:dyDescent="0.25">
      <c r="A21" s="30" t="s">
        <v>15</v>
      </c>
      <c r="B21" s="31"/>
      <c r="C21" s="34"/>
      <c r="D21" s="35"/>
      <c r="E21" s="35"/>
      <c r="F21" s="35"/>
    </row>
    <row r="22" spans="1:8" ht="18" customHeight="1" x14ac:dyDescent="0.25">
      <c r="A22" s="5"/>
      <c r="B22" s="5"/>
      <c r="C22" s="6"/>
      <c r="D22" s="6"/>
      <c r="E22" s="6"/>
      <c r="F22" s="6"/>
    </row>
    <row r="23" spans="1:8" x14ac:dyDescent="0.25">
      <c r="A23" s="29" t="s">
        <v>16</v>
      </c>
      <c r="B23" s="26"/>
      <c r="C23" s="26"/>
      <c r="D23" s="26"/>
      <c r="E23" s="26"/>
      <c r="F23" s="26"/>
    </row>
    <row r="24" spans="1:8" x14ac:dyDescent="0.25">
      <c r="A24" s="26" t="s">
        <v>17</v>
      </c>
      <c r="B24" s="26"/>
      <c r="C24" s="26"/>
      <c r="D24" s="26"/>
      <c r="E24" s="26"/>
      <c r="F24" s="26"/>
    </row>
    <row r="25" spans="1:8" x14ac:dyDescent="0.25">
      <c r="A25" s="26" t="s">
        <v>18</v>
      </c>
      <c r="B25" s="26"/>
      <c r="C25" s="26"/>
      <c r="D25" s="26"/>
      <c r="E25" s="26"/>
      <c r="F25" s="26"/>
    </row>
    <row r="26" spans="1:8" x14ac:dyDescent="0.25">
      <c r="A26" s="26" t="s">
        <v>19</v>
      </c>
      <c r="B26" s="26"/>
      <c r="C26" s="26"/>
      <c r="D26" s="26"/>
      <c r="E26" s="26"/>
      <c r="F26" s="26"/>
    </row>
    <row r="27" spans="1:8" x14ac:dyDescent="0.25">
      <c r="A27" s="26" t="s">
        <v>20</v>
      </c>
      <c r="B27" s="26"/>
      <c r="C27" s="26"/>
      <c r="D27" s="26"/>
      <c r="E27" s="26"/>
      <c r="F27" s="26"/>
    </row>
    <row r="28" spans="1:8" ht="32.1" customHeight="1" x14ac:dyDescent="0.25">
      <c r="A28" s="32" t="s">
        <v>21</v>
      </c>
      <c r="B28" s="26"/>
      <c r="C28" s="26"/>
      <c r="D28" s="26"/>
      <c r="E28" s="26"/>
      <c r="F28" s="26"/>
    </row>
    <row r="29" spans="1:8" x14ac:dyDescent="0.25">
      <c r="A29" s="26" t="s">
        <v>22</v>
      </c>
      <c r="B29" s="26"/>
      <c r="C29" s="26"/>
      <c r="D29" s="26"/>
      <c r="E29" s="26"/>
      <c r="F29" s="26"/>
    </row>
    <row r="30" spans="1:8" x14ac:dyDescent="0.25">
      <c r="A30" s="14" t="s">
        <v>23</v>
      </c>
      <c r="D30" s="15"/>
    </row>
    <row r="31" spans="1:8" x14ac:dyDescent="0.25">
      <c r="A31" s="12" t="s">
        <v>24</v>
      </c>
    </row>
    <row r="32" spans="1:8" ht="30" x14ac:dyDescent="0.25">
      <c r="A32" s="66" t="s">
        <v>25</v>
      </c>
      <c r="B32" s="66" t="s">
        <v>26</v>
      </c>
      <c r="C32" s="66" t="s">
        <v>27</v>
      </c>
      <c r="D32" s="66" t="s">
        <v>28</v>
      </c>
      <c r="E32" s="66" t="s">
        <v>29</v>
      </c>
      <c r="F32" s="66" t="s">
        <v>30</v>
      </c>
      <c r="G32" s="66" t="s">
        <v>31</v>
      </c>
      <c r="H32" s="66" t="s">
        <v>32</v>
      </c>
    </row>
    <row r="33" spans="1:8" x14ac:dyDescent="0.25">
      <c r="A33" s="67" t="s">
        <v>33</v>
      </c>
      <c r="B33" s="67" t="s">
        <v>34</v>
      </c>
      <c r="C33" s="67">
        <v>1</v>
      </c>
      <c r="D33" s="67" t="s">
        <v>35</v>
      </c>
      <c r="E33" s="68"/>
      <c r="F33" s="67" t="str">
        <f>IF(ISBLANK(E33),"", PRODUCT(C33,E33))</f>
        <v/>
      </c>
      <c r="G33" s="69"/>
      <c r="H33" s="67"/>
    </row>
    <row r="34" spans="1:8" ht="30" x14ac:dyDescent="0.25">
      <c r="A34" s="67" t="s">
        <v>36</v>
      </c>
      <c r="B34" s="67" t="s">
        <v>37</v>
      </c>
      <c r="C34" s="67"/>
      <c r="D34" s="67"/>
      <c r="E34" s="67"/>
      <c r="F34" s="67"/>
      <c r="G34" s="67"/>
      <c r="H34" s="69"/>
    </row>
    <row r="35" spans="1:8" x14ac:dyDescent="0.25">
      <c r="A35" s="67" t="s">
        <v>38</v>
      </c>
      <c r="B35" s="67" t="s">
        <v>39</v>
      </c>
      <c r="C35" s="67"/>
      <c r="D35" s="67"/>
      <c r="E35" s="67"/>
      <c r="F35" s="67"/>
      <c r="G35" s="67"/>
      <c r="H35" s="69"/>
    </row>
    <row r="36" spans="1:8" x14ac:dyDescent="0.25">
      <c r="A36" s="67" t="s">
        <v>40</v>
      </c>
      <c r="B36" s="67" t="s">
        <v>41</v>
      </c>
      <c r="C36" s="67"/>
      <c r="D36" s="67"/>
      <c r="E36" s="67"/>
      <c r="F36" s="67"/>
      <c r="G36" s="67"/>
      <c r="H36" s="69"/>
    </row>
    <row r="37" spans="1:8" ht="30" x14ac:dyDescent="0.25">
      <c r="A37" s="67" t="s">
        <v>42</v>
      </c>
      <c r="B37" s="67" t="s">
        <v>43</v>
      </c>
      <c r="C37" s="67"/>
      <c r="D37" s="67"/>
      <c r="E37" s="67"/>
      <c r="F37" s="67"/>
      <c r="G37" s="67"/>
      <c r="H37" s="69"/>
    </row>
    <row r="38" spans="1:8" x14ac:dyDescent="0.25">
      <c r="A38" s="67" t="s">
        <v>44</v>
      </c>
      <c r="B38" s="67" t="s">
        <v>45</v>
      </c>
      <c r="C38" s="67"/>
      <c r="D38" s="67"/>
      <c r="E38" s="67"/>
      <c r="F38" s="67"/>
      <c r="G38" s="67"/>
      <c r="H38" s="69"/>
    </row>
    <row r="39" spans="1:8" x14ac:dyDescent="0.25">
      <c r="A39" s="67" t="s">
        <v>46</v>
      </c>
      <c r="B39" s="67" t="s">
        <v>47</v>
      </c>
      <c r="C39" s="67"/>
      <c r="D39" s="67"/>
      <c r="E39" s="67"/>
      <c r="F39" s="67"/>
      <c r="G39" s="67"/>
      <c r="H39" s="69"/>
    </row>
    <row r="40" spans="1:8" ht="30" x14ac:dyDescent="0.25">
      <c r="A40" s="67" t="s">
        <v>48</v>
      </c>
      <c r="B40" s="67" t="s">
        <v>49</v>
      </c>
      <c r="C40" s="67"/>
      <c r="D40" s="67"/>
      <c r="E40" s="67"/>
      <c r="F40" s="67"/>
      <c r="G40" s="67"/>
      <c r="H40" s="69"/>
    </row>
    <row r="41" spans="1:8" ht="60" x14ac:dyDescent="0.25">
      <c r="A41" s="67" t="s">
        <v>50</v>
      </c>
      <c r="B41" s="67" t="s">
        <v>51</v>
      </c>
      <c r="C41" s="67"/>
      <c r="D41" s="67"/>
      <c r="E41" s="67"/>
      <c r="F41" s="67"/>
      <c r="G41" s="67"/>
      <c r="H41" s="69"/>
    </row>
    <row r="42" spans="1:8" x14ac:dyDescent="0.25">
      <c r="A42" s="67" t="s">
        <v>52</v>
      </c>
      <c r="B42" s="67" t="s">
        <v>53</v>
      </c>
      <c r="C42" s="67"/>
      <c r="D42" s="67"/>
      <c r="E42" s="67"/>
      <c r="F42" s="67"/>
      <c r="G42" s="67"/>
      <c r="H42" s="69"/>
    </row>
    <row r="43" spans="1:8" x14ac:dyDescent="0.25">
      <c r="A43" s="67" t="s">
        <v>54</v>
      </c>
      <c r="B43" s="67" t="s">
        <v>55</v>
      </c>
      <c r="C43" s="67"/>
      <c r="D43" s="67"/>
      <c r="E43" s="67"/>
      <c r="F43" s="67"/>
      <c r="G43" s="67"/>
      <c r="H43" s="69"/>
    </row>
    <row r="44" spans="1:8" x14ac:dyDescent="0.25">
      <c r="A44" s="67" t="s">
        <v>56</v>
      </c>
      <c r="B44" s="67" t="s">
        <v>57</v>
      </c>
      <c r="C44" s="67"/>
      <c r="D44" s="67"/>
      <c r="E44" s="67"/>
      <c r="F44" s="67"/>
      <c r="G44" s="67"/>
      <c r="H44" s="69"/>
    </row>
    <row r="45" spans="1:8" x14ac:dyDescent="0.25">
      <c r="A45" s="67" t="s">
        <v>58</v>
      </c>
      <c r="B45" s="67" t="s">
        <v>59</v>
      </c>
      <c r="C45" s="67"/>
      <c r="D45" s="67"/>
      <c r="E45" s="67"/>
      <c r="F45" s="67"/>
      <c r="G45" s="67"/>
      <c r="H45" s="69"/>
    </row>
    <row r="46" spans="1:8" x14ac:dyDescent="0.25">
      <c r="A46" s="67" t="s">
        <v>60</v>
      </c>
      <c r="B46" s="67" t="s">
        <v>61</v>
      </c>
      <c r="C46" s="67"/>
      <c r="D46" s="67"/>
      <c r="E46" s="67"/>
      <c r="F46" s="67"/>
      <c r="G46" s="67"/>
      <c r="H46" s="69"/>
    </row>
    <row r="47" spans="1:8" ht="30" x14ac:dyDescent="0.25">
      <c r="A47" s="67" t="s">
        <v>62</v>
      </c>
      <c r="B47" s="67" t="s">
        <v>63</v>
      </c>
      <c r="C47" s="67"/>
      <c r="D47" s="67"/>
      <c r="E47" s="67"/>
      <c r="F47" s="67"/>
      <c r="G47" s="67"/>
      <c r="H47" s="69"/>
    </row>
    <row r="48" spans="1:8" x14ac:dyDescent="0.25">
      <c r="A48" s="67" t="s">
        <v>64</v>
      </c>
      <c r="B48" s="67" t="s">
        <v>65</v>
      </c>
      <c r="C48" s="67">
        <v>1</v>
      </c>
      <c r="D48" s="67" t="s">
        <v>35</v>
      </c>
      <c r="E48" s="68"/>
      <c r="F48" s="67" t="str">
        <f>IF(ISBLANK(E48),"", PRODUCT(C48,E48))</f>
        <v/>
      </c>
      <c r="G48" s="69"/>
      <c r="H48" s="67"/>
    </row>
    <row r="49" spans="1:8" ht="30" x14ac:dyDescent="0.25">
      <c r="A49" s="67" t="s">
        <v>66</v>
      </c>
      <c r="B49" s="67" t="s">
        <v>67</v>
      </c>
      <c r="C49" s="67"/>
      <c r="D49" s="67"/>
      <c r="E49" s="67"/>
      <c r="F49" s="67"/>
      <c r="G49" s="67"/>
      <c r="H49" s="69"/>
    </row>
    <row r="50" spans="1:8" x14ac:dyDescent="0.25">
      <c r="A50" s="67" t="s">
        <v>68</v>
      </c>
      <c r="B50" s="67" t="s">
        <v>69</v>
      </c>
      <c r="C50" s="67"/>
      <c r="D50" s="67"/>
      <c r="E50" s="67"/>
      <c r="F50" s="67"/>
      <c r="G50" s="67"/>
      <c r="H50" s="69"/>
    </row>
    <row r="51" spans="1:8" x14ac:dyDescent="0.25">
      <c r="A51" s="67" t="s">
        <v>70</v>
      </c>
      <c r="B51" s="67" t="s">
        <v>71</v>
      </c>
      <c r="C51" s="67"/>
      <c r="D51" s="67"/>
      <c r="E51" s="67"/>
      <c r="F51" s="67"/>
      <c r="G51" s="67"/>
      <c r="H51" s="69"/>
    </row>
    <row r="52" spans="1:8" x14ac:dyDescent="0.25">
      <c r="A52" s="67" t="s">
        <v>72</v>
      </c>
      <c r="B52" s="67" t="s">
        <v>73</v>
      </c>
      <c r="C52" s="67"/>
      <c r="D52" s="67"/>
      <c r="E52" s="67"/>
      <c r="F52" s="67"/>
      <c r="G52" s="67"/>
      <c r="H52" s="69"/>
    </row>
    <row r="53" spans="1:8" x14ac:dyDescent="0.25">
      <c r="A53" s="67" t="s">
        <v>74</v>
      </c>
      <c r="B53" s="67" t="s">
        <v>75</v>
      </c>
      <c r="C53" s="67"/>
      <c r="D53" s="67"/>
      <c r="E53" s="67"/>
      <c r="F53" s="67"/>
      <c r="G53" s="67"/>
      <c r="H53" s="69"/>
    </row>
    <row r="54" spans="1:8" ht="30" x14ac:dyDescent="0.25">
      <c r="A54" s="67" t="s">
        <v>76</v>
      </c>
      <c r="B54" s="67" t="s">
        <v>77</v>
      </c>
      <c r="C54" s="67"/>
      <c r="D54" s="67"/>
      <c r="E54" s="67"/>
      <c r="F54" s="67"/>
      <c r="G54" s="67"/>
      <c r="H54" s="69"/>
    </row>
    <row r="55" spans="1:8" x14ac:dyDescent="0.25">
      <c r="A55" s="67" t="s">
        <v>78</v>
      </c>
      <c r="B55" s="67" t="s">
        <v>79</v>
      </c>
      <c r="C55" s="67">
        <v>1</v>
      </c>
      <c r="D55" s="67" t="s">
        <v>35</v>
      </c>
      <c r="E55" s="68"/>
      <c r="F55" s="67" t="str">
        <f>IF(ISBLANK(E55),"", PRODUCT(C55,E55))</f>
        <v/>
      </c>
      <c r="G55" s="69"/>
      <c r="H55" s="67"/>
    </row>
    <row r="56" spans="1:8" ht="30" x14ac:dyDescent="0.25">
      <c r="A56" s="67" t="s">
        <v>80</v>
      </c>
      <c r="B56" s="67" t="s">
        <v>81</v>
      </c>
      <c r="C56" s="67"/>
      <c r="D56" s="67"/>
      <c r="E56" s="67"/>
      <c r="F56" s="67"/>
      <c r="G56" s="67"/>
      <c r="H56" s="69"/>
    </row>
    <row r="57" spans="1:8" x14ac:dyDescent="0.25">
      <c r="A57" s="67" t="s">
        <v>82</v>
      </c>
      <c r="B57" s="67" t="s">
        <v>83</v>
      </c>
      <c r="C57" s="67"/>
      <c r="D57" s="67"/>
      <c r="E57" s="67"/>
      <c r="F57" s="67"/>
      <c r="G57" s="67"/>
      <c r="H57" s="69"/>
    </row>
    <row r="58" spans="1:8" x14ac:dyDescent="0.25">
      <c r="A58" s="67" t="s">
        <v>84</v>
      </c>
      <c r="B58" s="67" t="s">
        <v>85</v>
      </c>
      <c r="C58" s="67"/>
      <c r="D58" s="67"/>
      <c r="E58" s="67"/>
      <c r="F58" s="67"/>
      <c r="G58" s="67"/>
      <c r="H58" s="69"/>
    </row>
    <row r="59" spans="1:8" x14ac:dyDescent="0.25">
      <c r="A59" s="67" t="s">
        <v>86</v>
      </c>
      <c r="B59" s="67" t="s">
        <v>87</v>
      </c>
      <c r="C59" s="67"/>
      <c r="D59" s="67"/>
      <c r="E59" s="67"/>
      <c r="F59" s="67"/>
      <c r="G59" s="67"/>
      <c r="H59" s="69"/>
    </row>
    <row r="60" spans="1:8" x14ac:dyDescent="0.25">
      <c r="A60" s="67" t="s">
        <v>88</v>
      </c>
      <c r="B60" s="67" t="s">
        <v>89</v>
      </c>
      <c r="C60" s="67"/>
      <c r="D60" s="67"/>
      <c r="E60" s="67"/>
      <c r="F60" s="67"/>
      <c r="G60" s="67"/>
      <c r="H60" s="69"/>
    </row>
    <row r="61" spans="1:8" x14ac:dyDescent="0.25">
      <c r="A61" s="67" t="s">
        <v>90</v>
      </c>
      <c r="B61" s="67" t="s">
        <v>91</v>
      </c>
      <c r="C61" s="67"/>
      <c r="D61" s="67"/>
      <c r="E61" s="67"/>
      <c r="F61" s="67"/>
      <c r="G61" s="67"/>
      <c r="H61" s="69"/>
    </row>
    <row r="62" spans="1:8" ht="30" x14ac:dyDescent="0.25">
      <c r="A62" s="67" t="s">
        <v>92</v>
      </c>
      <c r="B62" s="67" t="s">
        <v>93</v>
      </c>
      <c r="C62" s="67"/>
      <c r="D62" s="67"/>
      <c r="E62" s="67"/>
      <c r="F62" s="67"/>
      <c r="G62" s="67"/>
      <c r="H62" s="69"/>
    </row>
    <row r="63" spans="1:8" x14ac:dyDescent="0.25">
      <c r="A63" s="67" t="s">
        <v>94</v>
      </c>
      <c r="B63" s="67" t="s">
        <v>95</v>
      </c>
      <c r="C63" s="67">
        <v>1</v>
      </c>
      <c r="D63" s="67" t="s">
        <v>35</v>
      </c>
      <c r="E63" s="68"/>
      <c r="F63" s="67" t="str">
        <f>IF(ISBLANK(E63),"", PRODUCT(C63,E63))</f>
        <v/>
      </c>
      <c r="G63" s="69"/>
      <c r="H63" s="67"/>
    </row>
    <row r="64" spans="1:8" x14ac:dyDescent="0.25">
      <c r="A64" s="67" t="s">
        <v>96</v>
      </c>
      <c r="B64" s="67" t="s">
        <v>97</v>
      </c>
      <c r="C64" s="67"/>
      <c r="D64" s="67"/>
      <c r="E64" s="67"/>
      <c r="F64" s="67"/>
      <c r="G64" s="67"/>
      <c r="H64" s="69"/>
    </row>
    <row r="65" spans="1:8" x14ac:dyDescent="0.25">
      <c r="A65" s="67" t="s">
        <v>98</v>
      </c>
      <c r="B65" s="67" t="s">
        <v>99</v>
      </c>
      <c r="C65" s="67"/>
      <c r="D65" s="67"/>
      <c r="E65" s="67"/>
      <c r="F65" s="67"/>
      <c r="G65" s="67"/>
      <c r="H65" s="69"/>
    </row>
    <row r="66" spans="1:8" ht="30" x14ac:dyDescent="0.25">
      <c r="A66" s="67" t="s">
        <v>100</v>
      </c>
      <c r="B66" s="67" t="s">
        <v>101</v>
      </c>
      <c r="C66" s="67"/>
      <c r="D66" s="67"/>
      <c r="E66" s="67"/>
      <c r="F66" s="67"/>
      <c r="G66" s="67"/>
      <c r="H66" s="69"/>
    </row>
    <row r="67" spans="1:8" x14ac:dyDescent="0.25">
      <c r="A67" s="67" t="s">
        <v>102</v>
      </c>
      <c r="B67" s="67" t="s">
        <v>103</v>
      </c>
      <c r="C67" s="67"/>
      <c r="D67" s="67"/>
      <c r="E67" s="67"/>
      <c r="F67" s="67"/>
      <c r="G67" s="67"/>
      <c r="H67" s="69"/>
    </row>
    <row r="68" spans="1:8" x14ac:dyDescent="0.25">
      <c r="A68" s="67" t="s">
        <v>104</v>
      </c>
      <c r="B68" s="67" t="s">
        <v>105</v>
      </c>
      <c r="C68" s="67"/>
      <c r="D68" s="67"/>
      <c r="E68" s="67"/>
      <c r="F68" s="67"/>
      <c r="G68" s="67"/>
      <c r="H68" s="69"/>
    </row>
    <row r="69" spans="1:8" x14ac:dyDescent="0.25">
      <c r="A69" s="67" t="s">
        <v>106</v>
      </c>
      <c r="B69" s="67" t="s">
        <v>107</v>
      </c>
      <c r="C69" s="67"/>
      <c r="D69" s="67"/>
      <c r="E69" s="67"/>
      <c r="F69" s="67"/>
      <c r="G69" s="67"/>
      <c r="H69" s="69"/>
    </row>
    <row r="70" spans="1:8" x14ac:dyDescent="0.25">
      <c r="A70" s="67" t="s">
        <v>108</v>
      </c>
      <c r="B70" s="67" t="s">
        <v>109</v>
      </c>
      <c r="C70" s="67"/>
      <c r="D70" s="67"/>
      <c r="E70" s="67"/>
      <c r="F70" s="67"/>
      <c r="G70" s="67"/>
      <c r="H70" s="69"/>
    </row>
    <row r="71" spans="1:8" ht="30" x14ac:dyDescent="0.25">
      <c r="A71" s="67" t="s">
        <v>110</v>
      </c>
      <c r="B71" s="67" t="s">
        <v>111</v>
      </c>
      <c r="C71" s="67"/>
      <c r="D71" s="67"/>
      <c r="E71" s="67"/>
      <c r="F71" s="67"/>
      <c r="G71" s="67"/>
      <c r="H71" s="69"/>
    </row>
    <row r="72" spans="1:8" ht="30" x14ac:dyDescent="0.25">
      <c r="A72" s="67" t="s">
        <v>112</v>
      </c>
      <c r="B72" s="67" t="s">
        <v>113</v>
      </c>
      <c r="C72" s="67"/>
      <c r="D72" s="67"/>
      <c r="E72" s="67"/>
      <c r="F72" s="67"/>
      <c r="G72" s="67"/>
      <c r="H72" s="69"/>
    </row>
    <row r="73" spans="1:8" x14ac:dyDescent="0.25">
      <c r="A73" s="67" t="s">
        <v>114</v>
      </c>
      <c r="B73" s="67" t="s">
        <v>115</v>
      </c>
      <c r="C73" s="67">
        <v>5</v>
      </c>
      <c r="D73" s="67" t="s">
        <v>35</v>
      </c>
      <c r="E73" s="68"/>
      <c r="F73" s="67" t="str">
        <f>IF(ISBLANK(E73),"", PRODUCT(C73,E73))</f>
        <v/>
      </c>
      <c r="G73" s="69"/>
      <c r="H73" s="67"/>
    </row>
    <row r="74" spans="1:8" x14ac:dyDescent="0.25">
      <c r="A74" s="67" t="s">
        <v>116</v>
      </c>
      <c r="B74" s="67" t="s">
        <v>117</v>
      </c>
      <c r="C74" s="67"/>
      <c r="D74" s="67"/>
      <c r="E74" s="67"/>
      <c r="F74" s="67"/>
      <c r="G74" s="67"/>
      <c r="H74" s="69"/>
    </row>
    <row r="75" spans="1:8" x14ac:dyDescent="0.25">
      <c r="A75" s="67" t="s">
        <v>118</v>
      </c>
      <c r="B75" s="67" t="s">
        <v>119</v>
      </c>
      <c r="C75" s="67"/>
      <c r="D75" s="67"/>
      <c r="E75" s="67"/>
      <c r="F75" s="67"/>
      <c r="G75" s="67"/>
      <c r="H75" s="69"/>
    </row>
    <row r="76" spans="1:8" x14ac:dyDescent="0.25">
      <c r="A76" s="67" t="s">
        <v>120</v>
      </c>
      <c r="B76" s="67" t="s">
        <v>121</v>
      </c>
      <c r="C76" s="67"/>
      <c r="D76" s="67"/>
      <c r="E76" s="67"/>
      <c r="F76" s="67"/>
      <c r="G76" s="67"/>
      <c r="H76" s="69"/>
    </row>
    <row r="77" spans="1:8" x14ac:dyDescent="0.25">
      <c r="A77" s="67" t="s">
        <v>122</v>
      </c>
      <c r="B77" s="67" t="s">
        <v>123</v>
      </c>
      <c r="C77" s="67"/>
      <c r="D77" s="67"/>
      <c r="E77" s="67"/>
      <c r="F77" s="67"/>
      <c r="G77" s="67"/>
      <c r="H77" s="69"/>
    </row>
    <row r="78" spans="1:8" x14ac:dyDescent="0.25">
      <c r="A78" s="67" t="s">
        <v>124</v>
      </c>
      <c r="B78" s="67" t="s">
        <v>125</v>
      </c>
      <c r="C78" s="67"/>
      <c r="D78" s="67"/>
      <c r="E78" s="67"/>
      <c r="F78" s="67"/>
      <c r="G78" s="67"/>
      <c r="H78" s="69"/>
    </row>
    <row r="79" spans="1:8" x14ac:dyDescent="0.25">
      <c r="A79" s="67" t="s">
        <v>126</v>
      </c>
      <c r="B79" s="67" t="s">
        <v>127</v>
      </c>
      <c r="C79" s="67"/>
      <c r="D79" s="67"/>
      <c r="E79" s="67"/>
      <c r="F79" s="67"/>
      <c r="G79" s="67"/>
      <c r="H79" s="69"/>
    </row>
    <row r="80" spans="1:8" x14ac:dyDescent="0.25">
      <c r="A80" s="67" t="s">
        <v>128</v>
      </c>
      <c r="B80" s="67" t="s">
        <v>129</v>
      </c>
      <c r="C80" s="67"/>
      <c r="D80" s="67"/>
      <c r="E80" s="67"/>
      <c r="F80" s="67"/>
      <c r="G80" s="67"/>
      <c r="H80" s="69"/>
    </row>
    <row r="81" spans="1:8" x14ac:dyDescent="0.25">
      <c r="A81" s="67" t="s">
        <v>130</v>
      </c>
      <c r="B81" s="67" t="s">
        <v>131</v>
      </c>
      <c r="C81" s="67"/>
      <c r="D81" s="67"/>
      <c r="E81" s="67"/>
      <c r="F81" s="67"/>
      <c r="G81" s="67"/>
      <c r="H81" s="69"/>
    </row>
    <row r="82" spans="1:8" x14ac:dyDescent="0.25">
      <c r="A82" s="67" t="s">
        <v>132</v>
      </c>
      <c r="B82" s="67" t="s">
        <v>133</v>
      </c>
      <c r="C82" s="67"/>
      <c r="D82" s="67"/>
      <c r="E82" s="67"/>
      <c r="F82" s="67"/>
      <c r="G82" s="67"/>
      <c r="H82" s="69"/>
    </row>
    <row r="83" spans="1:8" x14ac:dyDescent="0.25">
      <c r="A83" s="67" t="s">
        <v>134</v>
      </c>
      <c r="B83" s="67" t="s">
        <v>135</v>
      </c>
      <c r="C83" s="67"/>
      <c r="D83" s="67"/>
      <c r="E83" s="67"/>
      <c r="F83" s="67"/>
      <c r="G83" s="67"/>
      <c r="H83" s="69"/>
    </row>
    <row r="84" spans="1:8" x14ac:dyDescent="0.25">
      <c r="A84" s="67" t="s">
        <v>136</v>
      </c>
      <c r="B84" s="67" t="s">
        <v>137</v>
      </c>
      <c r="C84" s="67">
        <v>1</v>
      </c>
      <c r="D84" s="67" t="s">
        <v>35</v>
      </c>
      <c r="E84" s="68"/>
      <c r="F84" s="67" t="str">
        <f>IF(ISBLANK(E84),"", PRODUCT(C84,E84))</f>
        <v/>
      </c>
      <c r="G84" s="69"/>
      <c r="H84" s="67"/>
    </row>
    <row r="85" spans="1:8" x14ac:dyDescent="0.25">
      <c r="A85" s="67" t="s">
        <v>138</v>
      </c>
      <c r="B85" s="67" t="s">
        <v>139</v>
      </c>
      <c r="C85" s="67"/>
      <c r="D85" s="67"/>
      <c r="E85" s="67"/>
      <c r="F85" s="67"/>
      <c r="G85" s="67"/>
      <c r="H85" s="69"/>
    </row>
    <row r="86" spans="1:8" ht="30" x14ac:dyDescent="0.25">
      <c r="A86" s="67" t="s">
        <v>140</v>
      </c>
      <c r="B86" s="67" t="s">
        <v>141</v>
      </c>
      <c r="C86" s="67"/>
      <c r="D86" s="67"/>
      <c r="E86" s="67"/>
      <c r="F86" s="67"/>
      <c r="G86" s="67"/>
      <c r="H86" s="69"/>
    </row>
    <row r="87" spans="1:8" x14ac:dyDescent="0.25">
      <c r="A87" s="67" t="s">
        <v>142</v>
      </c>
      <c r="B87" s="67" t="s">
        <v>143</v>
      </c>
      <c r="C87" s="67"/>
      <c r="D87" s="67"/>
      <c r="E87" s="67"/>
      <c r="F87" s="67"/>
      <c r="G87" s="67"/>
      <c r="H87" s="69"/>
    </row>
    <row r="88" spans="1:8" x14ac:dyDescent="0.25">
      <c r="A88" s="67" t="s">
        <v>144</v>
      </c>
      <c r="B88" s="67" t="s">
        <v>145</v>
      </c>
      <c r="C88" s="67"/>
      <c r="D88" s="67"/>
      <c r="E88" s="67"/>
      <c r="F88" s="67"/>
      <c r="G88" s="67"/>
      <c r="H88" s="69"/>
    </row>
    <row r="89" spans="1:8" x14ac:dyDescent="0.25">
      <c r="A89" s="67" t="s">
        <v>146</v>
      </c>
      <c r="B89" s="67" t="s">
        <v>147</v>
      </c>
      <c r="C89" s="67"/>
      <c r="D89" s="67"/>
      <c r="E89" s="67"/>
      <c r="F89" s="67"/>
      <c r="G89" s="67"/>
      <c r="H89" s="69"/>
    </row>
    <row r="90" spans="1:8" x14ac:dyDescent="0.25">
      <c r="A90" s="67" t="s">
        <v>148</v>
      </c>
      <c r="B90" s="67" t="s">
        <v>149</v>
      </c>
      <c r="C90" s="67"/>
      <c r="D90" s="67"/>
      <c r="E90" s="67"/>
      <c r="F90" s="67"/>
      <c r="G90" s="67"/>
      <c r="H90" s="69"/>
    </row>
    <row r="91" spans="1:8" x14ac:dyDescent="0.25">
      <c r="A91" s="67" t="s">
        <v>150</v>
      </c>
      <c r="B91" s="67" t="s">
        <v>151</v>
      </c>
      <c r="C91" s="67">
        <v>1</v>
      </c>
      <c r="D91" s="67" t="s">
        <v>152</v>
      </c>
      <c r="E91" s="68"/>
      <c r="F91" s="67" t="str">
        <f>IF(ISBLANK(E91),"", PRODUCT(C91,E91))</f>
        <v/>
      </c>
      <c r="G91" s="69"/>
      <c r="H91" s="67"/>
    </row>
    <row r="92" spans="1:8" x14ac:dyDescent="0.25">
      <c r="A92" s="67" t="s">
        <v>153</v>
      </c>
      <c r="B92" s="67" t="s">
        <v>154</v>
      </c>
      <c r="C92" s="67"/>
      <c r="D92" s="67"/>
      <c r="E92" s="67"/>
      <c r="F92" s="67"/>
      <c r="G92" s="67"/>
      <c r="H92" s="69"/>
    </row>
    <row r="93" spans="1:8" x14ac:dyDescent="0.25">
      <c r="A93" s="67" t="s">
        <v>155</v>
      </c>
      <c r="B93" s="67" t="s">
        <v>156</v>
      </c>
      <c r="C93" s="67"/>
      <c r="D93" s="67"/>
      <c r="E93" s="67"/>
      <c r="F93" s="67"/>
      <c r="G93" s="67"/>
      <c r="H93" s="69"/>
    </row>
    <row r="94" spans="1:8" x14ac:dyDescent="0.25">
      <c r="A94" s="67" t="s">
        <v>157</v>
      </c>
      <c r="B94" s="67" t="s">
        <v>158</v>
      </c>
      <c r="C94" s="67"/>
      <c r="D94" s="67"/>
      <c r="E94" s="67"/>
      <c r="F94" s="67"/>
      <c r="G94" s="67"/>
      <c r="H94" s="69"/>
    </row>
    <row r="95" spans="1:8" x14ac:dyDescent="0.25">
      <c r="A95" s="67" t="s">
        <v>159</v>
      </c>
      <c r="B95" s="67" t="s">
        <v>160</v>
      </c>
      <c r="C95" s="67"/>
      <c r="D95" s="67"/>
      <c r="E95" s="67"/>
      <c r="F95" s="67"/>
      <c r="G95" s="67"/>
      <c r="H95" s="69"/>
    </row>
    <row r="96" spans="1:8" x14ac:dyDescent="0.25">
      <c r="A96" s="67" t="s">
        <v>161</v>
      </c>
      <c r="B96" s="67" t="s">
        <v>162</v>
      </c>
      <c r="C96" s="67"/>
      <c r="D96" s="67"/>
      <c r="E96" s="67"/>
      <c r="F96" s="67"/>
      <c r="G96" s="67"/>
      <c r="H96" s="69"/>
    </row>
    <row r="97" spans="1:8" x14ac:dyDescent="0.25">
      <c r="A97" s="67" t="s">
        <v>163</v>
      </c>
      <c r="B97" s="67" t="s">
        <v>164</v>
      </c>
      <c r="C97" s="67">
        <v>1</v>
      </c>
      <c r="D97" s="67" t="s">
        <v>35</v>
      </c>
      <c r="E97" s="68"/>
      <c r="F97" s="67" t="str">
        <f>IF(ISBLANK(E97),"", PRODUCT(C97,E97))</f>
        <v/>
      </c>
      <c r="G97" s="69"/>
      <c r="H97" s="67"/>
    </row>
    <row r="98" spans="1:8" x14ac:dyDescent="0.25">
      <c r="A98" s="67" t="s">
        <v>165</v>
      </c>
      <c r="B98" s="67" t="s">
        <v>166</v>
      </c>
      <c r="C98" s="67"/>
      <c r="D98" s="67"/>
      <c r="E98" s="67"/>
      <c r="F98" s="67"/>
      <c r="G98" s="67"/>
      <c r="H98" s="69"/>
    </row>
    <row r="99" spans="1:8" x14ac:dyDescent="0.25">
      <c r="A99" s="67" t="s">
        <v>167</v>
      </c>
      <c r="B99" s="67" t="s">
        <v>168</v>
      </c>
      <c r="C99" s="67"/>
      <c r="D99" s="67"/>
      <c r="E99" s="67"/>
      <c r="F99" s="67"/>
      <c r="G99" s="67"/>
      <c r="H99" s="69"/>
    </row>
    <row r="100" spans="1:8" x14ac:dyDescent="0.25">
      <c r="A100" s="67" t="s">
        <v>169</v>
      </c>
      <c r="B100" s="67" t="s">
        <v>170</v>
      </c>
      <c r="C100" s="67"/>
      <c r="D100" s="67"/>
      <c r="E100" s="67"/>
      <c r="F100" s="67"/>
      <c r="G100" s="67"/>
      <c r="H100" s="69"/>
    </row>
    <row r="101" spans="1:8" x14ac:dyDescent="0.25">
      <c r="A101" s="67" t="s">
        <v>171</v>
      </c>
      <c r="B101" s="67" t="s">
        <v>172</v>
      </c>
      <c r="C101" s="67"/>
      <c r="D101" s="67"/>
      <c r="E101" s="67"/>
      <c r="F101" s="67"/>
      <c r="G101" s="67"/>
      <c r="H101" s="69"/>
    </row>
    <row r="102" spans="1:8" x14ac:dyDescent="0.25">
      <c r="A102" s="67" t="s">
        <v>173</v>
      </c>
      <c r="B102" s="67" t="s">
        <v>174</v>
      </c>
      <c r="C102" s="67">
        <v>1</v>
      </c>
      <c r="D102" s="67" t="s">
        <v>152</v>
      </c>
      <c r="E102" s="68"/>
      <c r="F102" s="67" t="str">
        <f>IF(ISBLANK(E102),"", PRODUCT(C102,E102))</f>
        <v/>
      </c>
      <c r="G102" s="69"/>
      <c r="H102" s="67"/>
    </row>
    <row r="103" spans="1:8" ht="30" x14ac:dyDescent="0.25">
      <c r="A103" s="67" t="s">
        <v>175</v>
      </c>
      <c r="B103" s="67" t="s">
        <v>176</v>
      </c>
      <c r="C103" s="67"/>
      <c r="D103" s="67"/>
      <c r="E103" s="67"/>
      <c r="F103" s="67"/>
      <c r="G103" s="67"/>
      <c r="H103" s="69"/>
    </row>
    <row r="104" spans="1:8" x14ac:dyDescent="0.25">
      <c r="A104" s="67" t="s">
        <v>177</v>
      </c>
      <c r="B104" s="67" t="s">
        <v>178</v>
      </c>
      <c r="C104" s="67">
        <v>1</v>
      </c>
      <c r="D104" s="67" t="s">
        <v>152</v>
      </c>
      <c r="E104" s="68"/>
      <c r="F104" s="67" t="str">
        <f>IF(ISBLANK(E104),"", PRODUCT(C104,E104))</f>
        <v/>
      </c>
      <c r="G104" s="69"/>
      <c r="H104" s="67"/>
    </row>
    <row r="105" spans="1:8" ht="90" x14ac:dyDescent="0.25">
      <c r="A105" s="67" t="s">
        <v>179</v>
      </c>
      <c r="B105" s="67" t="s">
        <v>180</v>
      </c>
      <c r="C105" s="67"/>
      <c r="D105" s="67"/>
      <c r="E105" s="67"/>
      <c r="F105" s="67"/>
      <c r="G105" s="67"/>
      <c r="H105" s="69"/>
    </row>
    <row r="106" spans="1:8" ht="30" x14ac:dyDescent="0.25">
      <c r="A106" s="70"/>
      <c r="B106" s="70"/>
      <c r="C106" s="70"/>
      <c r="D106" s="70"/>
      <c r="E106" s="66" t="s">
        <v>181</v>
      </c>
      <c r="F106" s="66" t="str">
        <f>IF((COUNT(C33:C105)&lt;&gt;COUNT(F33:F105)),"", ROUND(SUM(F33:F105),2))</f>
        <v/>
      </c>
      <c r="G106" s="71" t="str">
        <f>IF((COUNT(C33:C105)&lt;&gt;COUNT(F33:F105)),"Neužpildytos visų objektų kainos", "")</f>
        <v>Neužpildytos visų objektų kainos</v>
      </c>
      <c r="H106" s="70"/>
    </row>
    <row r="107" spans="1:8" ht="30" x14ac:dyDescent="0.25">
      <c r="A107" s="70"/>
      <c r="B107" s="70"/>
      <c r="C107" s="66" t="s">
        <v>182</v>
      </c>
      <c r="D107" s="69"/>
      <c r="E107" s="66" t="s">
        <v>183</v>
      </c>
      <c r="F107" s="66" t="str">
        <f>IF(OR(F106="",D107=""),"", ROUND(PRODUCT(D107,F106)/100,2))</f>
        <v/>
      </c>
      <c r="G107" s="71" t="str">
        <f>IF(D107="", "Nurodykite taikomą PVM dydį", "")</f>
        <v>Nurodykite taikomą PVM dydį</v>
      </c>
      <c r="H107" s="70"/>
    </row>
    <row r="108" spans="1:8" x14ac:dyDescent="0.25">
      <c r="A108" s="70"/>
      <c r="B108" s="70"/>
      <c r="C108" s="70"/>
      <c r="D108" s="70"/>
      <c r="E108" s="66" t="s">
        <v>184</v>
      </c>
      <c r="F108" s="66">
        <f>IF(ISBLANK(F107), "", ROUND(SUM(F106:F107),2))</f>
        <v>0</v>
      </c>
      <c r="G108" s="70"/>
      <c r="H108" s="70"/>
    </row>
    <row r="109" spans="1:8" x14ac:dyDescent="0.25">
      <c r="A109" s="70"/>
      <c r="B109" s="70"/>
      <c r="C109" s="70"/>
      <c r="D109" s="70"/>
      <c r="E109" s="70"/>
      <c r="F109" s="70"/>
      <c r="G109" s="70"/>
      <c r="H109" s="70"/>
    </row>
  </sheetData>
  <sheetProtection algorithmName="SHA-512" hashValue="fz0Zk/ofhuxrtRbEGL9XFqv7ZiNJWTbu53DDXFvV87hl/w2thN4ucfjFLnjrlR8MK1DKGcjvSRqao9wAfVbydQ==" saltValue="PA22Zq9Xrq8dvGst+8uAHw=="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4" t="s">
        <v>185</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7"/>
      <c r="B4" s="7"/>
      <c r="C4" s="7"/>
      <c r="D4" s="7"/>
      <c r="E4" s="7"/>
      <c r="F4" s="7"/>
      <c r="G4" s="7"/>
      <c r="H4" s="7"/>
      <c r="I4" s="7"/>
      <c r="J4" s="7"/>
    </row>
    <row r="5" spans="1:11" ht="48" customHeight="1" x14ac:dyDescent="0.25">
      <c r="A5" s="51" t="s">
        <v>186</v>
      </c>
      <c r="B5" s="40"/>
      <c r="C5" s="38" t="s">
        <v>187</v>
      </c>
      <c r="D5" s="39"/>
      <c r="E5" s="40"/>
      <c r="F5" s="38" t="s">
        <v>188</v>
      </c>
      <c r="G5" s="39"/>
      <c r="H5" s="40"/>
      <c r="I5" s="38" t="s">
        <v>189</v>
      </c>
      <c r="J5" s="40"/>
      <c r="K5" s="9" t="s">
        <v>190</v>
      </c>
    </row>
    <row r="6" spans="1:11" ht="48.95" customHeight="1" x14ac:dyDescent="0.25">
      <c r="A6" s="45"/>
      <c r="B6" s="25"/>
      <c r="C6" s="41"/>
      <c r="D6" s="42"/>
      <c r="E6" s="25"/>
      <c r="F6" s="41"/>
      <c r="G6" s="42"/>
      <c r="H6" s="25"/>
      <c r="I6" s="41"/>
      <c r="J6" s="25"/>
      <c r="K6" s="16"/>
    </row>
    <row r="7" spans="1:11" ht="48.95" customHeight="1" x14ac:dyDescent="0.25">
      <c r="A7" s="45"/>
      <c r="B7" s="25"/>
      <c r="C7" s="41"/>
      <c r="D7" s="42"/>
      <c r="E7" s="25"/>
      <c r="F7" s="41"/>
      <c r="G7" s="42"/>
      <c r="H7" s="25"/>
      <c r="I7" s="41"/>
      <c r="J7" s="25"/>
      <c r="K7" s="16"/>
    </row>
    <row r="8" spans="1:11" ht="48.95" customHeight="1" x14ac:dyDescent="0.25">
      <c r="A8" s="45"/>
      <c r="B8" s="25"/>
      <c r="C8" s="41"/>
      <c r="D8" s="42"/>
      <c r="E8" s="25"/>
      <c r="F8" s="41"/>
      <c r="G8" s="42"/>
      <c r="H8" s="25"/>
      <c r="I8" s="41"/>
      <c r="J8" s="25"/>
      <c r="K8" s="16"/>
    </row>
    <row r="9" spans="1:11" ht="48.95" customHeight="1" x14ac:dyDescent="0.25">
      <c r="A9" s="45"/>
      <c r="B9" s="25"/>
      <c r="C9" s="41"/>
      <c r="D9" s="42"/>
      <c r="E9" s="25"/>
      <c r="F9" s="41"/>
      <c r="G9" s="42"/>
      <c r="H9" s="25"/>
      <c r="I9" s="41"/>
      <c r="J9" s="25"/>
      <c r="K9" s="16"/>
    </row>
    <row r="10" spans="1:11" ht="48.95" customHeight="1" x14ac:dyDescent="0.25">
      <c r="A10" s="45"/>
      <c r="B10" s="25"/>
      <c r="C10" s="41"/>
      <c r="D10" s="42"/>
      <c r="E10" s="25"/>
      <c r="F10" s="41"/>
      <c r="G10" s="42"/>
      <c r="H10" s="25"/>
      <c r="I10" s="41"/>
      <c r="J10" s="25"/>
      <c r="K10" s="16"/>
    </row>
    <row r="11" spans="1:11" ht="48.95" customHeight="1" x14ac:dyDescent="0.25">
      <c r="A11" s="45"/>
      <c r="B11" s="25"/>
      <c r="C11" s="41"/>
      <c r="D11" s="42"/>
      <c r="E11" s="25"/>
      <c r="F11" s="41"/>
      <c r="G11" s="42"/>
      <c r="H11" s="25"/>
      <c r="I11" s="41"/>
      <c r="J11" s="25"/>
      <c r="K11" s="16"/>
    </row>
    <row r="12" spans="1:11" ht="48.95" customHeight="1" x14ac:dyDescent="0.25">
      <c r="A12" s="45"/>
      <c r="B12" s="25"/>
      <c r="C12" s="41"/>
      <c r="D12" s="42"/>
      <c r="E12" s="25"/>
      <c r="F12" s="41"/>
      <c r="G12" s="42"/>
      <c r="H12" s="25"/>
      <c r="I12" s="41"/>
      <c r="J12" s="25"/>
      <c r="K12" s="16"/>
    </row>
    <row r="13" spans="1:11" ht="48.95" customHeight="1" x14ac:dyDescent="0.25">
      <c r="A13" s="45"/>
      <c r="B13" s="25"/>
      <c r="C13" s="41"/>
      <c r="D13" s="42"/>
      <c r="E13" s="25"/>
      <c r="F13" s="41"/>
      <c r="G13" s="42"/>
      <c r="H13" s="25"/>
      <c r="I13" s="41"/>
      <c r="J13" s="25"/>
      <c r="K13" s="16"/>
    </row>
    <row r="14" spans="1:11" ht="48.95" customHeight="1" x14ac:dyDescent="0.25">
      <c r="A14" s="45"/>
      <c r="B14" s="25"/>
      <c r="C14" s="41"/>
      <c r="D14" s="42"/>
      <c r="E14" s="25"/>
      <c r="F14" s="41"/>
      <c r="G14" s="42"/>
      <c r="H14" s="25"/>
      <c r="I14" s="41"/>
      <c r="J14" s="25"/>
      <c r="K14" s="16"/>
    </row>
    <row r="15" spans="1:11" ht="48" customHeight="1" thickBot="1" x14ac:dyDescent="0.3">
      <c r="A15" s="36"/>
      <c r="B15" s="37"/>
      <c r="C15" s="53"/>
      <c r="D15" s="58"/>
      <c r="E15" s="37"/>
      <c r="F15" s="53"/>
      <c r="G15" s="58"/>
      <c r="H15" s="37"/>
      <c r="I15" s="53"/>
      <c r="J15" s="37"/>
      <c r="K15" s="17"/>
    </row>
    <row r="16" spans="1:11" ht="18.95" customHeight="1" x14ac:dyDescent="0.25">
      <c r="A16" s="10"/>
      <c r="B16" s="10"/>
      <c r="C16" s="10"/>
      <c r="D16" s="10"/>
      <c r="E16" s="10"/>
      <c r="F16" s="10"/>
      <c r="G16" s="10"/>
      <c r="H16" s="10"/>
      <c r="I16" s="10"/>
      <c r="J16" s="10"/>
      <c r="K16" s="11"/>
    </row>
    <row r="17" spans="1:11" ht="48.95" customHeight="1" x14ac:dyDescent="0.25">
      <c r="A17" s="49" t="s">
        <v>191</v>
      </c>
      <c r="B17" s="26"/>
      <c r="C17" s="26"/>
      <c r="D17" s="26"/>
      <c r="E17" s="26"/>
      <c r="F17" s="26"/>
      <c r="G17" s="26"/>
      <c r="H17" s="26"/>
      <c r="I17" s="26"/>
      <c r="J17" s="26"/>
      <c r="K17" s="26"/>
    </row>
    <row r="18" spans="1:11" ht="15.95" customHeight="1" thickBot="1" x14ac:dyDescent="0.3">
      <c r="A18" s="10"/>
      <c r="B18" s="10"/>
      <c r="C18" s="10"/>
      <c r="D18" s="10"/>
      <c r="E18" s="10"/>
      <c r="F18" s="10"/>
      <c r="G18" s="10"/>
      <c r="H18" s="10"/>
      <c r="I18" s="10"/>
      <c r="J18" s="10"/>
      <c r="K18" s="11"/>
    </row>
    <row r="19" spans="1:11" ht="48.95" customHeight="1" x14ac:dyDescent="0.25">
      <c r="A19" s="51" t="s">
        <v>26</v>
      </c>
      <c r="B19" s="40"/>
      <c r="C19" s="38" t="s">
        <v>187</v>
      </c>
      <c r="D19" s="39"/>
      <c r="E19" s="40"/>
      <c r="F19" s="38" t="s">
        <v>192</v>
      </c>
      <c r="G19" s="39"/>
      <c r="H19" s="40"/>
      <c r="I19" s="59" t="s">
        <v>189</v>
      </c>
      <c r="J19" s="57"/>
      <c r="K19" s="11"/>
    </row>
    <row r="20" spans="1:11" ht="48.95" customHeight="1" x14ac:dyDescent="0.25">
      <c r="A20" s="45"/>
      <c r="B20" s="25"/>
      <c r="C20" s="41"/>
      <c r="D20" s="42"/>
      <c r="E20" s="25"/>
      <c r="F20" s="41"/>
      <c r="G20" s="42"/>
      <c r="H20" s="25"/>
      <c r="I20" s="43"/>
      <c r="J20" s="44"/>
      <c r="K20" s="11"/>
    </row>
    <row r="21" spans="1:11" ht="48.95" customHeight="1" x14ac:dyDescent="0.25">
      <c r="A21" s="45"/>
      <c r="B21" s="25"/>
      <c r="C21" s="41"/>
      <c r="D21" s="42"/>
      <c r="E21" s="25"/>
      <c r="F21" s="41"/>
      <c r="G21" s="42"/>
      <c r="H21" s="25"/>
      <c r="I21" s="43"/>
      <c r="J21" s="44"/>
      <c r="K21" s="11"/>
    </row>
    <row r="22" spans="1:11" ht="48.95" customHeight="1" x14ac:dyDescent="0.25">
      <c r="A22" s="45"/>
      <c r="B22" s="25"/>
      <c r="C22" s="41"/>
      <c r="D22" s="42"/>
      <c r="E22" s="25"/>
      <c r="F22" s="41"/>
      <c r="G22" s="42"/>
      <c r="H22" s="25"/>
      <c r="I22" s="43"/>
      <c r="J22" s="44"/>
      <c r="K22" s="11"/>
    </row>
    <row r="23" spans="1:11" ht="48.95" customHeight="1" x14ac:dyDescent="0.25">
      <c r="A23" s="45"/>
      <c r="B23" s="25"/>
      <c r="C23" s="41"/>
      <c r="D23" s="42"/>
      <c r="E23" s="25"/>
      <c r="F23" s="41"/>
      <c r="G23" s="42"/>
      <c r="H23" s="25"/>
      <c r="I23" s="43"/>
      <c r="J23" s="44"/>
      <c r="K23" s="11"/>
    </row>
    <row r="24" spans="1:11" ht="48.95" customHeight="1" x14ac:dyDescent="0.25">
      <c r="A24" s="45"/>
      <c r="B24" s="25"/>
      <c r="C24" s="41"/>
      <c r="D24" s="42"/>
      <c r="E24" s="25"/>
      <c r="F24" s="41"/>
      <c r="G24" s="42"/>
      <c r="H24" s="25"/>
      <c r="I24" s="43"/>
      <c r="J24" s="44"/>
      <c r="K24" s="11"/>
    </row>
    <row r="25" spans="1:11" ht="48.95" customHeight="1" x14ac:dyDescent="0.25">
      <c r="A25" s="45"/>
      <c r="B25" s="25"/>
      <c r="C25" s="41"/>
      <c r="D25" s="42"/>
      <c r="E25" s="25"/>
      <c r="F25" s="41"/>
      <c r="G25" s="42"/>
      <c r="H25" s="25"/>
      <c r="I25" s="43"/>
      <c r="J25" s="44"/>
      <c r="K25" s="11"/>
    </row>
    <row r="26" spans="1:11" ht="48.95" customHeight="1" x14ac:dyDescent="0.25">
      <c r="A26" s="45"/>
      <c r="B26" s="25"/>
      <c r="C26" s="41"/>
      <c r="D26" s="42"/>
      <c r="E26" s="25"/>
      <c r="F26" s="41"/>
      <c r="G26" s="42"/>
      <c r="H26" s="25"/>
      <c r="I26" s="43"/>
      <c r="J26" s="44"/>
      <c r="K26" s="11"/>
    </row>
    <row r="27" spans="1:11" ht="48.95" customHeight="1" x14ac:dyDescent="0.25">
      <c r="A27" s="45"/>
      <c r="B27" s="25"/>
      <c r="C27" s="41"/>
      <c r="D27" s="42"/>
      <c r="E27" s="25"/>
      <c r="F27" s="41"/>
      <c r="G27" s="42"/>
      <c r="H27" s="25"/>
      <c r="I27" s="43"/>
      <c r="J27" s="44"/>
      <c r="K27" s="11"/>
    </row>
    <row r="28" spans="1:11" ht="48.95" customHeight="1" x14ac:dyDescent="0.25">
      <c r="A28" s="45"/>
      <c r="B28" s="25"/>
      <c r="C28" s="41"/>
      <c r="D28" s="42"/>
      <c r="E28" s="25"/>
      <c r="F28" s="41"/>
      <c r="G28" s="42"/>
      <c r="H28" s="25"/>
      <c r="I28" s="43"/>
      <c r="J28" s="44"/>
      <c r="K28" s="11"/>
    </row>
    <row r="29" spans="1:11" ht="48.95" customHeight="1" x14ac:dyDescent="0.25">
      <c r="A29" s="45"/>
      <c r="B29" s="25"/>
      <c r="C29" s="41"/>
      <c r="D29" s="42"/>
      <c r="E29" s="25"/>
      <c r="F29" s="41"/>
      <c r="G29" s="42"/>
      <c r="H29" s="25"/>
      <c r="I29" s="43"/>
      <c r="J29" s="44"/>
      <c r="K29" s="11"/>
    </row>
    <row r="31" spans="1:11" ht="33" customHeight="1" x14ac:dyDescent="0.25">
      <c r="A31" s="54"/>
      <c r="B31" s="26"/>
      <c r="C31" s="26"/>
      <c r="D31" s="26"/>
      <c r="E31" s="26"/>
      <c r="F31" s="26"/>
      <c r="G31" s="26"/>
      <c r="H31" s="26"/>
      <c r="I31" s="26"/>
      <c r="J31" s="26"/>
    </row>
    <row r="33" spans="1:10" ht="15.95" customHeight="1" x14ac:dyDescent="0.25">
      <c r="A33" s="63" t="s">
        <v>193</v>
      </c>
      <c r="B33" s="26"/>
      <c r="C33" s="26"/>
      <c r="D33" s="26"/>
      <c r="E33" s="26"/>
      <c r="F33" s="26"/>
      <c r="G33" s="26"/>
      <c r="H33" s="26"/>
      <c r="I33" s="26"/>
      <c r="J33" s="26"/>
    </row>
    <row r="34" spans="1:10" ht="15.95" customHeight="1" thickBot="1" x14ac:dyDescent="0.3"/>
    <row r="35" spans="1:10" ht="15.95" customHeight="1" x14ac:dyDescent="0.25">
      <c r="A35" s="8" t="s">
        <v>25</v>
      </c>
      <c r="B35" s="55" t="s">
        <v>194</v>
      </c>
      <c r="C35" s="39"/>
      <c r="D35" s="39"/>
      <c r="E35" s="39"/>
      <c r="F35" s="39"/>
      <c r="G35" s="40"/>
      <c r="H35" s="56" t="s">
        <v>195</v>
      </c>
      <c r="I35" s="39"/>
      <c r="J35" s="57"/>
    </row>
    <row r="36" spans="1:10" ht="48" customHeight="1" x14ac:dyDescent="0.25">
      <c r="A36" s="18" t="s">
        <v>196</v>
      </c>
      <c r="B36" s="47" t="s">
        <v>197</v>
      </c>
      <c r="C36" s="42"/>
      <c r="D36" s="42"/>
      <c r="E36" s="42"/>
      <c r="F36" s="42"/>
      <c r="G36" s="25"/>
      <c r="H36" s="50"/>
      <c r="I36" s="42"/>
      <c r="J36" s="44"/>
    </row>
    <row r="37" spans="1:10" ht="48" customHeight="1" x14ac:dyDescent="0.25">
      <c r="A37" s="18" t="s">
        <v>198</v>
      </c>
      <c r="B37" s="47" t="s">
        <v>199</v>
      </c>
      <c r="C37" s="42"/>
      <c r="D37" s="42"/>
      <c r="E37" s="42"/>
      <c r="F37" s="42"/>
      <c r="G37" s="25"/>
      <c r="H37" s="50"/>
      <c r="I37" s="42"/>
      <c r="J37" s="44"/>
    </row>
    <row r="38" spans="1:10" ht="48" customHeight="1" x14ac:dyDescent="0.25">
      <c r="A38" s="19"/>
      <c r="B38" s="48"/>
      <c r="C38" s="42"/>
      <c r="D38" s="42"/>
      <c r="E38" s="42"/>
      <c r="F38" s="42"/>
      <c r="G38" s="25"/>
      <c r="H38" s="50"/>
      <c r="I38" s="42"/>
      <c r="J38" s="44"/>
    </row>
    <row r="39" spans="1:10" ht="48" customHeight="1" x14ac:dyDescent="0.25">
      <c r="A39" s="19"/>
      <c r="B39" s="48"/>
      <c r="C39" s="42"/>
      <c r="D39" s="42"/>
      <c r="E39" s="42"/>
      <c r="F39" s="42"/>
      <c r="G39" s="25"/>
      <c r="H39" s="50"/>
      <c r="I39" s="42"/>
      <c r="J39" s="44"/>
    </row>
    <row r="40" spans="1:10" ht="48" customHeight="1" x14ac:dyDescent="0.25">
      <c r="A40" s="19"/>
      <c r="B40" s="48"/>
      <c r="C40" s="42"/>
      <c r="D40" s="42"/>
      <c r="E40" s="42"/>
      <c r="F40" s="42"/>
      <c r="G40" s="25"/>
      <c r="H40" s="50"/>
      <c r="I40" s="42"/>
      <c r="J40" s="44"/>
    </row>
    <row r="41" spans="1:10" ht="48" customHeight="1" x14ac:dyDescent="0.25">
      <c r="A41" s="19"/>
      <c r="B41" s="48"/>
      <c r="C41" s="42"/>
      <c r="D41" s="42"/>
      <c r="E41" s="42"/>
      <c r="F41" s="42"/>
      <c r="G41" s="25"/>
      <c r="H41" s="50"/>
      <c r="I41" s="42"/>
      <c r="J41" s="44"/>
    </row>
    <row r="42" spans="1:10" ht="48" customHeight="1" x14ac:dyDescent="0.25">
      <c r="A42" s="19"/>
      <c r="B42" s="48"/>
      <c r="C42" s="42"/>
      <c r="D42" s="42"/>
      <c r="E42" s="42"/>
      <c r="F42" s="42"/>
      <c r="G42" s="25"/>
      <c r="H42" s="50"/>
      <c r="I42" s="42"/>
      <c r="J42" s="44"/>
    </row>
    <row r="43" spans="1:10" ht="48" customHeight="1" x14ac:dyDescent="0.25">
      <c r="A43" s="19"/>
      <c r="B43" s="48"/>
      <c r="C43" s="42"/>
      <c r="D43" s="42"/>
      <c r="E43" s="42"/>
      <c r="F43" s="42"/>
      <c r="G43" s="25"/>
      <c r="H43" s="50"/>
      <c r="I43" s="42"/>
      <c r="J43" s="44"/>
    </row>
    <row r="44" spans="1:10" ht="48" customHeight="1" x14ac:dyDescent="0.25">
      <c r="A44" s="19"/>
      <c r="B44" s="48"/>
      <c r="C44" s="42"/>
      <c r="D44" s="42"/>
      <c r="E44" s="42"/>
      <c r="F44" s="42"/>
      <c r="G44" s="25"/>
      <c r="H44" s="50"/>
      <c r="I44" s="42"/>
      <c r="J44" s="44"/>
    </row>
    <row r="45" spans="1:10" ht="48" customHeight="1" x14ac:dyDescent="0.25">
      <c r="A45" s="19"/>
      <c r="B45" s="48"/>
      <c r="C45" s="42"/>
      <c r="D45" s="42"/>
      <c r="E45" s="42"/>
      <c r="F45" s="42"/>
      <c r="G45" s="25"/>
      <c r="H45" s="50"/>
      <c r="I45" s="42"/>
      <c r="J45" s="44"/>
    </row>
    <row r="46" spans="1:10" ht="48.95" customHeight="1" thickBot="1" x14ac:dyDescent="0.3">
      <c r="A46" s="20"/>
      <c r="B46" s="65"/>
      <c r="C46" s="58"/>
      <c r="D46" s="58"/>
      <c r="E46" s="58"/>
      <c r="F46" s="58"/>
      <c r="G46" s="37"/>
      <c r="H46" s="60"/>
      <c r="I46" s="61"/>
      <c r="J46" s="62"/>
    </row>
    <row r="48" spans="1:10" ht="102" customHeight="1" x14ac:dyDescent="0.25">
      <c r="A48" s="54" t="s">
        <v>200</v>
      </c>
      <c r="B48" s="26"/>
      <c r="C48" s="26"/>
      <c r="D48" s="26"/>
      <c r="E48" s="26"/>
      <c r="F48" s="26"/>
      <c r="G48" s="26"/>
      <c r="H48" s="26"/>
      <c r="I48" s="26"/>
      <c r="J48" s="26"/>
    </row>
    <row r="51" spans="1:10" x14ac:dyDescent="0.25">
      <c r="A51" s="46" t="s">
        <v>201</v>
      </c>
      <c r="B51" s="26"/>
      <c r="C51" s="26"/>
      <c r="D51" s="26"/>
      <c r="E51" s="52"/>
      <c r="F51" s="26"/>
      <c r="G51" s="26"/>
      <c r="H51" s="26"/>
      <c r="I51" s="26"/>
      <c r="J51" s="26"/>
    </row>
    <row r="53" spans="1:10" x14ac:dyDescent="0.25">
      <c r="A53" s="46" t="s">
        <v>202</v>
      </c>
      <c r="B53" s="26"/>
      <c r="C53" s="26"/>
      <c r="D53" s="26"/>
      <c r="E53" s="52"/>
      <c r="F53" s="26"/>
      <c r="G53" s="26"/>
      <c r="H53" s="26"/>
      <c r="I53" s="26"/>
      <c r="J53" s="26"/>
    </row>
    <row r="100" spans="1:1" ht="15.75" x14ac:dyDescent="0.25">
      <c r="A100" t="s">
        <v>203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Baltrušaitė</cp:lastModifiedBy>
  <dcterms:created xsi:type="dcterms:W3CDTF">2023-04-04T12:16:45Z</dcterms:created>
  <dcterms:modified xsi:type="dcterms:W3CDTF">2025-07-08T11:51:40Z</dcterms:modified>
</cp:coreProperties>
</file>