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vmsa-my.sharepoint.com/personal/elzbieta_talockaite_vilnius_lt/Documents/Darbalaukis/70524_Išvežamieji_tyrimai_(biocheminiai_hematologiniai_ir_bendraklinikiniai_Byla/2. PD/"/>
    </mc:Choice>
  </mc:AlternateContent>
  <xr:revisionPtr revIDLastSave="118" documentId="8_{F1526B91-0A11-4D21-BFF1-C4266760B202}" xr6:coauthVersionLast="47" xr6:coauthVersionMax="47" xr10:uidLastSave="{74FBFF73-3282-461F-AD55-87B7D24EF710}"/>
  <bookViews>
    <workbookView xWindow="38280" yWindow="-120" windowWidth="29040" windowHeight="15720" xr2:uid="{00000000-000D-0000-FFFF-FFFF00000000}"/>
  </bookViews>
  <sheets>
    <sheet name="Techninė specifikacija"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4" i="4" l="1"/>
  <c r="H202" i="4" l="1"/>
  <c r="H203" i="4"/>
  <c r="H204" i="4"/>
  <c r="H205" i="4"/>
  <c r="H206" i="4"/>
  <c r="H207" i="4"/>
  <c r="H208" i="4"/>
  <c r="H209" i="4"/>
  <c r="H210" i="4"/>
  <c r="H211" i="4"/>
  <c r="H212" i="4"/>
  <c r="H213" i="4"/>
  <c r="H214" i="4"/>
  <c r="H215" i="4"/>
  <c r="H216" i="4"/>
  <c r="H217" i="4"/>
  <c r="H218" i="4"/>
  <c r="H219" i="4"/>
  <c r="H220" i="4"/>
  <c r="H189" i="4"/>
  <c r="H190" i="4"/>
  <c r="H191" i="4"/>
  <c r="H192" i="4"/>
  <c r="H193" i="4"/>
  <c r="H195" i="4"/>
  <c r="H196" i="4"/>
  <c r="H197" i="4"/>
  <c r="H198" i="4"/>
  <c r="H199" i="4"/>
  <c r="H200" i="4"/>
  <c r="H201" i="4"/>
  <c r="H188"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4" i="4"/>
  <c r="H95" i="4"/>
  <c r="H96" i="4"/>
  <c r="H97" i="4"/>
  <c r="H98" i="4"/>
  <c r="H99" i="4"/>
  <c r="H100" i="4"/>
  <c r="H101" i="4"/>
  <c r="H102" i="4"/>
  <c r="H103" i="4"/>
  <c r="H104" i="4"/>
  <c r="H105" i="4"/>
  <c r="H106" i="4"/>
  <c r="H108" i="4"/>
  <c r="H109" i="4"/>
  <c r="H110" i="4"/>
  <c r="H111" i="4"/>
  <c r="H112" i="4"/>
  <c r="H113" i="4"/>
  <c r="H114" i="4"/>
  <c r="H115" i="4"/>
  <c r="H116" i="4"/>
  <c r="H117" i="4"/>
  <c r="H118" i="4"/>
  <c r="H119" i="4"/>
  <c r="H120" i="4"/>
  <c r="H121" i="4"/>
  <c r="H122" i="4"/>
  <c r="H124" i="4"/>
  <c r="H125" i="4"/>
  <c r="H126" i="4"/>
  <c r="H127" i="4"/>
  <c r="H128" i="4"/>
  <c r="H129" i="4"/>
  <c r="H130" i="4"/>
  <c r="H131" i="4"/>
  <c r="H132" i="4"/>
  <c r="H133" i="4"/>
  <c r="H134" i="4"/>
  <c r="H135" i="4"/>
  <c r="H136" i="4"/>
  <c r="H137" i="4"/>
  <c r="H138" i="4"/>
  <c r="H139" i="4"/>
  <c r="H140" i="4"/>
  <c r="H141" i="4"/>
  <c r="H142" i="4"/>
  <c r="H143" i="4"/>
  <c r="H144" i="4"/>
  <c r="H145" i="4"/>
  <c r="H146" i="4"/>
  <c r="H147" i="4"/>
  <c r="H148" i="4"/>
  <c r="H149" i="4"/>
  <c r="H150" i="4"/>
  <c r="H151" i="4"/>
  <c r="H152" i="4"/>
  <c r="H153" i="4"/>
  <c r="H154" i="4"/>
  <c r="H155" i="4"/>
  <c r="H156" i="4"/>
  <c r="H157" i="4"/>
  <c r="H158" i="4"/>
  <c r="H159" i="4"/>
  <c r="H160" i="4"/>
  <c r="H161" i="4"/>
  <c r="H162" i="4"/>
  <c r="H163" i="4"/>
  <c r="H164" i="4"/>
  <c r="H165" i="4"/>
  <c r="H166" i="4"/>
  <c r="H167" i="4"/>
  <c r="H168" i="4"/>
  <c r="H169" i="4"/>
  <c r="H170" i="4"/>
  <c r="H171" i="4"/>
  <c r="H172" i="4"/>
  <c r="H173" i="4"/>
  <c r="H174" i="4"/>
  <c r="H175" i="4"/>
  <c r="H176" i="4"/>
  <c r="H177" i="4"/>
  <c r="H178" i="4"/>
  <c r="H179" i="4"/>
  <c r="H180" i="4"/>
  <c r="H181" i="4"/>
  <c r="H182" i="4"/>
  <c r="H183" i="4"/>
  <c r="H9" i="4"/>
  <c r="H221" i="4" l="1"/>
  <c r="H184" i="4"/>
</calcChain>
</file>

<file path=xl/sharedStrings.xml><?xml version="1.0" encoding="utf-8"?>
<sst xmlns="http://schemas.openxmlformats.org/spreadsheetml/2006/main" count="1049" uniqueCount="537">
  <si>
    <t>2 priedas</t>
  </si>
  <si>
    <t>TECHNINĖ SPECIFIKACIJA</t>
  </si>
  <si>
    <t>Išvežamieji laboratoriniai tyrimai</t>
  </si>
  <si>
    <t>Eil. Nr.</t>
  </si>
  <si>
    <t>Kodas</t>
  </si>
  <si>
    <t>Pirkimo objekto dalies pavadinimas/
paslaugos pavadinimas</t>
  </si>
  <si>
    <t>Mato vienetas</t>
  </si>
  <si>
    <t>Preliminarus tyrimų kiekis**</t>
  </si>
  <si>
    <t>Atlikimo ir gautų paslaugų  rezultatų pristatymo terminas</t>
  </si>
  <si>
    <t>Vieno tyrimo kaina (įkainis), Eur be PVM</t>
  </si>
  <si>
    <r>
      <t>Kaina be PVM</t>
    </r>
    <r>
      <rPr>
        <b/>
        <sz val="12"/>
        <rFont val="Times New Roman"/>
        <family val="1"/>
        <charset val="186"/>
      </rPr>
      <t>*</t>
    </r>
    <r>
      <rPr>
        <b/>
        <sz val="12"/>
        <color rgb="FF000000"/>
        <rFont val="Times New Roman"/>
        <family val="1"/>
        <charset val="186"/>
      </rPr>
      <t>, Eur</t>
    </r>
  </si>
  <si>
    <t xml:space="preserve">Maksimali perkančiajai organizacijai priimtina pasiūlymo kaina Eur įskaitant visus mokesčius. </t>
  </si>
  <si>
    <t>1 pirkimo objektodalis. Bendrieji ir retieji tyrimai</t>
  </si>
  <si>
    <t>Biocheminiai tyrimai</t>
  </si>
  <si>
    <t>1.1</t>
  </si>
  <si>
    <t>L15002</t>
  </si>
  <si>
    <t>Bendrojo baltymo koncentracijos nustatymas</t>
  </si>
  <si>
    <t>tyrimas</t>
  </si>
  <si>
    <t>iki 1 darbo dienos (toliau d. d.)</t>
  </si>
  <si>
    <t>1.2</t>
  </si>
  <si>
    <t>L15004</t>
  </si>
  <si>
    <t>Serumo baltymų frakcijos elektroforezės būdu</t>
  </si>
  <si>
    <t>iki 5 d. d.</t>
  </si>
  <si>
    <t>1.3</t>
  </si>
  <si>
    <t>L15009</t>
  </si>
  <si>
    <t>Albumino koncentracijos nustatymas</t>
  </si>
  <si>
    <t>iki 1 d. d.</t>
  </si>
  <si>
    <t>1.4</t>
  </si>
  <si>
    <t>L15012</t>
  </si>
  <si>
    <t>Gliukozės koncentracijos serume (plazmoje) nustatymas</t>
  </si>
  <si>
    <t>1.5</t>
  </si>
  <si>
    <t>L15014</t>
  </si>
  <si>
    <t>Glikozilinto hemoglobino (HbA1c) nustatymas</t>
  </si>
  <si>
    <t>1.6</t>
  </si>
  <si>
    <t>L15018</t>
  </si>
  <si>
    <t>Šlapimo rūgšties koncentracijos nustatymas</t>
  </si>
  <si>
    <t>1.7</t>
  </si>
  <si>
    <t>L15019</t>
  </si>
  <si>
    <t>Kreatinino koncentracijos nustatymas</t>
  </si>
  <si>
    <t>1.8</t>
  </si>
  <si>
    <t>L15021</t>
  </si>
  <si>
    <t>Šlapalas koncentracijos nustatymas</t>
  </si>
  <si>
    <t>1.9</t>
  </si>
  <si>
    <t>L15023</t>
  </si>
  <si>
    <t>Bendrojo cholesterolio koncentracijos nustatymas</t>
  </si>
  <si>
    <t>1.10</t>
  </si>
  <si>
    <t>L15024</t>
  </si>
  <si>
    <t>Didelio tankio lipoproteinų cholesterolio koncentracijos nustatymas</t>
  </si>
  <si>
    <t>1.11</t>
  </si>
  <si>
    <t>L15025</t>
  </si>
  <si>
    <t>Mažo tankio lipoproteinų cholesterolio koncentracijos apskaičiavimas pagal Friedevaldo formulę</t>
  </si>
  <si>
    <t>1.12</t>
  </si>
  <si>
    <t>L15026</t>
  </si>
  <si>
    <t>Triacilglicerolių koncentracijos nustatymas</t>
  </si>
  <si>
    <t>1.13</t>
  </si>
  <si>
    <t>LM80003</t>
  </si>
  <si>
    <t>Lipidograma</t>
  </si>
  <si>
    <t>1.14</t>
  </si>
  <si>
    <t>L15028</t>
  </si>
  <si>
    <t>Bendrojo bilirubino koncentracijos nustatymas</t>
  </si>
  <si>
    <t>1.15</t>
  </si>
  <si>
    <t>L15029</t>
  </si>
  <si>
    <t>Tiesioginio bilirubino koncentracijos nustatymas</t>
  </si>
  <si>
    <t>1.16</t>
  </si>
  <si>
    <t>L15030</t>
  </si>
  <si>
    <t>Kalio koncentracijos nustatymas</t>
  </si>
  <si>
    <t>1.17</t>
  </si>
  <si>
    <t>L15031</t>
  </si>
  <si>
    <t>Natrio koncentracijos nustatymas</t>
  </si>
  <si>
    <t>1.18</t>
  </si>
  <si>
    <t>L15032</t>
  </si>
  <si>
    <t>Chloridų koncentracijos nustatymas</t>
  </si>
  <si>
    <t>1.19</t>
  </si>
  <si>
    <t>L15033</t>
  </si>
  <si>
    <t>Bendrojo kalcio koncentracijos nustatymas</t>
  </si>
  <si>
    <t>1.20</t>
  </si>
  <si>
    <t>L15034</t>
  </si>
  <si>
    <t>Jonizuoto kalcio (Ca(++)) koncentracijos apskaičiavimas</t>
  </si>
  <si>
    <t>1.21</t>
  </si>
  <si>
    <t>L15040</t>
  </si>
  <si>
    <t>Geležies koncentracijos nustatymas</t>
  </si>
  <si>
    <t>1.22</t>
  </si>
  <si>
    <t>L15042</t>
  </si>
  <si>
    <t>Fosforo koncentracijos nustatymas</t>
  </si>
  <si>
    <t>1.23</t>
  </si>
  <si>
    <t>L15043</t>
  </si>
  <si>
    <t>Magnio koncentracijos nustatymas</t>
  </si>
  <si>
    <t>1.24</t>
  </si>
  <si>
    <t>L15046</t>
  </si>
  <si>
    <t>Ličio koncentracijos nustatymas</t>
  </si>
  <si>
    <t>1.25</t>
  </si>
  <si>
    <t>L15060</t>
  </si>
  <si>
    <t>Aspartataminotransferazės (ASAT/GOT) aktyvumo nustatymas</t>
  </si>
  <si>
    <t>1.26</t>
  </si>
  <si>
    <t>L15061</t>
  </si>
  <si>
    <t>Alaninaminotransferazės (ALAT/GPT) aktyvumo nustatymas</t>
  </si>
  <si>
    <t>1.27</t>
  </si>
  <si>
    <t>L15062</t>
  </si>
  <si>
    <t>Šarminės fosfatazės aktyvumo</t>
  </si>
  <si>
    <t>1.28</t>
  </si>
  <si>
    <t>LM80014</t>
  </si>
  <si>
    <t>Šarminės fosfatazės izofermentai</t>
  </si>
  <si>
    <t>1.29</t>
  </si>
  <si>
    <t>L15067</t>
  </si>
  <si>
    <t>Kreatinkinazės (CK) aktyvumo nustatymas</t>
  </si>
  <si>
    <t>1.30</t>
  </si>
  <si>
    <t>L15071</t>
  </si>
  <si>
    <t>Laktatdehidrogenazės (LDH) aktyvumo nustatymas</t>
  </si>
  <si>
    <t>1.31</t>
  </si>
  <si>
    <t>L15073</t>
  </si>
  <si>
    <t>Gama gliutamiltransferazės (GGT) aktyvumo nustatymas</t>
  </si>
  <si>
    <t>1.32</t>
  </si>
  <si>
    <t>L15074</t>
  </si>
  <si>
    <t>Alfa amilazės aktyvumo nustatymas</t>
  </si>
  <si>
    <t>1.33</t>
  </si>
  <si>
    <t>L15075</t>
  </si>
  <si>
    <t>Pankreatinės amilazės aktyvumo nustatymas</t>
  </si>
  <si>
    <t>1.34</t>
  </si>
  <si>
    <t>L15076</t>
  </si>
  <si>
    <t>Lipazės aktyvumo nustatymas</t>
  </si>
  <si>
    <t>1.35</t>
  </si>
  <si>
    <t>L15077 L15078</t>
  </si>
  <si>
    <t>Protrombino aktyvumo nustatymas</t>
  </si>
  <si>
    <t>1.36</t>
  </si>
  <si>
    <t>L15079</t>
  </si>
  <si>
    <t>Fibrinogeno koncentracijos nustatymas</t>
  </si>
  <si>
    <t>1.37</t>
  </si>
  <si>
    <t>L15080</t>
  </si>
  <si>
    <t>Aktyvinto dalinio tromboplastino laiko nustatymas (ADTL)</t>
  </si>
  <si>
    <t>1.38</t>
  </si>
  <si>
    <t>L15111</t>
  </si>
  <si>
    <t>Ceruloplazminas</t>
  </si>
  <si>
    <t>1.39</t>
  </si>
  <si>
    <t>L15122</t>
  </si>
  <si>
    <t>Tiroksino nustatymas (T4) imunofermentiniu metodu</t>
  </si>
  <si>
    <t>1.40</t>
  </si>
  <si>
    <t>L15124</t>
  </si>
  <si>
    <t>Laisvo tiroksino (LT4, FT4) nustatymas imunofermentiniu metodu</t>
  </si>
  <si>
    <t>1.41</t>
  </si>
  <si>
    <t>L15126</t>
  </si>
  <si>
    <t>Tirotropino (TTH, TSH) nustatymas imunofermentiniu metodu</t>
  </si>
  <si>
    <t>iki 3 d. d.</t>
  </si>
  <si>
    <t>1.42</t>
  </si>
  <si>
    <t>L15129</t>
  </si>
  <si>
    <t>Trijodtironino (T3) nustatymas imunofermentiniu metodu</t>
  </si>
  <si>
    <t>iki 7 d. d.</t>
  </si>
  <si>
    <t>1.43</t>
  </si>
  <si>
    <t>L15130</t>
  </si>
  <si>
    <t>Laisvo trijodtironino (FT3) nustatymas imunofermentiniu metodu</t>
  </si>
  <si>
    <t>1.44</t>
  </si>
  <si>
    <t>L15132</t>
  </si>
  <si>
    <t>Tiroglobulino (Tg) nustatymas imunofermentiniu metodu</t>
  </si>
  <si>
    <t>1.45</t>
  </si>
  <si>
    <t>L15135</t>
  </si>
  <si>
    <t>Insulino nustatymas imunofermentiniu metodu</t>
  </si>
  <si>
    <t>1.46</t>
  </si>
  <si>
    <t>L15139</t>
  </si>
  <si>
    <t>Estradiolio (E2) nustatymas imunofermentiniu metodu</t>
  </si>
  <si>
    <t>1.47</t>
  </si>
  <si>
    <t>L15141</t>
  </si>
  <si>
    <t>Progesterono nustatymas imunofermentiniu metodu</t>
  </si>
  <si>
    <t>1.48</t>
  </si>
  <si>
    <t>L15144</t>
  </si>
  <si>
    <t>Prolaktino nustatymas imunofermentiniu metodu</t>
  </si>
  <si>
    <t>1.49</t>
  </si>
  <si>
    <t>L15146</t>
  </si>
  <si>
    <t>Liutropino (liuteinizuojančio hormono (LH) nustatymas imunofermentiniu metodu</t>
  </si>
  <si>
    <t>1.50</t>
  </si>
  <si>
    <t>L15148</t>
  </si>
  <si>
    <t>Folitropino (folikulus stimuliuojančio hormono) (FSH) nustatymas imunofermentiniu metodu</t>
  </si>
  <si>
    <t>1.51</t>
  </si>
  <si>
    <t>L15150</t>
  </si>
  <si>
    <t>Testosterono nustatymas imunofermentiniu metodu</t>
  </si>
  <si>
    <t>1.52</t>
  </si>
  <si>
    <t>L15153</t>
  </si>
  <si>
    <t>Lytinius hormonus sujungianči o globulino(SHGB) nustatymas imunofermentiniu metodu</t>
  </si>
  <si>
    <t>1.53</t>
  </si>
  <si>
    <t>L15154</t>
  </si>
  <si>
    <t>Žmogaus chorioninio gonadotropino nustatymas imunofermentiniu metodu</t>
  </si>
  <si>
    <t>1.54</t>
  </si>
  <si>
    <t>L15157</t>
  </si>
  <si>
    <t>Kortizolio nustatymas imunofermentiniu metodu</t>
  </si>
  <si>
    <t>1.55</t>
  </si>
  <si>
    <t>L15159</t>
  </si>
  <si>
    <t>Dehidroepiandrosterono sulfato (DHEA-SO(4)) nustatymas imunofermentiniu metodu</t>
  </si>
  <si>
    <t>1.56</t>
  </si>
  <si>
    <t>L15164</t>
  </si>
  <si>
    <t>Parathormono (PTH) nustatymas imunofermentiniu metodu</t>
  </si>
  <si>
    <t>1.57</t>
  </si>
  <si>
    <t>L15166</t>
  </si>
  <si>
    <t>Adrenokortikotropino (AKTH) nustatymas munofermentiniu metodu</t>
  </si>
  <si>
    <t>1.58</t>
  </si>
  <si>
    <t>L15168</t>
  </si>
  <si>
    <t>Renino nustatymas</t>
  </si>
  <si>
    <t>1.59</t>
  </si>
  <si>
    <t>L15179</t>
  </si>
  <si>
    <t>Karcinoembrioninio antigeno nustatymas (CEA)</t>
  </si>
  <si>
    <t>1.60</t>
  </si>
  <si>
    <t>L15181</t>
  </si>
  <si>
    <t>Alfa fetoproteino nustatymas</t>
  </si>
  <si>
    <t>1.61</t>
  </si>
  <si>
    <t>L15182</t>
  </si>
  <si>
    <t>Vėžio žymens Ca 15-3 nustatymas (krūtų)</t>
  </si>
  <si>
    <t>1.62</t>
  </si>
  <si>
    <t>L15183</t>
  </si>
  <si>
    <t>Vėžio žymens Ca 19-9 nustatymas (kasos)</t>
  </si>
  <si>
    <t>1.63</t>
  </si>
  <si>
    <t>L15184</t>
  </si>
  <si>
    <t>Vėžio žymens Ca 125 nustatymas(kiaušidžių)</t>
  </si>
  <si>
    <t>1.64</t>
  </si>
  <si>
    <t>LM80004/ L15184-1</t>
  </si>
  <si>
    <t>Vėžio žymens Ca 72-4 nustatymas(skrandžio)</t>
  </si>
  <si>
    <t>1.65</t>
  </si>
  <si>
    <t>LM8001 5</t>
  </si>
  <si>
    <t>Epitelinio kiaušidžių vėžio žymuo He 4</t>
  </si>
  <si>
    <t>1.66</t>
  </si>
  <si>
    <t>LM8001 6</t>
  </si>
  <si>
    <t>Roma indekso apskaičiavimas (kaina su Ca-125 ir He-4 tyrimų atlikimu)</t>
  </si>
  <si>
    <t>1.67</t>
  </si>
  <si>
    <t>L15185</t>
  </si>
  <si>
    <t>Prostatos specifinio antigeno (PSA) nustatymas</t>
  </si>
  <si>
    <t>1.68</t>
  </si>
  <si>
    <t>L15193</t>
  </si>
  <si>
    <t>Vitamino B(12) koncentracijos nustatymas</t>
  </si>
  <si>
    <t>1.69</t>
  </si>
  <si>
    <t>L17177</t>
  </si>
  <si>
    <t>Vitamino D koncentracijos nustatymas</t>
  </si>
  <si>
    <t>1.70</t>
  </si>
  <si>
    <t>L15119</t>
  </si>
  <si>
    <t>Lipoproteino (a) (Lp(a)) koncentracijos nust.</t>
  </si>
  <si>
    <t>1.71</t>
  </si>
  <si>
    <t>L15194</t>
  </si>
  <si>
    <t>Feritino koncentracijos nustatymas</t>
  </si>
  <si>
    <t>1.72</t>
  </si>
  <si>
    <t>L15082</t>
  </si>
  <si>
    <t>D-dimerų nustatymas</t>
  </si>
  <si>
    <t>1.73</t>
  </si>
  <si>
    <t>L15191</t>
  </si>
  <si>
    <t>Folio rūgštis</t>
  </si>
  <si>
    <t>1.74</t>
  </si>
  <si>
    <t>L15192</t>
  </si>
  <si>
    <t>Homocisteinas</t>
  </si>
  <si>
    <t>1.75</t>
  </si>
  <si>
    <t>L15045</t>
  </si>
  <si>
    <t>Cinkas</t>
  </si>
  <si>
    <t>1.76</t>
  </si>
  <si>
    <t>L15202</t>
  </si>
  <si>
    <t>Valproinė rūgštis</t>
  </si>
  <si>
    <t>1.77</t>
  </si>
  <si>
    <t>L15221</t>
  </si>
  <si>
    <t>NT-Pro BNP (širdies nepakankamumo žymuo)</t>
  </si>
  <si>
    <t>1.78</t>
  </si>
  <si>
    <t>L15226</t>
  </si>
  <si>
    <t>Prokalcitoninas</t>
  </si>
  <si>
    <t>1.79</t>
  </si>
  <si>
    <t>L 15120</t>
  </si>
  <si>
    <t>Transferinas</t>
  </si>
  <si>
    <t>1.80</t>
  </si>
  <si>
    <t>L15137</t>
  </si>
  <si>
    <t>C peptidas</t>
  </si>
  <si>
    <t>1.81</t>
  </si>
  <si>
    <t>L 15198</t>
  </si>
  <si>
    <t>Troponinas</t>
  </si>
  <si>
    <t>1.82</t>
  </si>
  <si>
    <t>L15273</t>
  </si>
  <si>
    <t>Antimiulerinio hormono (AMH) nustatymas</t>
  </si>
  <si>
    <t>1.83</t>
  </si>
  <si>
    <t>L15274</t>
  </si>
  <si>
    <t>Tulžies rūgštis</t>
  </si>
  <si>
    <t>1.84</t>
  </si>
  <si>
    <t>L15047</t>
  </si>
  <si>
    <t>Vario koncentracijos nustatymas</t>
  </si>
  <si>
    <t>Hematologiniai ir bendraklinikiniai tyrimai</t>
  </si>
  <si>
    <t>L16005</t>
  </si>
  <si>
    <t>Veninio kraujo tyrimas automatizuotu būdu</t>
  </si>
  <si>
    <t>L16012</t>
  </si>
  <si>
    <t>Kraujo tyrimas ENG nustatyti (veniniame kraujyje)</t>
  </si>
  <si>
    <t>L16013</t>
  </si>
  <si>
    <t>Leukogramos skaičiavimas</t>
  </si>
  <si>
    <t>L16048</t>
  </si>
  <si>
    <t>Šlapimo tyrimas automatizuotu būdu</t>
  </si>
  <si>
    <t>L16054</t>
  </si>
  <si>
    <t>Šlapimo nuosėdų mikroskopija</t>
  </si>
  <si>
    <t>L16056</t>
  </si>
  <si>
    <t>Albuminas šlapime (albumino kreatinino santykis)</t>
  </si>
  <si>
    <t>L16064</t>
  </si>
  <si>
    <t>Koprogramos įvertinimas</t>
  </si>
  <si>
    <t>L16065</t>
  </si>
  <si>
    <t>Tyrimas slaptam kraujavimui nustatyti</t>
  </si>
  <si>
    <t>L16066</t>
  </si>
  <si>
    <t>Pirmuonių išmatų tepinėlyje nustatymas</t>
  </si>
  <si>
    <t>L16067</t>
  </si>
  <si>
    <t>Kirminų kiaušinėlių išmatų tepinėlyje nustatymas</t>
  </si>
  <si>
    <t>L16105</t>
  </si>
  <si>
    <t>Kraujo grupės pagal ABO antigenus ir rezus Rh (D) priklausomybės faktoriaus nustatymas plokšteliniu būdu</t>
  </si>
  <si>
    <t>L16110</t>
  </si>
  <si>
    <t>Antikūnų nustatymas, naudojant 2-jų donorų standartinius eritrocitus, stulpeliniu būdu</t>
  </si>
  <si>
    <t>L17296</t>
  </si>
  <si>
    <t>Kalprotektino nustatymas išmatose</t>
  </si>
  <si>
    <t>Imunologiniai tyrimai</t>
  </si>
  <si>
    <t>L18010</t>
  </si>
  <si>
    <t>Skydliaukės peroksidazės antikūnų nustatymas (TPO) imunofermentiniu metodu</t>
  </si>
  <si>
    <t>LM80018</t>
  </si>
  <si>
    <t>Audinių transgliutaminazės IgA klasės antikūnų nustatymas</t>
  </si>
  <si>
    <t>L18016</t>
  </si>
  <si>
    <t>Antistreptolizino O kiekybinis nustatymas</t>
  </si>
  <si>
    <t>L18010-1</t>
  </si>
  <si>
    <t>Anti-TSH</t>
  </si>
  <si>
    <t>L18011</t>
  </si>
  <si>
    <t>Anti-TG</t>
  </si>
  <si>
    <t>L18022</t>
  </si>
  <si>
    <t>C reaktyvus baltymo kiekybinis nustatymas</t>
  </si>
  <si>
    <t>LM80019</t>
  </si>
  <si>
    <t>Didelio jautrumo CRB nustatymas</t>
  </si>
  <si>
    <t>L18025</t>
  </si>
  <si>
    <t>Imunoglobulino A koncentracijos nustatymas</t>
  </si>
  <si>
    <t>iki 15 d. d.</t>
  </si>
  <si>
    <t>L18026</t>
  </si>
  <si>
    <t>Imunoglobulino M koncentracijos nustatymas</t>
  </si>
  <si>
    <t>L18027</t>
  </si>
  <si>
    <t>Imunoglobulino G koncentracijos nustatymas</t>
  </si>
  <si>
    <t>L18032</t>
  </si>
  <si>
    <t>Imunoglobulino E koncentracijos nustatymas</t>
  </si>
  <si>
    <t>L18050</t>
  </si>
  <si>
    <t>Reumatoidinio faktoriaus kiekybinis nustatymas</t>
  </si>
  <si>
    <t>LM80034</t>
  </si>
  <si>
    <t>Anti RBD Sars Cov 2 IgG antikūnai (kiekybinis)</t>
  </si>
  <si>
    <t>L18071</t>
  </si>
  <si>
    <t>Antikūnai prieš ciklinį citrulininį peptidą (anti–CCP)</t>
  </si>
  <si>
    <t>L18072</t>
  </si>
  <si>
    <t>Kvantiferono testas tuberkuliozei nustatyti</t>
  </si>
  <si>
    <t>Mikrobiologiniai ir infekcijų serologiniai tyrimai</t>
  </si>
  <si>
    <t>L17041</t>
  </si>
  <si>
    <t>Moters lyties organų išskyrų mikroskopijos tyrimas</t>
  </si>
  <si>
    <t>L17042</t>
  </si>
  <si>
    <t>Vyro lyties organų išskyrų mikroskopijos tyrimas</t>
  </si>
  <si>
    <t>L17099</t>
  </si>
  <si>
    <r>
      <t xml:space="preserve">IgA antikūnų </t>
    </r>
    <r>
      <rPr>
        <i/>
        <sz val="12"/>
        <color rgb="FF000000"/>
        <rFont val="Times New Roman"/>
        <family val="1"/>
        <charset val="186"/>
      </rPr>
      <t xml:space="preserve">Helicobacter pylori </t>
    </r>
    <r>
      <rPr>
        <sz val="12"/>
        <color rgb="FF000000"/>
        <rFont val="Times New Roman"/>
        <family val="1"/>
        <charset val="186"/>
      </rPr>
      <t>nustatymas</t>
    </r>
  </si>
  <si>
    <t>LM80027</t>
  </si>
  <si>
    <r>
      <t xml:space="preserve">Helicobacter pylori </t>
    </r>
    <r>
      <rPr>
        <sz val="12"/>
        <color rgb="FF000000"/>
        <rFont val="Times New Roman"/>
        <family val="1"/>
        <charset val="186"/>
      </rPr>
      <t>antigeno nustatymas (išmatose)</t>
    </r>
  </si>
  <si>
    <t>L17105</t>
  </si>
  <si>
    <r>
      <t xml:space="preserve">Mycoplasma pneumoniae </t>
    </r>
    <r>
      <rPr>
        <sz val="12"/>
        <color rgb="FF000000"/>
        <rFont val="Times New Roman"/>
        <family val="1"/>
        <charset val="186"/>
      </rPr>
      <t>IgM antikūnų nustatymas imunofermentiniu metodu</t>
    </r>
  </si>
  <si>
    <t>L17107</t>
  </si>
  <si>
    <r>
      <t xml:space="preserve">Mycoplasma pneumoniae </t>
    </r>
    <r>
      <rPr>
        <sz val="12"/>
        <color rgb="FF000000"/>
        <rFont val="Times New Roman"/>
        <family val="1"/>
        <charset val="186"/>
      </rPr>
      <t>IgG antikūnų nustatymas imunofermentiniu metodu</t>
    </r>
  </si>
  <si>
    <t>L17113</t>
  </si>
  <si>
    <r>
      <t xml:space="preserve">Chlamydia pneumoniae </t>
    </r>
    <r>
      <rPr>
        <sz val="12"/>
        <color rgb="FF000000"/>
        <rFont val="Times New Roman"/>
        <family val="1"/>
        <charset val="186"/>
      </rPr>
      <t>IgM antikūnų nustatymas imunofermentiniu metodu</t>
    </r>
  </si>
  <si>
    <t>L17114</t>
  </si>
  <si>
    <r>
      <t xml:space="preserve">Chlamydia pneumoniae </t>
    </r>
    <r>
      <rPr>
        <sz val="12"/>
        <color rgb="FF000000"/>
        <rFont val="Times New Roman"/>
        <family val="1"/>
        <charset val="186"/>
      </rPr>
      <t>IgG antikūnų nustatymas imunofermentiniu metodu</t>
    </r>
  </si>
  <si>
    <t>L17121</t>
  </si>
  <si>
    <t>EBV viruso IgM antikūnų (anti-EBV IgM) nustatymas imunofermentiniu metodu</t>
  </si>
  <si>
    <t>L17122</t>
  </si>
  <si>
    <t>EBV viruso IgG antikūnų (anti-EBV IgG) nustatymas imunofermentiniu metodu</t>
  </si>
  <si>
    <t>L17125</t>
  </si>
  <si>
    <t>Citomegalo viruso (CMV) IgM nustatymas imunofermentiniu metodu</t>
  </si>
  <si>
    <t>L17128</t>
  </si>
  <si>
    <t>Citomegalo viruso (CMV) IgG nustatymas imunofermentiniu metodu</t>
  </si>
  <si>
    <t>LM80005</t>
  </si>
  <si>
    <t>Urogenitalinių infekcijų nustatymas su antibiotikograma</t>
  </si>
  <si>
    <t>L17137</t>
  </si>
  <si>
    <r>
      <t xml:space="preserve">Herpes simplex </t>
    </r>
    <r>
      <rPr>
        <sz val="12"/>
        <color rgb="FF000000"/>
        <rFont val="Times New Roman"/>
        <family val="1"/>
        <charset val="186"/>
      </rPr>
      <t>viruso 1/2 (HSV 1/2) IgM nustatymas imunofermentiniu metodu</t>
    </r>
  </si>
  <si>
    <t>L17138</t>
  </si>
  <si>
    <r>
      <t xml:space="preserve">Herpes simplex </t>
    </r>
    <r>
      <rPr>
        <sz val="12"/>
        <color rgb="FF000000"/>
        <rFont val="Times New Roman"/>
        <family val="1"/>
        <charset val="186"/>
      </rPr>
      <t>viruso 1 (HSV 1) IgG nustatymas imunofermentiniu metodu</t>
    </r>
  </si>
  <si>
    <t>L17139</t>
  </si>
  <si>
    <r>
      <t xml:space="preserve">Herpes simplex </t>
    </r>
    <r>
      <rPr>
        <sz val="12"/>
        <color rgb="FF000000"/>
        <rFont val="Times New Roman"/>
        <family val="1"/>
        <charset val="186"/>
      </rPr>
      <t>viruso 2 (HSV 2) IgG nustatymas imunofermentiniu metodu</t>
    </r>
  </si>
  <si>
    <t>L17148</t>
  </si>
  <si>
    <t>Hepatito B viruso (HBV) HBs Ag antigeno nustatymas imunofermentiniu metodu</t>
  </si>
  <si>
    <t>L17150</t>
  </si>
  <si>
    <t>Hepatito B viruso (HBV) HBcor antikūnų nustatymas imunofermentiniu metodu</t>
  </si>
  <si>
    <t>L17155</t>
  </si>
  <si>
    <t>Hepatito B viruso (HBV) HBs antikūnų nustatymas</t>
  </si>
  <si>
    <t>L17160</t>
  </si>
  <si>
    <t>Hepatito C viruso (HCV) antikūnų nustatymas imunofermentiniu metodu</t>
  </si>
  <si>
    <t>L17168</t>
  </si>
  <si>
    <t>Žmogaus imunodeficito viruso 1/2 (ŽIV 1/2) antikūnų tyrimai (su ŽIV1 O)</t>
  </si>
  <si>
    <t>LM</t>
  </si>
  <si>
    <t>ŽIV sertifikato išrašymas su vertimu</t>
  </si>
  <si>
    <t>L17175</t>
  </si>
  <si>
    <t>Raudonukės viruso IgG nustatymas imunofermentiniu metodu</t>
  </si>
  <si>
    <t>L17176</t>
  </si>
  <si>
    <t>Raudonukės viruso IgM nustatymas imunofermentiniu metodu</t>
  </si>
  <si>
    <t>L17181</t>
  </si>
  <si>
    <t>Erkinio encefalito antikūnų IgM nustatymas imunofermentiniu metodu</t>
  </si>
  <si>
    <t>L17182</t>
  </si>
  <si>
    <t>Erkinio encefalito antikūnų IgG nustatymas imunofermentiniu metodu</t>
  </si>
  <si>
    <t>L17193</t>
  </si>
  <si>
    <r>
      <t xml:space="preserve">T.gondii </t>
    </r>
    <r>
      <rPr>
        <sz val="12"/>
        <color rgb="FF000000"/>
        <rFont val="Times New Roman"/>
        <family val="1"/>
        <charset val="186"/>
      </rPr>
      <t>IgM nustatymas imunofermentiniu metodu</t>
    </r>
  </si>
  <si>
    <t>L17194</t>
  </si>
  <si>
    <r>
      <t xml:space="preserve">T.gondii </t>
    </r>
    <r>
      <rPr>
        <sz val="12"/>
        <color rgb="FF000000"/>
        <rFont val="Times New Roman"/>
        <family val="1"/>
        <charset val="186"/>
      </rPr>
      <t>IgG nustatymas imunofermentiniu metodu</t>
    </r>
  </si>
  <si>
    <t>L17204</t>
  </si>
  <si>
    <r>
      <t xml:space="preserve">Toxocara canis </t>
    </r>
    <r>
      <rPr>
        <sz val="12"/>
        <color rgb="FF000000"/>
        <rFont val="Times New Roman"/>
        <family val="1"/>
        <charset val="186"/>
      </rPr>
      <t>IgG nustatymas imunofermentiniu metodu</t>
    </r>
  </si>
  <si>
    <t>L17214</t>
  </si>
  <si>
    <r>
      <t xml:space="preserve">Treponema pallidum </t>
    </r>
    <r>
      <rPr>
        <sz val="12"/>
        <color rgb="FF000000"/>
        <rFont val="Times New Roman"/>
        <family val="1"/>
        <charset val="186"/>
      </rPr>
      <t>IgM/IgG nustatymas imunofermentiniu metodu</t>
    </r>
  </si>
  <si>
    <t>L17218</t>
  </si>
  <si>
    <t>RPR kiekybinis tyrimas sifilio diagnostikai</t>
  </si>
  <si>
    <t>L17221</t>
  </si>
  <si>
    <t>TPHA kiekybinė hemagliutinacijos reakcija su Treponema pallidum antigenu</t>
  </si>
  <si>
    <t>L17223</t>
  </si>
  <si>
    <t>Boreliozės (Laimo ligos) IgG antikūnų nustatymas imunofermentiniu metodu</t>
  </si>
  <si>
    <t>L17224</t>
  </si>
  <si>
    <t>Boreliozės (Laimo ligos) IgM antikūnų nustatymas imunofermentiniu metodu</t>
  </si>
  <si>
    <t>L17226</t>
  </si>
  <si>
    <t>Boreliozės (Laimo ligos) IgG antikūnų nustatymas imunoblotingo metodu</t>
  </si>
  <si>
    <t>L17227</t>
  </si>
  <si>
    <t>Boreliozės (Laimo ligos) IgM antikūnų</t>
  </si>
  <si>
    <t>L17006</t>
  </si>
  <si>
    <t>Šlapimo pasėlis, neigiamas</t>
  </si>
  <si>
    <t>L17018</t>
  </si>
  <si>
    <t>Pūlingų eksudatų pasėlis, neigiamas</t>
  </si>
  <si>
    <t>L17019</t>
  </si>
  <si>
    <t>Tepinėlių iš žaizdų aerobams pasėlis, neigiamas</t>
  </si>
  <si>
    <t>L17020</t>
  </si>
  <si>
    <t>Tepinėlio iš akių pasėlis, neigiamas</t>
  </si>
  <si>
    <t>L17021</t>
  </si>
  <si>
    <t>Tepinėlio iš ausų pasėlis, neigiamas</t>
  </si>
  <si>
    <t>L17025</t>
  </si>
  <si>
    <t>Tepinėlio iš gerklų pasėlis , neigiamas</t>
  </si>
  <si>
    <t>L17022</t>
  </si>
  <si>
    <t>Tepinėlis iš nosies nustatyti, neigiamas</t>
  </si>
  <si>
    <t>L17028</t>
  </si>
  <si>
    <t>Tepinėlio iš genitalijų pasėlis, neigiamas</t>
  </si>
  <si>
    <t>L17029</t>
  </si>
  <si>
    <t>Spermos, prostatos sekreto pasėlis, neigiamas</t>
  </si>
  <si>
    <t>L17032</t>
  </si>
  <si>
    <t>Išmatų diagnostinis pasėlis, neigiamas</t>
  </si>
  <si>
    <t>L17045</t>
  </si>
  <si>
    <t>Jautrumo antibakteriniams vaistams nustatymas diskų difuzijos metodu (6 diskai)</t>
  </si>
  <si>
    <t>L17046</t>
  </si>
  <si>
    <t>Jautrumo antibakteriniams vaistams nustatymas diskų difuzijos metodu (12 diskų)</t>
  </si>
  <si>
    <t>L17052</t>
  </si>
  <si>
    <t>Antibakterinio vaisto nustatymas automatizuota skiedimo sistema</t>
  </si>
  <si>
    <t>L17055</t>
  </si>
  <si>
    <t>Enterobakterijų identifikavimas iki rūšies</t>
  </si>
  <si>
    <t>L17064</t>
  </si>
  <si>
    <r>
      <t xml:space="preserve">Staphylococcus aureus (S.aureus) </t>
    </r>
    <r>
      <rPr>
        <sz val="12"/>
        <color rgb="FF000000"/>
        <rFont val="Times New Roman"/>
        <family val="1"/>
        <charset val="186"/>
      </rPr>
      <t>identifikavimas</t>
    </r>
  </si>
  <si>
    <t>L17071</t>
  </si>
  <si>
    <t>Beta-hemolitinių streptokokų identifikavimas</t>
  </si>
  <si>
    <t>L17075</t>
  </si>
  <si>
    <t>Enterokokų identifikavimas iki rūšies</t>
  </si>
  <si>
    <t>L17078</t>
  </si>
  <si>
    <t>Pseudomonų ir kt. biochemiškai neaktyvių lazdelių identifikavimas</t>
  </si>
  <si>
    <t>L17079</t>
  </si>
  <si>
    <t>Listerijų identifikavimas iki rūšies</t>
  </si>
  <si>
    <t>L17118</t>
  </si>
  <si>
    <t>Anaerobų identifikavimas iki rūšies automatizuotu būdu</t>
  </si>
  <si>
    <t>L17119</t>
  </si>
  <si>
    <t>Grybų identifikavimas iki rūšies</t>
  </si>
  <si>
    <t>L17142</t>
  </si>
  <si>
    <t>Varicella zoster IgG</t>
  </si>
  <si>
    <t>L17143</t>
  </si>
  <si>
    <t>Varicella zoster IgM</t>
  </si>
  <si>
    <t>LM80028</t>
  </si>
  <si>
    <t>Tymų IgG antikūnų nustatymas</t>
  </si>
  <si>
    <t>Bendra 1 pirkimo objekto dalies kaina, Eur*:</t>
  </si>
  <si>
    <t>Preliminarus tyrimų kiekis (vnt.)**</t>
  </si>
  <si>
    <t>Atlikimo ir gautų paslaugų  rezultatų pristatymo laikas</t>
  </si>
  <si>
    <t>Kaina be PVM*, Eur</t>
  </si>
  <si>
    <t>2 pirkimo objekto dalis. Infekciniai molekulinės diagnostikos (PGR) ir patologiniai tyrimai</t>
  </si>
  <si>
    <t>PGR tyrimai</t>
  </si>
  <si>
    <t>2.1.</t>
  </si>
  <si>
    <t>LM80012</t>
  </si>
  <si>
    <t>Chlamydia trachomatis PGR</t>
  </si>
  <si>
    <t>2.2.</t>
  </si>
  <si>
    <t>LM80006</t>
  </si>
  <si>
    <t>Neiiseria gonorreae PGR</t>
  </si>
  <si>
    <t>2.3.</t>
  </si>
  <si>
    <t>LM8000 7</t>
  </si>
  <si>
    <t>Mycoplasma hominis PGR</t>
  </si>
  <si>
    <t>2.4.</t>
  </si>
  <si>
    <t>LM8000 8</t>
  </si>
  <si>
    <t>Mycoplasma genitalium PGR</t>
  </si>
  <si>
    <t>2.5.</t>
  </si>
  <si>
    <t>LM80009</t>
  </si>
  <si>
    <t>Ureaplasma spp. PGR</t>
  </si>
  <si>
    <t>2.6.</t>
  </si>
  <si>
    <t>Ureaplasma parvum PGR</t>
  </si>
  <si>
    <t>2.7.</t>
  </si>
  <si>
    <t>Ureaplasma urealyticum PGR</t>
  </si>
  <si>
    <t>2.8.</t>
  </si>
  <si>
    <t>LM80010</t>
  </si>
  <si>
    <t>Gardnerella vaginalis PGR</t>
  </si>
  <si>
    <t>2.9.</t>
  </si>
  <si>
    <t>LM80011</t>
  </si>
  <si>
    <t>Trichomonas vaginalis PGR</t>
  </si>
  <si>
    <t>2.10.</t>
  </si>
  <si>
    <t>Candida albicans PGR</t>
  </si>
  <si>
    <t>2.11.</t>
  </si>
  <si>
    <t>L17189</t>
  </si>
  <si>
    <t>ŽPV aukštos rizikos genotipų nustatymas (14 tipų) PGR</t>
  </si>
  <si>
    <t>2.12.</t>
  </si>
  <si>
    <t>LM80100</t>
  </si>
  <si>
    <t>ŽPV aukštos rizikos genotipų nustatymas (14 tipų) PGR (programinis)</t>
  </si>
  <si>
    <t>2.13.</t>
  </si>
  <si>
    <t>ŽPV aukštos rizikos genotipų nustatymas (28 tipų) PGR</t>
  </si>
  <si>
    <t>2.14.</t>
  </si>
  <si>
    <t>LM 80037</t>
  </si>
  <si>
    <t>Septynių lytiškai plintančių sukėlėjų nustatymas PGR</t>
  </si>
  <si>
    <t>Patologiniai tyrimai</t>
  </si>
  <si>
    <t>LM/NM 80017</t>
  </si>
  <si>
    <t>Skystų terpių onkocitologinis gimdos kaklelio tepinėlio tyrimas</t>
  </si>
  <si>
    <t>LM/NM 80042</t>
  </si>
  <si>
    <t>Skystų terpių onkocitologinis gimdos kaklelio tepinėlio tyrimas (programinis)</t>
  </si>
  <si>
    <t>Citopatologinis tyrimas (makšties ir gimdos kaklelio tepinėliai) pagal Betsheda sistemą, atliekamas gydytojo</t>
  </si>
  <si>
    <t>Citopatologinis tyrimas (makšties ir gimdos kaklelio tepinėliai) pagal Betsheda sistemą, atliekamas gydytojo (programinis)</t>
  </si>
  <si>
    <t>Citopatologinis tyrimas (kitos lokalizacijos medžiagod tepinėliai) ir įvertinimas</t>
  </si>
  <si>
    <t>Citopatologinis tyrimas (kitos lokalizacijos medžiagod tepinėliai) išplėstinis (daugiau nei 5 preparatų ir/arba papildomi dažymo būdai) ir įvertinimas</t>
  </si>
  <si>
    <t>Operacinės ir biopsinės medžiagos (vieno histologinio objekto) makroskopinis ir mikroskopinis tyrimas 2 lygis</t>
  </si>
  <si>
    <t>Operacinės ir biopsinės medžiagos (vieno histologinio objekto) makroskopinis ir mikroskopinis tyrimas 3 lygis</t>
  </si>
  <si>
    <t>Operacinės ir biopsinės medžiagos (vieno histologinio objekto) makroskopinis ir mikroskopinis tyrimas 4 lygis</t>
  </si>
  <si>
    <t>Operacinės ir biopsinės medžiagos (vieno histologinio objekto) makroskopinis ir mikroskopinis tyrimas 5 lygis</t>
  </si>
  <si>
    <t>Operacinės ir biopsinės medžiagos (vieno histologinio objekto) makroskopinis ir mikroskopinis tyrimas - 6 lygis</t>
  </si>
  <si>
    <t>Audinio dekalcifikavimo procedūra</t>
  </si>
  <si>
    <t>Specialieji mikroorganizmų dažymai (1 procedūra)</t>
  </si>
  <si>
    <t>Specialieji dažymai, visi kiti (1 procedūra)</t>
  </si>
  <si>
    <t>2.15.</t>
  </si>
  <si>
    <t>Histocheminis dažymas, identifikuojantis cheminius komponentus (pvz,, varį, cinką, 1 vienetas)</t>
  </si>
  <si>
    <t>2.16.</t>
  </si>
  <si>
    <t>Histocheminis dažymas, identifikuojantis fermentus (1 vienetas)</t>
  </si>
  <si>
    <t>2.17.</t>
  </si>
  <si>
    <t>Imunohistocheminis tyrimas, kiekvieno antikūno</t>
  </si>
  <si>
    <t>2.18.</t>
  </si>
  <si>
    <t>Priešinės liaukos adatinė punkcinė biopsija</t>
  </si>
  <si>
    <t>Bendra 2 pirkimo objekto dalies kaina, Eur*:</t>
  </si>
  <si>
    <t>*Sveikatos priežiūros paslaugos neapmokestinamos pridėtinės vertės mokesčiu pagal Lietuvos Respublikos pridėtinės vertės įstatymo 2002-03-05 Nr. IX-751 IV skyriaus 20 str.</t>
  </si>
  <si>
    <r>
      <rPr>
        <b/>
        <i/>
        <sz val="12"/>
        <color rgb="FFFF0000"/>
        <rFont val="Times New Roman"/>
        <family val="1"/>
        <charset val="186"/>
      </rPr>
      <t>**</t>
    </r>
    <r>
      <rPr>
        <i/>
        <sz val="12"/>
        <color rgb="FFFF0000"/>
        <rFont val="Times New Roman"/>
        <family val="1"/>
        <charset val="186"/>
      </rPr>
      <t xml:space="preserve"> Perkančiosios organizacijos nurodyti preliminarūs paslaugų kiekiai (maksimaliam sutarties sudarymo laikotarpiui) bus naudojami tik pasiūlymų vertinime ir nebus laikomi maksimaliais.</t>
    </r>
  </si>
  <si>
    <t>BENDRIEJI REIKALAVIMAI PASLAUGOMS</t>
  </si>
  <si>
    <t>Tiekėjas įsipareigoja paslaugas (laboratorinius tyrimus) teikti vadovaujantis Lietuvos Respublikoje galiojančiomis metodikomis ir teisės aktų nustatyta tvarka.</t>
  </si>
  <si>
    <t>Tiriamosios medžiagos transportavimo priemonės turi būti apsaugotos nuo temperatūros pokyčių bei tiriamosios medžiagos transportavimo priemonėse turi būti įdiegta laiko ir temperatūros registravimo sistema, susidedanti iš daviklio ir skaitiklio, skirta transportuoti tiriamąją medžiagą.</t>
  </si>
  <si>
    <t>Tiekėjas įsipareigoja pagal Pirkėjo poreikį Paslaugų teikimo laikotarpiu savo sąskaita tiekti Pirkėjui 1 pirkimo objekto dalyje nurodytų laboratorinių tyrimų (priklausomai nuo laboratorinio tyrimo) atitinkamus vakuuminius mėgintuvėlius. Mėgintuvėliai pristatomi per 5 darbo dienas nuo užsakymo pateikimo VšĮ Naujosios Vilnios poliklinikai, adresais V. Sirokomlės g. 8, Vilnius ir Dariaus ir Girėno g. 18, Vilnius.</t>
  </si>
  <si>
    <t>Tiekėjas įsipareigoja pagal Pirkėjo poreikį Paslaugų teikimo laikotarpiu savo sąskaita tiekti Pirkėjui 2 pirkimo objekto dalyje nurodytų laboratorinių tyrimų (priklausomai nuo laboratorinio tyrimo) transportines terpes ir tiriamosios medžiagos paėmimo priemones. Transportinės terpės ir tiriamosios medžiagos paėmimo priemonės pristatomos per 5 darbo dienas nuo užsakymo pateikimo Naujosios Vilnios poliklinikai, adresais V. Sirokomlės g. 8, Vilnius ir Dariaus ir Girėno g. 18, Vilnius.</t>
  </si>
  <si>
    <t>Tiekėjas įsipareigoja suteikti Pirkėjui galimybę nuotoliniu būdu prisijungti prie Tiekėjo duomenų bazės, siekiant peržiūrėti atliekamų laboratorinių tyrimų eigą ir rezultatus, taip pat užtikrinti tyrimų rezultatų pateikimą Pirkėjo LIS (Pirkėjo informacinė sistema Med.IS ) arba pateikti juos nustatytos formos dokumentu. Visi tyrimų atsakymai turi būti pateikti su nurodytu paslaugos (laboratorinio tyrimo) atlikimo laiku bei tyrimą atlikusio ir jį patvirtinusio asmens pavarde.</t>
  </si>
  <si>
    <t>Tiekėjas privalo atlikti techninėje specifikacijoje nurodytų paslaugų (laboratorinių tyrimų) išorinę ir vidinę kokybės kontrolę Lietuvos Respublikos sveikatos apsaugos ministro 2019-11-22 įsakyme Nr. V-1327 „DĖL LIETUVOS RESPUBLIKOS SVEIKATOS APSAUGOS MINISTRO 2007 M. GRUODŽIO 5 D. ĮSAKYMO NR. V-998 „DĖL ASMENS SVEIKATOS PRIEŽIŪROS ĮSTAIGŲ LABORATORIJŲ VEIKLOS VERTINIMO“ PAKEITIMO“ nurodytu periodiškumu. Pirkėjui paprašius, Tiekėjas isipareigoja pateikti vidinės ir (ar) išorinės kokybės vykdymą patvirtinantį dokumentą.</t>
  </si>
  <si>
    <t>Nustačius, kad Pirkėjo pateiktas mėginys yra netinkamas, Tiekėjas įsipareigoja nedelsiant telefonu informuoti Pirkėjo atstovą.</t>
  </si>
  <si>
    <t>Tiekėjas įsipareigoja tyrimų atsakymus įkelti į Pirkėjo laboratorijos informacinę sistemą ne vėliau kaip per 3 valandas po tyrimo (-ų) atlikimo. Sudarius sutartį, numatomas 1 mėn. terminas informacinės sistemos integracijai į Pirkėjo naudojamą LIS (Pirkėjo informacinė sistema Med.IS). Taip pat numatomas 1 mėn. bandomasis laikotarpis (bandomasis laikotarpis skaičiuojamas pasibaigus integracijos laikotarpiui, t. y. po integracijos akto pasirašymo), per kurį bus išbandoma Tiekėjo informacinė sistema ir tyrimų pateikimas, bei atsakymų gavimas per ją. Jeigu darbas su sistema ar integracija nepavyksta, vyksta nesklandžiai, nekokybiškai dėl Tiekėjo kaltės, Pirkėjas turi teisę nutraukti sutartį dėl Tiekėjo kaltės. Integracija laikoma nepavykusia, jei per bandomąjį laikotarpį daugiau kaip 3 kartus užfiksuojami perdavimo trikdžiai, dėl kurių tyrimų rezultatai neperduodami arba perduodami neteisingai, arba jei per 10 darbo dienų nepasiekiama stabili integracijos veikla. Laikoma, kad darbas su Tiekėjo informacine sistema nepavyksta, jeigu: tyrimų užsakymai/ atsakymai sistemingai neperduodami ar dingsta; sistema nepalaiko duomenų struktūros, reikalaujamos LIS integracijai; veikia nestabiliai, lėtai, sukelia klaidų ar duomenų neatitikimų; nepalaikomas reikiamas duomenų apsikeitimo formatas. Darbo su LIS kokybiniai parametrai: tyrimų atsakymai turi būti perduodami ne vėliau kaip per 3 val. nuo tyrimo atlikimo; duomenys turi būti tikslūs, pilnai sužymėti (tyrimo kodas, atsakymas, padalinys, data, atlikusio asmens ir patvirtinusio tyrimą darbuotojo vardas ir pavardė); atsakymai matomi Med.IS tiek gydytojui, tiek laboratorijos darbuotojui; nėra sisteminių neatitikimų tarp gautų atsakymų ir faktinių tyrimų; sistemos veiksmas testuojamas bandomuoju laikotarpiu, vertinant duomenų kokybę ir pateikimo stabilumą.</t>
  </si>
  <si>
    <t xml:space="preserve">Tiekėjas įsipareigoja paslaugų teikimo laikotarpiu pagal Pirkėjo poreikį ir pareikalavimą per 2 darbo dienas pateikti Pirkėjo pateikto (-ų) atlikti bei Tiekėjo atlikto (-ų) laboratorinio (-ų) tyrimo (-ų) išorinės ir (ar) vidinės kokybės kontrolės vykdymo rezultatą (-us). Pateikimo per 2 d. d. reikalavimas taikomas tik jau gautiems kokybės kontrolės rezultatams. Jei išorinė kokybės kontrolė dar neatlikta ar rezultatai negauti, pateikiamas tai pagrindžiantis paaiškinimas. </t>
  </si>
  <si>
    <t>Tiekėjas įsipareigoja pirkimo sutarties galiojimo metu pagal Pirkėjo poreikį ir pareikalavimą pateikti statistines ataskaitas apie suteiktas paslaugas (atliktus laboratorinius tyrimus) elektroniniu paštu „Excel“ formatu. Statistinėse ataskaitose turėtų būti pateikiama ši informacija: paslaugos teikimo laikotarpis; tyrimo pavadinimas; atliktų tyrimų skaičius; tyrimų atlikimo datos; atsakymų pateikimo terminų laikymasis. Pirkėjas pasilieka teisę pagal poreikį papildyti ataskaitos stulpelius.</t>
  </si>
  <si>
    <t>Tiekėjas įsipareigoja nemokamai užtikrinti nuolatinį konsultacijų teikimą Pirkėjo elektroniniu paštu ir/ ar telefonu. Reikalavimas dėl konsultacijų teikimo galioja darbo dienomis, Pirkėjo darbo valandomis nuo 7:00 iki 20:00 val. Kritiniais atvejais, susijusiais su sistemos sutrikimais ar duomenų perdavimo klaidomis, turi būti nurodytas budintis kontaktinis asmuo.</t>
  </si>
  <si>
    <t>Pirkėjui paprašius, vadovaujantis Lietuvos Respublikos sveikatos apsaugos ministro įsakymu Nr. V-192, Tiekėjas privalo 2 kartus per metus pateikti bakterijų atsparumo antimikrobiniams vaistams ataskaitą (pagal tiriamąją medžiagą ir nustatytus mikroorganizmus).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</si>
</sst>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rgb="FF000000"/>
      <name val="Calibri"/>
      <family val="2"/>
      <charset val="186"/>
    </font>
    <font>
      <sz val="12"/>
      <color rgb="FF000000"/>
      <name val="Times New Roman"/>
      <family val="1"/>
      <charset val="186"/>
    </font>
    <font>
      <b/>
      <sz val="12"/>
      <color rgb="FF000000"/>
      <name val="Times New Roman"/>
      <family val="1"/>
      <charset val="186"/>
    </font>
    <font>
      <b/>
      <u/>
      <sz val="12"/>
      <color rgb="FF000000"/>
      <name val="Times New Roman"/>
      <family val="1"/>
      <charset val="186"/>
    </font>
    <font>
      <sz val="12"/>
      <name val="Times New Roman"/>
      <family val="1"/>
      <charset val="186"/>
    </font>
    <font>
      <i/>
      <sz val="12"/>
      <color rgb="FF000000"/>
      <name val="Times New Roman"/>
      <family val="1"/>
      <charset val="186"/>
    </font>
    <font>
      <i/>
      <sz val="12"/>
      <color rgb="FFFF0000"/>
      <name val="Times New Roman"/>
      <family val="1"/>
      <charset val="186"/>
    </font>
    <font>
      <b/>
      <i/>
      <sz val="12"/>
      <color rgb="FFFF0000"/>
      <name val="Times New Roman"/>
      <family val="1"/>
      <charset val="186"/>
    </font>
    <font>
      <b/>
      <sz val="12"/>
      <color rgb="FFFF0000"/>
      <name val="Times New Roman"/>
      <family val="1"/>
      <charset val="186"/>
    </font>
    <font>
      <b/>
      <sz val="12"/>
      <name val="Times New Roman"/>
      <family val="1"/>
      <charset val="186"/>
    </font>
    <font>
      <sz val="14"/>
      <color rgb="FF000000"/>
      <name val="Times New Roman"/>
      <family val="1"/>
      <charset val="186"/>
    </font>
    <font>
      <sz val="12"/>
      <color theme="1"/>
      <name val="Times New Roman"/>
      <family val="1"/>
      <charset val="186"/>
    </font>
    <font>
      <sz val="8"/>
      <name val="Calibri"/>
      <family val="2"/>
      <charset val="186"/>
    </font>
    <font>
      <sz val="11"/>
      <color rgb="FF000000"/>
      <name val="Times New Roman"/>
      <family val="1"/>
      <charset val="186"/>
    </font>
    <font>
      <sz val="10"/>
      <color rgb="FF000000"/>
      <name val="Times New Roman"/>
      <family val="1"/>
      <charset val="186"/>
    </font>
  </fonts>
  <fills count="4">
    <fill>
      <patternFill patternType="none"/>
    </fill>
    <fill>
      <patternFill patternType="gray125"/>
    </fill>
    <fill>
      <patternFill patternType="solid">
        <fgColor theme="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73">
    <xf numFmtId="0" fontId="0" fillId="0" borderId="0" xfId="0"/>
    <xf numFmtId="0" fontId="1" fillId="0" borderId="0" xfId="0" applyFont="1"/>
    <xf numFmtId="2" fontId="1" fillId="0" borderId="0" xfId="0" applyNumberFormat="1" applyFont="1"/>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1" fillId="0" borderId="1" xfId="0" applyFont="1" applyBorder="1" applyAlignment="1">
      <alignment horizontal="left" vertical="top"/>
    </xf>
    <xf numFmtId="14" fontId="1" fillId="0" borderId="1" xfId="0" applyNumberFormat="1" applyFont="1" applyBorder="1" applyAlignment="1">
      <alignment horizontal="left" vertical="top"/>
    </xf>
    <xf numFmtId="2"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2" fontId="1" fillId="0" borderId="0" xfId="0" applyNumberFormat="1" applyFont="1" applyAlignment="1">
      <alignment horizontal="right"/>
    </xf>
    <xf numFmtId="0" fontId="2" fillId="2" borderId="1" xfId="0" applyFont="1" applyFill="1" applyBorder="1" applyAlignment="1">
      <alignment horizontal="left" vertical="center" wrapText="1"/>
    </xf>
    <xf numFmtId="0" fontId="1" fillId="0" borderId="0" xfId="0" applyFont="1" applyAlignment="1">
      <alignment horizontal="left" vertical="center"/>
    </xf>
    <xf numFmtId="0" fontId="2" fillId="0" borderId="0" xfId="0" applyFont="1" applyAlignment="1">
      <alignment horizontal="center"/>
    </xf>
    <xf numFmtId="0" fontId="5" fillId="0" borderId="0" xfId="0" applyFont="1" applyAlignment="1">
      <alignment horizontal="left" vertical="center" wrapText="1"/>
    </xf>
    <xf numFmtId="0" fontId="10" fillId="0" borderId="0" xfId="0" applyFont="1"/>
    <xf numFmtId="0" fontId="1" fillId="0" borderId="1" xfId="0" applyFont="1" applyBorder="1" applyAlignment="1">
      <alignment horizontal="left" vertical="center" wrapText="1"/>
    </xf>
    <xf numFmtId="2" fontId="1" fillId="0" borderId="1" xfId="0" applyNumberFormat="1" applyFont="1" applyBorder="1" applyAlignment="1">
      <alignment horizontal="center" vertical="center"/>
    </xf>
    <xf numFmtId="0" fontId="1" fillId="0" borderId="1" xfId="0" applyFont="1" applyBorder="1"/>
    <xf numFmtId="2" fontId="9" fillId="0" borderId="1" xfId="0" applyNumberFormat="1" applyFont="1" applyBorder="1" applyAlignment="1">
      <alignment horizontal="center" vertical="center" wrapText="1"/>
    </xf>
    <xf numFmtId="0" fontId="2" fillId="0" borderId="0" xfId="0" applyFont="1" applyAlignment="1">
      <alignment horizontal="left" vertical="center"/>
    </xf>
    <xf numFmtId="0" fontId="1" fillId="0" borderId="1" xfId="0" applyFont="1" applyBorder="1" applyAlignment="1">
      <alignment horizontal="center" vertical="center"/>
    </xf>
    <xf numFmtId="0" fontId="9" fillId="0" borderId="1" xfId="0" applyFont="1" applyBorder="1" applyAlignment="1">
      <alignment horizontal="center" vertical="center" wrapText="1"/>
    </xf>
    <xf numFmtId="0" fontId="6" fillId="0" borderId="0" xfId="0" applyFont="1"/>
    <xf numFmtId="0" fontId="1" fillId="0" borderId="1" xfId="0" applyFont="1" applyBorder="1" applyAlignment="1">
      <alignment horizontal="center" vertical="center" wrapText="1"/>
    </xf>
    <xf numFmtId="0" fontId="1" fillId="0" borderId="2" xfId="0" applyFont="1" applyBorder="1" applyAlignment="1">
      <alignment horizontal="left" vertical="top"/>
    </xf>
    <xf numFmtId="2" fontId="1" fillId="0" borderId="4" xfId="0" applyNumberFormat="1" applyFont="1" applyBorder="1" applyAlignment="1">
      <alignment horizontal="center" vertical="center"/>
    </xf>
    <xf numFmtId="0" fontId="1" fillId="0" borderId="5" xfId="0" applyFont="1" applyBorder="1" applyAlignment="1">
      <alignment horizontal="left" vertical="top"/>
    </xf>
    <xf numFmtId="1" fontId="1" fillId="0" borderId="5" xfId="0" applyNumberFormat="1"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justify" vertical="center" wrapText="1"/>
    </xf>
    <xf numFmtId="0" fontId="2" fillId="0" borderId="4" xfId="0" applyFont="1" applyBorder="1" applyAlignment="1">
      <alignment vertical="top"/>
    </xf>
    <xf numFmtId="2" fontId="1" fillId="0" borderId="4" xfId="0" applyNumberFormat="1" applyFont="1" applyBorder="1" applyAlignment="1">
      <alignment horizontal="center" vertical="center" wrapText="1"/>
    </xf>
    <xf numFmtId="0" fontId="1" fillId="0" borderId="5" xfId="0" applyFont="1" applyBorder="1" applyAlignment="1">
      <alignment horizontal="center" vertical="top"/>
    </xf>
    <xf numFmtId="0" fontId="2" fillId="3" borderId="5" xfId="0" applyFont="1" applyFill="1" applyBorder="1" applyAlignment="1">
      <alignment horizontal="left" vertical="center" wrapText="1"/>
    </xf>
    <xf numFmtId="0" fontId="2" fillId="3" borderId="5" xfId="0" applyFont="1" applyFill="1" applyBorder="1" applyAlignment="1">
      <alignment horizontal="center" vertical="center" wrapText="1"/>
    </xf>
    <xf numFmtId="0" fontId="1" fillId="0" borderId="5" xfId="0" applyFont="1" applyBorder="1" applyAlignment="1">
      <alignment horizontal="center" vertical="center" wrapText="1"/>
    </xf>
    <xf numFmtId="0" fontId="2" fillId="3" borderId="5" xfId="0" applyFont="1" applyFill="1" applyBorder="1" applyAlignment="1">
      <alignment vertical="center" wrapText="1"/>
    </xf>
    <xf numFmtId="0" fontId="1" fillId="0" borderId="1" xfId="0" applyFont="1" applyBorder="1" applyAlignment="1">
      <alignment horizontal="center"/>
    </xf>
    <xf numFmtId="0" fontId="1" fillId="0" borderId="7" xfId="0" applyFont="1" applyBorder="1" applyAlignment="1">
      <alignment horizontal="left" vertical="top"/>
    </xf>
    <xf numFmtId="0" fontId="1" fillId="0" borderId="7" xfId="0" applyFont="1" applyBorder="1" applyAlignment="1">
      <alignment horizontal="center" vertical="center" wrapText="1"/>
    </xf>
    <xf numFmtId="0" fontId="2" fillId="3" borderId="7" xfId="0" applyFont="1" applyFill="1" applyBorder="1" applyAlignment="1">
      <alignment vertical="center" wrapText="1"/>
    </xf>
    <xf numFmtId="0" fontId="14" fillId="0" borderId="1" xfId="0" applyFont="1" applyBorder="1" applyAlignment="1">
      <alignment horizontal="center" vertical="center" wrapText="1"/>
    </xf>
    <xf numFmtId="0" fontId="5" fillId="0" borderId="1" xfId="0" applyFont="1" applyBorder="1" applyAlignment="1">
      <alignment vertical="center" wrapText="1"/>
    </xf>
    <xf numFmtId="0" fontId="1" fillId="0" borderId="0" xfId="0" applyFont="1" applyAlignment="1">
      <alignment horizontal="center"/>
    </xf>
    <xf numFmtId="0" fontId="13" fillId="0" borderId="1" xfId="0" applyFont="1" applyBorder="1" applyAlignment="1">
      <alignment horizontal="center" vertical="center" wrapText="1"/>
    </xf>
    <xf numFmtId="14" fontId="1" fillId="0" borderId="1" xfId="0" applyNumberFormat="1" applyFont="1" applyBorder="1" applyAlignment="1">
      <alignment horizontal="center" vertical="top"/>
    </xf>
    <xf numFmtId="0" fontId="6" fillId="0" borderId="0" xfId="0" applyFont="1" applyAlignment="1">
      <alignment horizontal="center"/>
    </xf>
    <xf numFmtId="0" fontId="5" fillId="0" borderId="0" xfId="0" applyFont="1" applyAlignment="1">
      <alignment horizontal="center" vertical="center" wrapText="1"/>
    </xf>
    <xf numFmtId="0" fontId="2" fillId="3" borderId="0" xfId="0" applyFont="1" applyFill="1" applyAlignment="1">
      <alignment horizontal="left"/>
    </xf>
    <xf numFmtId="0" fontId="2" fillId="2" borderId="1" xfId="0" applyFont="1" applyFill="1" applyBorder="1" applyAlignment="1">
      <alignment horizontal="center" vertical="center" wrapText="1"/>
    </xf>
    <xf numFmtId="0" fontId="1" fillId="0" borderId="2" xfId="0" applyFont="1" applyBorder="1"/>
    <xf numFmtId="0" fontId="2" fillId="3" borderId="1" xfId="0" applyFont="1" applyFill="1" applyBorder="1"/>
    <xf numFmtId="2" fontId="11" fillId="0" borderId="4" xfId="0" applyNumberFormat="1" applyFont="1" applyBorder="1" applyAlignment="1">
      <alignment horizontal="center" vertical="center" wrapText="1"/>
    </xf>
    <xf numFmtId="0" fontId="1" fillId="0" borderId="0" xfId="0" applyFont="1" applyAlignment="1">
      <alignment horizontal="left"/>
    </xf>
    <xf numFmtId="0" fontId="4" fillId="0" borderId="0" xfId="0" applyFont="1" applyAlignment="1">
      <alignment horizontal="left" vertical="top" wrapText="1"/>
    </xf>
    <xf numFmtId="0" fontId="11" fillId="0" borderId="0" xfId="0" applyFont="1" applyAlignment="1">
      <alignment horizontal="left" vertical="top" wrapText="1"/>
    </xf>
    <xf numFmtId="0" fontId="1" fillId="0" borderId="0" xfId="0" applyFont="1" applyAlignment="1">
      <alignment horizontal="left" vertical="top" wrapText="1"/>
    </xf>
    <xf numFmtId="0" fontId="2" fillId="0" borderId="0" xfId="0" applyFont="1" applyAlignment="1">
      <alignment horizontal="center"/>
    </xf>
    <xf numFmtId="0" fontId="3" fillId="0" borderId="0" xfId="0" applyFont="1" applyAlignment="1">
      <alignment horizontal="center"/>
    </xf>
    <xf numFmtId="0" fontId="2" fillId="0" borderId="0" xfId="0" applyFont="1" applyAlignment="1">
      <alignment horizontal="left"/>
    </xf>
    <xf numFmtId="0" fontId="2" fillId="0" borderId="2" xfId="0" applyFont="1" applyBorder="1" applyAlignment="1">
      <alignment horizontal="right"/>
    </xf>
    <xf numFmtId="0" fontId="2" fillId="0" borderId="6" xfId="0" applyFont="1" applyBorder="1" applyAlignment="1">
      <alignment horizontal="right"/>
    </xf>
    <xf numFmtId="0" fontId="2" fillId="0" borderId="3" xfId="0" applyFont="1" applyBorder="1" applyAlignment="1">
      <alignment horizontal="right"/>
    </xf>
    <xf numFmtId="0" fontId="2" fillId="0" borderId="4" xfId="0" applyFont="1" applyBorder="1" applyAlignment="1">
      <alignment horizontal="right"/>
    </xf>
    <xf numFmtId="0" fontId="9" fillId="0" borderId="0" xfId="0" applyFont="1" applyAlignment="1">
      <alignment horizontal="center"/>
    </xf>
    <xf numFmtId="0" fontId="6" fillId="0" borderId="0" xfId="0" applyFont="1" applyAlignment="1">
      <alignment horizontal="left" vertical="center" wrapText="1"/>
    </xf>
    <xf numFmtId="0" fontId="2" fillId="0" borderId="1" xfId="0" applyFont="1" applyBorder="1" applyAlignment="1">
      <alignment horizontal="right" vertical="top"/>
    </xf>
    <xf numFmtId="0" fontId="11" fillId="0" borderId="0" xfId="0" applyFont="1" applyAlignment="1">
      <alignment horizontal="left" wrapText="1"/>
    </xf>
    <xf numFmtId="0" fontId="11" fillId="0" borderId="0" xfId="0" applyFont="1" applyAlignment="1">
      <alignment horizontal="left" vertical="top"/>
    </xf>
    <xf numFmtId="2" fontId="8" fillId="0" borderId="5" xfId="0" applyNumberFormat="1" applyFont="1" applyBorder="1" applyAlignment="1">
      <alignment horizontal="center"/>
    </xf>
    <xf numFmtId="2" fontId="8" fillId="0" borderId="7" xfId="0" applyNumberFormat="1" applyFont="1" applyBorder="1" applyAlignment="1">
      <alignment horizontal="center"/>
    </xf>
    <xf numFmtId="2" fontId="8" fillId="0" borderId="8" xfId="0" applyNumberFormat="1" applyFont="1" applyBorder="1" applyAlignment="1">
      <alignment horizontal="center"/>
    </xf>
  </cellXfs>
  <cellStyles count="1">
    <cellStyle name="Įprastas"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07025-61EF-48E1-8B23-21FD8E155330}">
  <dimension ref="A1:I237"/>
  <sheetViews>
    <sheetView tabSelected="1" zoomScale="70" zoomScaleNormal="70" workbookViewId="0">
      <selection activeCell="H183" sqref="H183"/>
    </sheetView>
  </sheetViews>
  <sheetFormatPr defaultRowHeight="15.75" x14ac:dyDescent="0.25"/>
  <cols>
    <col min="1" max="1" width="7.5703125" style="1" customWidth="1"/>
    <col min="2" max="2" width="15.28515625" style="44" customWidth="1"/>
    <col min="3" max="3" width="97.85546875" style="1" customWidth="1"/>
    <col min="4" max="4" width="17.28515625" style="1" customWidth="1"/>
    <col min="5" max="5" width="14.140625" style="2" customWidth="1"/>
    <col min="6" max="6" width="30.5703125" style="2" customWidth="1"/>
    <col min="7" max="7" width="16.7109375" customWidth="1"/>
    <col min="8" max="8" width="15.28515625" customWidth="1"/>
    <col min="9" max="9" width="31.42578125" customWidth="1"/>
  </cols>
  <sheetData>
    <row r="1" spans="1:9" x14ac:dyDescent="0.25">
      <c r="F1" s="10"/>
      <c r="I1" s="10" t="s">
        <v>0</v>
      </c>
    </row>
    <row r="2" spans="1:9" x14ac:dyDescent="0.25">
      <c r="A2" s="58"/>
      <c r="B2" s="58"/>
      <c r="C2" s="59"/>
      <c r="D2" s="59"/>
      <c r="E2" s="59"/>
      <c r="F2" s="59"/>
    </row>
    <row r="3" spans="1:9" x14ac:dyDescent="0.25">
      <c r="A3" s="58" t="s">
        <v>1</v>
      </c>
      <c r="B3" s="58"/>
      <c r="C3" s="58"/>
      <c r="D3" s="58"/>
      <c r="E3" s="58"/>
      <c r="F3" s="58"/>
    </row>
    <row r="4" spans="1:9" x14ac:dyDescent="0.25">
      <c r="A4" s="65" t="s">
        <v>2</v>
      </c>
      <c r="B4" s="65"/>
      <c r="C4" s="65"/>
      <c r="D4" s="65"/>
      <c r="E4" s="65"/>
      <c r="F4" s="65"/>
    </row>
    <row r="5" spans="1:9" x14ac:dyDescent="0.25">
      <c r="A5" s="13"/>
      <c r="B5" s="13"/>
      <c r="C5" s="13"/>
      <c r="D5" s="13"/>
      <c r="E5" s="13"/>
      <c r="F5" s="13"/>
    </row>
    <row r="6" spans="1:9" ht="84.75" customHeight="1" x14ac:dyDescent="0.25">
      <c r="A6" s="9" t="s">
        <v>3</v>
      </c>
      <c r="B6" s="9" t="s">
        <v>4</v>
      </c>
      <c r="C6" s="3" t="s">
        <v>5</v>
      </c>
      <c r="D6" s="3" t="s">
        <v>6</v>
      </c>
      <c r="E6" s="19" t="s">
        <v>7</v>
      </c>
      <c r="F6" s="4" t="s">
        <v>8</v>
      </c>
      <c r="G6" s="3" t="s">
        <v>9</v>
      </c>
      <c r="H6" s="3" t="s">
        <v>10</v>
      </c>
      <c r="I6" s="22" t="s">
        <v>11</v>
      </c>
    </row>
    <row r="7" spans="1:9" ht="24" customHeight="1" x14ac:dyDescent="0.25">
      <c r="A7" s="5"/>
      <c r="B7" s="33"/>
      <c r="C7" s="35" t="s">
        <v>12</v>
      </c>
      <c r="D7" s="34"/>
      <c r="E7" s="28"/>
      <c r="F7" s="7"/>
      <c r="G7" s="21"/>
      <c r="H7" s="21"/>
      <c r="I7" s="21"/>
    </row>
    <row r="8" spans="1:9" ht="24" customHeight="1" x14ac:dyDescent="0.25">
      <c r="A8" s="25"/>
      <c r="B8" s="33"/>
      <c r="C8" s="34" t="s">
        <v>13</v>
      </c>
      <c r="D8" s="34"/>
      <c r="E8" s="28"/>
      <c r="F8" s="32"/>
      <c r="G8" s="21"/>
      <c r="H8" s="21"/>
      <c r="I8" s="21"/>
    </row>
    <row r="9" spans="1:9" ht="30" customHeight="1" x14ac:dyDescent="0.25">
      <c r="A9" s="25" t="s">
        <v>14</v>
      </c>
      <c r="B9" s="24" t="s">
        <v>15</v>
      </c>
      <c r="C9" s="29" t="s">
        <v>16</v>
      </c>
      <c r="D9" s="24" t="s">
        <v>17</v>
      </c>
      <c r="E9" s="24">
        <v>3</v>
      </c>
      <c r="F9" s="53" t="s">
        <v>18</v>
      </c>
      <c r="G9" s="21"/>
      <c r="H9" s="17">
        <f>E9*G9</f>
        <v>0</v>
      </c>
      <c r="I9" s="70">
        <v>220000</v>
      </c>
    </row>
    <row r="10" spans="1:9" ht="24.75" customHeight="1" x14ac:dyDescent="0.25">
      <c r="A10" s="25" t="s">
        <v>19</v>
      </c>
      <c r="B10" s="24" t="s">
        <v>20</v>
      </c>
      <c r="C10" s="29" t="s">
        <v>21</v>
      </c>
      <c r="D10" s="24" t="s">
        <v>17</v>
      </c>
      <c r="E10" s="24">
        <v>12</v>
      </c>
      <c r="F10" s="26" t="s">
        <v>22</v>
      </c>
      <c r="G10" s="21"/>
      <c r="H10" s="17">
        <f t="shared" ref="H10:H73" si="0">E10*G10</f>
        <v>0</v>
      </c>
      <c r="I10" s="71"/>
    </row>
    <row r="11" spans="1:9" ht="24.75" customHeight="1" x14ac:dyDescent="0.25">
      <c r="A11" s="25" t="s">
        <v>23</v>
      </c>
      <c r="B11" s="24" t="s">
        <v>24</v>
      </c>
      <c r="C11" s="29" t="s">
        <v>25</v>
      </c>
      <c r="D11" s="24" t="s">
        <v>17</v>
      </c>
      <c r="E11" s="24">
        <v>5</v>
      </c>
      <c r="F11" s="26" t="s">
        <v>26</v>
      </c>
      <c r="G11" s="21"/>
      <c r="H11" s="17">
        <f t="shared" si="0"/>
        <v>0</v>
      </c>
      <c r="I11" s="71"/>
    </row>
    <row r="12" spans="1:9" ht="24.75" customHeight="1" x14ac:dyDescent="0.25">
      <c r="A12" s="25" t="s">
        <v>27</v>
      </c>
      <c r="B12" s="24" t="s">
        <v>28</v>
      </c>
      <c r="C12" s="29" t="s">
        <v>29</v>
      </c>
      <c r="D12" s="24" t="s">
        <v>17</v>
      </c>
      <c r="E12" s="24">
        <v>1</v>
      </c>
      <c r="F12" s="26" t="s">
        <v>26</v>
      </c>
      <c r="G12" s="21"/>
      <c r="H12" s="17">
        <f t="shared" si="0"/>
        <v>0</v>
      </c>
      <c r="I12" s="71"/>
    </row>
    <row r="13" spans="1:9" ht="24.75" customHeight="1" x14ac:dyDescent="0.25">
      <c r="A13" s="25" t="s">
        <v>30</v>
      </c>
      <c r="B13" s="24" t="s">
        <v>31</v>
      </c>
      <c r="C13" s="29" t="s">
        <v>32</v>
      </c>
      <c r="D13" s="24" t="s">
        <v>17</v>
      </c>
      <c r="E13" s="24">
        <v>5</v>
      </c>
      <c r="F13" s="26" t="s">
        <v>26</v>
      </c>
      <c r="G13" s="21"/>
      <c r="H13" s="17">
        <f t="shared" si="0"/>
        <v>0</v>
      </c>
      <c r="I13" s="71"/>
    </row>
    <row r="14" spans="1:9" ht="24.75" customHeight="1" x14ac:dyDescent="0.25">
      <c r="A14" s="25" t="s">
        <v>33</v>
      </c>
      <c r="B14" s="24" t="s">
        <v>34</v>
      </c>
      <c r="C14" s="29" t="s">
        <v>35</v>
      </c>
      <c r="D14" s="24" t="s">
        <v>17</v>
      </c>
      <c r="E14" s="24">
        <v>10</v>
      </c>
      <c r="F14" s="26" t="s">
        <v>26</v>
      </c>
      <c r="G14" s="21"/>
      <c r="H14" s="17">
        <f t="shared" si="0"/>
        <v>0</v>
      </c>
      <c r="I14" s="71"/>
    </row>
    <row r="15" spans="1:9" ht="24.75" customHeight="1" x14ac:dyDescent="0.25">
      <c r="A15" s="25" t="s">
        <v>36</v>
      </c>
      <c r="B15" s="24" t="s">
        <v>37</v>
      </c>
      <c r="C15" s="29" t="s">
        <v>38</v>
      </c>
      <c r="D15" s="24" t="s">
        <v>17</v>
      </c>
      <c r="E15" s="24">
        <v>3</v>
      </c>
      <c r="F15" s="26" t="s">
        <v>26</v>
      </c>
      <c r="G15" s="21"/>
      <c r="H15" s="17">
        <f t="shared" si="0"/>
        <v>0</v>
      </c>
      <c r="I15" s="71"/>
    </row>
    <row r="16" spans="1:9" ht="24.75" customHeight="1" x14ac:dyDescent="0.25">
      <c r="A16" s="25" t="s">
        <v>39</v>
      </c>
      <c r="B16" s="24" t="s">
        <v>40</v>
      </c>
      <c r="C16" s="29" t="s">
        <v>41</v>
      </c>
      <c r="D16" s="24" t="s">
        <v>17</v>
      </c>
      <c r="E16" s="24">
        <v>1</v>
      </c>
      <c r="F16" s="26" t="s">
        <v>26</v>
      </c>
      <c r="G16" s="21"/>
      <c r="H16" s="17">
        <f t="shared" si="0"/>
        <v>0</v>
      </c>
      <c r="I16" s="71"/>
    </row>
    <row r="17" spans="1:9" ht="24.75" customHeight="1" x14ac:dyDescent="0.25">
      <c r="A17" s="25" t="s">
        <v>42</v>
      </c>
      <c r="B17" s="24" t="s">
        <v>43</v>
      </c>
      <c r="C17" s="29" t="s">
        <v>44</v>
      </c>
      <c r="D17" s="24" t="s">
        <v>17</v>
      </c>
      <c r="E17" s="24">
        <v>1</v>
      </c>
      <c r="F17" s="26" t="s">
        <v>26</v>
      </c>
      <c r="G17" s="21"/>
      <c r="H17" s="17">
        <f t="shared" si="0"/>
        <v>0</v>
      </c>
      <c r="I17" s="71"/>
    </row>
    <row r="18" spans="1:9" ht="24.75" customHeight="1" x14ac:dyDescent="0.25">
      <c r="A18" s="25" t="s">
        <v>45</v>
      </c>
      <c r="B18" s="24" t="s">
        <v>46</v>
      </c>
      <c r="C18" s="29" t="s">
        <v>47</v>
      </c>
      <c r="D18" s="24" t="s">
        <v>17</v>
      </c>
      <c r="E18" s="24">
        <v>5</v>
      </c>
      <c r="F18" s="26" t="s">
        <v>26</v>
      </c>
      <c r="G18" s="21"/>
      <c r="H18" s="17">
        <f t="shared" si="0"/>
        <v>0</v>
      </c>
      <c r="I18" s="71"/>
    </row>
    <row r="19" spans="1:9" ht="24.75" customHeight="1" x14ac:dyDescent="0.25">
      <c r="A19" s="25" t="s">
        <v>48</v>
      </c>
      <c r="B19" s="24" t="s">
        <v>49</v>
      </c>
      <c r="C19" s="29" t="s">
        <v>50</v>
      </c>
      <c r="D19" s="24" t="s">
        <v>17</v>
      </c>
      <c r="E19" s="24">
        <v>3</v>
      </c>
      <c r="F19" s="26" t="s">
        <v>26</v>
      </c>
      <c r="G19" s="21"/>
      <c r="H19" s="17">
        <f t="shared" si="0"/>
        <v>0</v>
      </c>
      <c r="I19" s="71"/>
    </row>
    <row r="20" spans="1:9" ht="24.75" customHeight="1" x14ac:dyDescent="0.25">
      <c r="A20" s="25" t="s">
        <v>51</v>
      </c>
      <c r="B20" s="24" t="s">
        <v>52</v>
      </c>
      <c r="C20" s="29" t="s">
        <v>53</v>
      </c>
      <c r="D20" s="24" t="s">
        <v>17</v>
      </c>
      <c r="E20" s="24">
        <v>1</v>
      </c>
      <c r="F20" s="26" t="s">
        <v>26</v>
      </c>
      <c r="G20" s="21"/>
      <c r="H20" s="17">
        <f t="shared" si="0"/>
        <v>0</v>
      </c>
      <c r="I20" s="71"/>
    </row>
    <row r="21" spans="1:9" ht="24.75" customHeight="1" x14ac:dyDescent="0.25">
      <c r="A21" s="25" t="s">
        <v>54</v>
      </c>
      <c r="B21" s="24" t="s">
        <v>55</v>
      </c>
      <c r="C21" s="29" t="s">
        <v>56</v>
      </c>
      <c r="D21" s="24" t="s">
        <v>17</v>
      </c>
      <c r="E21" s="24">
        <v>20</v>
      </c>
      <c r="F21" s="26" t="s">
        <v>26</v>
      </c>
      <c r="G21" s="21"/>
      <c r="H21" s="17">
        <f t="shared" si="0"/>
        <v>0</v>
      </c>
      <c r="I21" s="71"/>
    </row>
    <row r="22" spans="1:9" ht="24.75" customHeight="1" x14ac:dyDescent="0.25">
      <c r="A22" s="25" t="s">
        <v>57</v>
      </c>
      <c r="B22" s="24" t="s">
        <v>58</v>
      </c>
      <c r="C22" s="29" t="s">
        <v>59</v>
      </c>
      <c r="D22" s="24" t="s">
        <v>17</v>
      </c>
      <c r="E22" s="24">
        <v>3</v>
      </c>
      <c r="F22" s="26" t="s">
        <v>26</v>
      </c>
      <c r="G22" s="21"/>
      <c r="H22" s="17">
        <f t="shared" si="0"/>
        <v>0</v>
      </c>
      <c r="I22" s="71"/>
    </row>
    <row r="23" spans="1:9" ht="19.5" customHeight="1" x14ac:dyDescent="0.25">
      <c r="A23" s="25" t="s">
        <v>60</v>
      </c>
      <c r="B23" s="24" t="s">
        <v>61</v>
      </c>
      <c r="C23" s="29" t="s">
        <v>62</v>
      </c>
      <c r="D23" s="24" t="s">
        <v>17</v>
      </c>
      <c r="E23" s="24">
        <v>3</v>
      </c>
      <c r="F23" s="26" t="s">
        <v>26</v>
      </c>
      <c r="G23" s="21"/>
      <c r="H23" s="17">
        <f t="shared" si="0"/>
        <v>0</v>
      </c>
      <c r="I23" s="71"/>
    </row>
    <row r="24" spans="1:9" ht="20.25" customHeight="1" x14ac:dyDescent="0.25">
      <c r="A24" s="25" t="s">
        <v>63</v>
      </c>
      <c r="B24" s="24" t="s">
        <v>64</v>
      </c>
      <c r="C24" s="29" t="s">
        <v>65</v>
      </c>
      <c r="D24" s="24" t="s">
        <v>17</v>
      </c>
      <c r="E24" s="24">
        <v>3</v>
      </c>
      <c r="F24" s="26" t="s">
        <v>26</v>
      </c>
      <c r="G24" s="21"/>
      <c r="H24" s="17">
        <f t="shared" si="0"/>
        <v>0</v>
      </c>
      <c r="I24" s="71"/>
    </row>
    <row r="25" spans="1:9" ht="19.5" customHeight="1" x14ac:dyDescent="0.25">
      <c r="A25" s="25" t="s">
        <v>66</v>
      </c>
      <c r="B25" s="24" t="s">
        <v>67</v>
      </c>
      <c r="C25" s="29" t="s">
        <v>68</v>
      </c>
      <c r="D25" s="24" t="s">
        <v>17</v>
      </c>
      <c r="E25" s="24">
        <v>3</v>
      </c>
      <c r="F25" s="26" t="s">
        <v>26</v>
      </c>
      <c r="G25" s="21"/>
      <c r="H25" s="17">
        <f t="shared" si="0"/>
        <v>0</v>
      </c>
      <c r="I25" s="71"/>
    </row>
    <row r="26" spans="1:9" ht="20.25" customHeight="1" x14ac:dyDescent="0.25">
      <c r="A26" s="25" t="s">
        <v>69</v>
      </c>
      <c r="B26" s="24" t="s">
        <v>70</v>
      </c>
      <c r="C26" s="29" t="s">
        <v>71</v>
      </c>
      <c r="D26" s="24" t="s">
        <v>17</v>
      </c>
      <c r="E26" s="24">
        <v>3</v>
      </c>
      <c r="F26" s="26" t="s">
        <v>26</v>
      </c>
      <c r="G26" s="21"/>
      <c r="H26" s="17">
        <f t="shared" si="0"/>
        <v>0</v>
      </c>
      <c r="I26" s="71"/>
    </row>
    <row r="27" spans="1:9" ht="24" customHeight="1" x14ac:dyDescent="0.25">
      <c r="A27" s="25" t="s">
        <v>72</v>
      </c>
      <c r="B27" s="24" t="s">
        <v>73</v>
      </c>
      <c r="C27" s="29" t="s">
        <v>74</v>
      </c>
      <c r="D27" s="24" t="s">
        <v>17</v>
      </c>
      <c r="E27" s="24">
        <v>10</v>
      </c>
      <c r="F27" s="26" t="s">
        <v>26</v>
      </c>
      <c r="G27" s="21"/>
      <c r="H27" s="17">
        <f t="shared" si="0"/>
        <v>0</v>
      </c>
      <c r="I27" s="71"/>
    </row>
    <row r="28" spans="1:9" ht="21" customHeight="1" x14ac:dyDescent="0.25">
      <c r="A28" s="25" t="s">
        <v>75</v>
      </c>
      <c r="B28" s="24" t="s">
        <v>76</v>
      </c>
      <c r="C28" s="29" t="s">
        <v>77</v>
      </c>
      <c r="D28" s="24" t="s">
        <v>17</v>
      </c>
      <c r="E28" s="24">
        <v>10</v>
      </c>
      <c r="F28" s="26" t="s">
        <v>26</v>
      </c>
      <c r="G28" s="21"/>
      <c r="H28" s="17">
        <f t="shared" si="0"/>
        <v>0</v>
      </c>
      <c r="I28" s="71"/>
    </row>
    <row r="29" spans="1:9" ht="21" customHeight="1" x14ac:dyDescent="0.25">
      <c r="A29" s="25" t="s">
        <v>78</v>
      </c>
      <c r="B29" s="24" t="s">
        <v>79</v>
      </c>
      <c r="C29" s="29" t="s">
        <v>80</v>
      </c>
      <c r="D29" s="24" t="s">
        <v>17</v>
      </c>
      <c r="E29" s="24">
        <v>10</v>
      </c>
      <c r="F29" s="26" t="s">
        <v>26</v>
      </c>
      <c r="G29" s="21"/>
      <c r="H29" s="17">
        <f t="shared" si="0"/>
        <v>0</v>
      </c>
      <c r="I29" s="71"/>
    </row>
    <row r="30" spans="1:9" ht="21" customHeight="1" x14ac:dyDescent="0.25">
      <c r="A30" s="25" t="s">
        <v>81</v>
      </c>
      <c r="B30" s="24" t="s">
        <v>82</v>
      </c>
      <c r="C30" s="29" t="s">
        <v>83</v>
      </c>
      <c r="D30" s="24" t="s">
        <v>17</v>
      </c>
      <c r="E30" s="24">
        <v>60</v>
      </c>
      <c r="F30" s="26" t="s">
        <v>26</v>
      </c>
      <c r="G30" s="21"/>
      <c r="H30" s="17">
        <f t="shared" si="0"/>
        <v>0</v>
      </c>
      <c r="I30" s="71"/>
    </row>
    <row r="31" spans="1:9" ht="21" customHeight="1" x14ac:dyDescent="0.25">
      <c r="A31" s="25" t="s">
        <v>84</v>
      </c>
      <c r="B31" s="24" t="s">
        <v>85</v>
      </c>
      <c r="C31" s="29" t="s">
        <v>86</v>
      </c>
      <c r="D31" s="24" t="s">
        <v>17</v>
      </c>
      <c r="E31" s="24">
        <v>1010</v>
      </c>
      <c r="F31" s="26" t="s">
        <v>26</v>
      </c>
      <c r="G31" s="21"/>
      <c r="H31" s="17">
        <f t="shared" si="0"/>
        <v>0</v>
      </c>
      <c r="I31" s="71"/>
    </row>
    <row r="32" spans="1:9" ht="21" customHeight="1" x14ac:dyDescent="0.25">
      <c r="A32" s="25" t="s">
        <v>87</v>
      </c>
      <c r="B32" s="24" t="s">
        <v>88</v>
      </c>
      <c r="C32" s="29" t="s">
        <v>89</v>
      </c>
      <c r="D32" s="24" t="s">
        <v>17</v>
      </c>
      <c r="E32" s="24">
        <v>10</v>
      </c>
      <c r="F32" s="26" t="s">
        <v>26</v>
      </c>
      <c r="G32" s="21"/>
      <c r="H32" s="17">
        <f t="shared" si="0"/>
        <v>0</v>
      </c>
      <c r="I32" s="71"/>
    </row>
    <row r="33" spans="1:9" ht="21" customHeight="1" x14ac:dyDescent="0.25">
      <c r="A33" s="25" t="s">
        <v>90</v>
      </c>
      <c r="B33" s="24" t="s">
        <v>91</v>
      </c>
      <c r="C33" s="29" t="s">
        <v>92</v>
      </c>
      <c r="D33" s="24" t="s">
        <v>17</v>
      </c>
      <c r="E33" s="24">
        <v>3</v>
      </c>
      <c r="F33" s="26" t="s">
        <v>26</v>
      </c>
      <c r="G33" s="21"/>
      <c r="H33" s="17">
        <f t="shared" si="0"/>
        <v>0</v>
      </c>
      <c r="I33" s="71"/>
    </row>
    <row r="34" spans="1:9" ht="21" customHeight="1" x14ac:dyDescent="0.25">
      <c r="A34" s="25" t="s">
        <v>93</v>
      </c>
      <c r="B34" s="24" t="s">
        <v>94</v>
      </c>
      <c r="C34" s="29" t="s">
        <v>95</v>
      </c>
      <c r="D34" s="24" t="s">
        <v>17</v>
      </c>
      <c r="E34" s="24">
        <v>3</v>
      </c>
      <c r="F34" s="26" t="s">
        <v>26</v>
      </c>
      <c r="G34" s="21"/>
      <c r="H34" s="17">
        <f t="shared" si="0"/>
        <v>0</v>
      </c>
      <c r="I34" s="71"/>
    </row>
    <row r="35" spans="1:9" ht="21" customHeight="1" x14ac:dyDescent="0.25">
      <c r="A35" s="25" t="s">
        <v>96</v>
      </c>
      <c r="B35" s="24" t="s">
        <v>97</v>
      </c>
      <c r="C35" s="29" t="s">
        <v>98</v>
      </c>
      <c r="D35" s="24" t="s">
        <v>17</v>
      </c>
      <c r="E35" s="24">
        <v>3</v>
      </c>
      <c r="F35" s="26" t="s">
        <v>26</v>
      </c>
      <c r="G35" s="21"/>
      <c r="H35" s="17">
        <f t="shared" si="0"/>
        <v>0</v>
      </c>
      <c r="I35" s="71"/>
    </row>
    <row r="36" spans="1:9" ht="21" customHeight="1" x14ac:dyDescent="0.25">
      <c r="A36" s="25" t="s">
        <v>99</v>
      </c>
      <c r="B36" s="24" t="s">
        <v>100</v>
      </c>
      <c r="C36" s="29" t="s">
        <v>101</v>
      </c>
      <c r="D36" s="24" t="s">
        <v>17</v>
      </c>
      <c r="E36" s="24">
        <v>2</v>
      </c>
      <c r="F36" s="26" t="s">
        <v>26</v>
      </c>
      <c r="G36" s="21"/>
      <c r="H36" s="17">
        <f t="shared" si="0"/>
        <v>0</v>
      </c>
      <c r="I36" s="71"/>
    </row>
    <row r="37" spans="1:9" ht="21" customHeight="1" x14ac:dyDescent="0.25">
      <c r="A37" s="25" t="s">
        <v>102</v>
      </c>
      <c r="B37" s="24" t="s">
        <v>103</v>
      </c>
      <c r="C37" s="29" t="s">
        <v>104</v>
      </c>
      <c r="D37" s="24" t="s">
        <v>17</v>
      </c>
      <c r="E37" s="24">
        <v>110</v>
      </c>
      <c r="F37" s="26" t="s">
        <v>26</v>
      </c>
      <c r="G37" s="21"/>
      <c r="H37" s="17">
        <f t="shared" si="0"/>
        <v>0</v>
      </c>
      <c r="I37" s="71"/>
    </row>
    <row r="38" spans="1:9" ht="21" customHeight="1" x14ac:dyDescent="0.25">
      <c r="A38" s="25" t="s">
        <v>105</v>
      </c>
      <c r="B38" s="24" t="s">
        <v>106</v>
      </c>
      <c r="C38" s="29" t="s">
        <v>107</v>
      </c>
      <c r="D38" s="24" t="s">
        <v>17</v>
      </c>
      <c r="E38" s="24">
        <v>20</v>
      </c>
      <c r="F38" s="26" t="s">
        <v>26</v>
      </c>
      <c r="G38" s="21"/>
      <c r="H38" s="17">
        <f t="shared" si="0"/>
        <v>0</v>
      </c>
      <c r="I38" s="71"/>
    </row>
    <row r="39" spans="1:9" ht="21" customHeight="1" x14ac:dyDescent="0.25">
      <c r="A39" s="25" t="s">
        <v>108</v>
      </c>
      <c r="B39" s="24" t="s">
        <v>109</v>
      </c>
      <c r="C39" s="29" t="s">
        <v>110</v>
      </c>
      <c r="D39" s="24" t="s">
        <v>17</v>
      </c>
      <c r="E39" s="24">
        <v>1500</v>
      </c>
      <c r="F39" s="26" t="s">
        <v>26</v>
      </c>
      <c r="G39" s="21"/>
      <c r="H39" s="17">
        <f t="shared" si="0"/>
        <v>0</v>
      </c>
      <c r="I39" s="71"/>
    </row>
    <row r="40" spans="1:9" ht="21" customHeight="1" x14ac:dyDescent="0.25">
      <c r="A40" s="25" t="s">
        <v>111</v>
      </c>
      <c r="B40" s="24" t="s">
        <v>112</v>
      </c>
      <c r="C40" s="29" t="s">
        <v>113</v>
      </c>
      <c r="D40" s="24" t="s">
        <v>17</v>
      </c>
      <c r="E40" s="24">
        <v>5</v>
      </c>
      <c r="F40" s="26" t="s">
        <v>26</v>
      </c>
      <c r="G40" s="21"/>
      <c r="H40" s="17">
        <f t="shared" si="0"/>
        <v>0</v>
      </c>
      <c r="I40" s="71"/>
    </row>
    <row r="41" spans="1:9" ht="21" customHeight="1" x14ac:dyDescent="0.25">
      <c r="A41" s="25" t="s">
        <v>114</v>
      </c>
      <c r="B41" s="24" t="s">
        <v>115</v>
      </c>
      <c r="C41" s="29" t="s">
        <v>116</v>
      </c>
      <c r="D41" s="24" t="s">
        <v>17</v>
      </c>
      <c r="E41" s="24">
        <v>150</v>
      </c>
      <c r="F41" s="26" t="s">
        <v>26</v>
      </c>
      <c r="G41" s="21"/>
      <c r="H41" s="17">
        <f t="shared" si="0"/>
        <v>0</v>
      </c>
      <c r="I41" s="71"/>
    </row>
    <row r="42" spans="1:9" ht="21" customHeight="1" x14ac:dyDescent="0.25">
      <c r="A42" s="25" t="s">
        <v>117</v>
      </c>
      <c r="B42" s="24" t="s">
        <v>118</v>
      </c>
      <c r="C42" s="29" t="s">
        <v>119</v>
      </c>
      <c r="D42" s="24" t="s">
        <v>17</v>
      </c>
      <c r="E42" s="24">
        <v>200</v>
      </c>
      <c r="F42" s="26" t="s">
        <v>26</v>
      </c>
      <c r="G42" s="21"/>
      <c r="H42" s="17">
        <f t="shared" si="0"/>
        <v>0</v>
      </c>
      <c r="I42" s="71"/>
    </row>
    <row r="43" spans="1:9" ht="31.5" customHeight="1" x14ac:dyDescent="0.25">
      <c r="A43" s="25" t="s">
        <v>120</v>
      </c>
      <c r="B43" s="24" t="s">
        <v>121</v>
      </c>
      <c r="C43" s="16" t="s">
        <v>122</v>
      </c>
      <c r="D43" s="24" t="s">
        <v>17</v>
      </c>
      <c r="E43" s="24">
        <v>10</v>
      </c>
      <c r="F43" s="26" t="s">
        <v>26</v>
      </c>
      <c r="G43" s="21"/>
      <c r="H43" s="17">
        <f t="shared" si="0"/>
        <v>0</v>
      </c>
      <c r="I43" s="71"/>
    </row>
    <row r="44" spans="1:9" ht="21" customHeight="1" x14ac:dyDescent="0.25">
      <c r="A44" s="25" t="s">
        <v>123</v>
      </c>
      <c r="B44" s="24" t="s">
        <v>124</v>
      </c>
      <c r="C44" s="29" t="s">
        <v>125</v>
      </c>
      <c r="D44" s="24" t="s">
        <v>17</v>
      </c>
      <c r="E44" s="24">
        <v>3</v>
      </c>
      <c r="F44" s="26" t="s">
        <v>26</v>
      </c>
      <c r="G44" s="21"/>
      <c r="H44" s="17">
        <f t="shared" si="0"/>
        <v>0</v>
      </c>
      <c r="I44" s="71"/>
    </row>
    <row r="45" spans="1:9" ht="21" customHeight="1" x14ac:dyDescent="0.25">
      <c r="A45" s="25" t="s">
        <v>126</v>
      </c>
      <c r="B45" s="24" t="s">
        <v>127</v>
      </c>
      <c r="C45" s="29" t="s">
        <v>128</v>
      </c>
      <c r="D45" s="24" t="s">
        <v>17</v>
      </c>
      <c r="E45" s="24">
        <v>5</v>
      </c>
      <c r="F45" s="26" t="s">
        <v>26</v>
      </c>
      <c r="G45" s="21"/>
      <c r="H45" s="17">
        <f t="shared" si="0"/>
        <v>0</v>
      </c>
      <c r="I45" s="71"/>
    </row>
    <row r="46" spans="1:9" ht="21" customHeight="1" x14ac:dyDescent="0.25">
      <c r="A46" s="25" t="s">
        <v>129</v>
      </c>
      <c r="B46" s="24" t="s">
        <v>130</v>
      </c>
      <c r="C46" s="29" t="s">
        <v>131</v>
      </c>
      <c r="D46" s="24" t="s">
        <v>17</v>
      </c>
      <c r="E46" s="24">
        <v>5</v>
      </c>
      <c r="F46" s="26" t="s">
        <v>22</v>
      </c>
      <c r="G46" s="21"/>
      <c r="H46" s="17">
        <f t="shared" si="0"/>
        <v>0</v>
      </c>
      <c r="I46" s="71"/>
    </row>
    <row r="47" spans="1:9" ht="21" customHeight="1" x14ac:dyDescent="0.25">
      <c r="A47" s="25" t="s">
        <v>132</v>
      </c>
      <c r="B47" s="24" t="s">
        <v>133</v>
      </c>
      <c r="C47" s="29" t="s">
        <v>134</v>
      </c>
      <c r="D47" s="24" t="s">
        <v>17</v>
      </c>
      <c r="E47" s="24">
        <v>60</v>
      </c>
      <c r="F47" s="26" t="s">
        <v>22</v>
      </c>
      <c r="G47" s="21"/>
      <c r="H47" s="17">
        <f t="shared" si="0"/>
        <v>0</v>
      </c>
      <c r="I47" s="71"/>
    </row>
    <row r="48" spans="1:9" ht="21" customHeight="1" x14ac:dyDescent="0.25">
      <c r="A48" s="25" t="s">
        <v>135</v>
      </c>
      <c r="B48" s="24" t="s">
        <v>136</v>
      </c>
      <c r="C48" s="29" t="s">
        <v>137</v>
      </c>
      <c r="D48" s="24" t="s">
        <v>17</v>
      </c>
      <c r="E48" s="24">
        <v>1390</v>
      </c>
      <c r="F48" s="26" t="s">
        <v>22</v>
      </c>
      <c r="G48" s="21"/>
      <c r="H48" s="17">
        <f t="shared" si="0"/>
        <v>0</v>
      </c>
      <c r="I48" s="71"/>
    </row>
    <row r="49" spans="1:9" ht="21" customHeight="1" x14ac:dyDescent="0.25">
      <c r="A49" s="25" t="s">
        <v>138</v>
      </c>
      <c r="B49" s="24" t="s">
        <v>139</v>
      </c>
      <c r="C49" s="29" t="s">
        <v>140</v>
      </c>
      <c r="D49" s="24" t="s">
        <v>17</v>
      </c>
      <c r="E49" s="24">
        <v>30000</v>
      </c>
      <c r="F49" s="26" t="s">
        <v>141</v>
      </c>
      <c r="G49" s="21"/>
      <c r="H49" s="17">
        <f t="shared" si="0"/>
        <v>0</v>
      </c>
      <c r="I49" s="71"/>
    </row>
    <row r="50" spans="1:9" ht="21" customHeight="1" x14ac:dyDescent="0.25">
      <c r="A50" s="25" t="s">
        <v>142</v>
      </c>
      <c r="B50" s="24" t="s">
        <v>143</v>
      </c>
      <c r="C50" s="29" t="s">
        <v>144</v>
      </c>
      <c r="D50" s="24" t="s">
        <v>17</v>
      </c>
      <c r="E50" s="24">
        <v>60</v>
      </c>
      <c r="F50" s="26" t="s">
        <v>145</v>
      </c>
      <c r="G50" s="21"/>
      <c r="H50" s="17">
        <f t="shared" si="0"/>
        <v>0</v>
      </c>
      <c r="I50" s="71"/>
    </row>
    <row r="51" spans="1:9" ht="21" customHeight="1" x14ac:dyDescent="0.25">
      <c r="A51" s="25" t="s">
        <v>146</v>
      </c>
      <c r="B51" s="24" t="s">
        <v>147</v>
      </c>
      <c r="C51" s="29" t="s">
        <v>148</v>
      </c>
      <c r="D51" s="24" t="s">
        <v>17</v>
      </c>
      <c r="E51" s="24">
        <v>275</v>
      </c>
      <c r="F51" s="26" t="s">
        <v>22</v>
      </c>
      <c r="G51" s="21"/>
      <c r="H51" s="17">
        <f t="shared" si="0"/>
        <v>0</v>
      </c>
      <c r="I51" s="71"/>
    </row>
    <row r="52" spans="1:9" ht="21" customHeight="1" x14ac:dyDescent="0.25">
      <c r="A52" s="25" t="s">
        <v>149</v>
      </c>
      <c r="B52" s="24" t="s">
        <v>150</v>
      </c>
      <c r="C52" s="29" t="s">
        <v>151</v>
      </c>
      <c r="D52" s="24" t="s">
        <v>17</v>
      </c>
      <c r="E52" s="24">
        <v>20</v>
      </c>
      <c r="F52" s="26" t="s">
        <v>22</v>
      </c>
      <c r="G52" s="21"/>
      <c r="H52" s="17">
        <f t="shared" si="0"/>
        <v>0</v>
      </c>
      <c r="I52" s="71"/>
    </row>
    <row r="53" spans="1:9" ht="21" customHeight="1" x14ac:dyDescent="0.25">
      <c r="A53" s="25" t="s">
        <v>152</v>
      </c>
      <c r="B53" s="24" t="s">
        <v>153</v>
      </c>
      <c r="C53" s="29" t="s">
        <v>154</v>
      </c>
      <c r="D53" s="24" t="s">
        <v>17</v>
      </c>
      <c r="E53" s="24">
        <v>95</v>
      </c>
      <c r="F53" s="26" t="s">
        <v>141</v>
      </c>
      <c r="G53" s="21"/>
      <c r="H53" s="17">
        <f t="shared" si="0"/>
        <v>0</v>
      </c>
      <c r="I53" s="71"/>
    </row>
    <row r="54" spans="1:9" ht="21" customHeight="1" x14ac:dyDescent="0.25">
      <c r="A54" s="25" t="s">
        <v>155</v>
      </c>
      <c r="B54" s="24" t="s">
        <v>156</v>
      </c>
      <c r="C54" s="29" t="s">
        <v>157</v>
      </c>
      <c r="D54" s="24" t="s">
        <v>17</v>
      </c>
      <c r="E54" s="24">
        <v>115</v>
      </c>
      <c r="F54" s="26" t="s">
        <v>141</v>
      </c>
      <c r="G54" s="21"/>
      <c r="H54" s="17">
        <f t="shared" si="0"/>
        <v>0</v>
      </c>
      <c r="I54" s="71"/>
    </row>
    <row r="55" spans="1:9" ht="21" customHeight="1" x14ac:dyDescent="0.25">
      <c r="A55" s="25" t="s">
        <v>158</v>
      </c>
      <c r="B55" s="24" t="s">
        <v>159</v>
      </c>
      <c r="C55" s="29" t="s">
        <v>160</v>
      </c>
      <c r="D55" s="24" t="s">
        <v>17</v>
      </c>
      <c r="E55" s="24">
        <v>200</v>
      </c>
      <c r="F55" s="26" t="s">
        <v>141</v>
      </c>
      <c r="G55" s="21"/>
      <c r="H55" s="17">
        <f t="shared" si="0"/>
        <v>0</v>
      </c>
      <c r="I55" s="71"/>
    </row>
    <row r="56" spans="1:9" ht="21" customHeight="1" x14ac:dyDescent="0.25">
      <c r="A56" s="25" t="s">
        <v>161</v>
      </c>
      <c r="B56" s="24" t="s">
        <v>162</v>
      </c>
      <c r="C56" s="29" t="s">
        <v>163</v>
      </c>
      <c r="D56" s="24" t="s">
        <v>17</v>
      </c>
      <c r="E56" s="24">
        <v>625</v>
      </c>
      <c r="F56" s="26" t="s">
        <v>141</v>
      </c>
      <c r="G56" s="21"/>
      <c r="H56" s="17">
        <f t="shared" si="0"/>
        <v>0</v>
      </c>
      <c r="I56" s="71"/>
    </row>
    <row r="57" spans="1:9" ht="21" customHeight="1" x14ac:dyDescent="0.25">
      <c r="A57" s="25" t="s">
        <v>164</v>
      </c>
      <c r="B57" s="24" t="s">
        <v>165</v>
      </c>
      <c r="C57" s="29" t="s">
        <v>166</v>
      </c>
      <c r="D57" s="24" t="s">
        <v>17</v>
      </c>
      <c r="E57" s="24">
        <v>80</v>
      </c>
      <c r="F57" s="26" t="s">
        <v>141</v>
      </c>
      <c r="G57" s="21"/>
      <c r="H57" s="17">
        <f t="shared" si="0"/>
        <v>0</v>
      </c>
      <c r="I57" s="71"/>
    </row>
    <row r="58" spans="1:9" ht="21" customHeight="1" x14ac:dyDescent="0.25">
      <c r="A58" s="25" t="s">
        <v>167</v>
      </c>
      <c r="B58" s="24" t="s">
        <v>168</v>
      </c>
      <c r="C58" s="29" t="s">
        <v>169</v>
      </c>
      <c r="D58" s="24" t="s">
        <v>17</v>
      </c>
      <c r="E58" s="24">
        <v>125</v>
      </c>
      <c r="F58" s="26" t="s">
        <v>141</v>
      </c>
      <c r="G58" s="21"/>
      <c r="H58" s="17">
        <f t="shared" si="0"/>
        <v>0</v>
      </c>
      <c r="I58" s="71"/>
    </row>
    <row r="59" spans="1:9" ht="21" customHeight="1" x14ac:dyDescent="0.25">
      <c r="A59" s="25" t="s">
        <v>170</v>
      </c>
      <c r="B59" s="24" t="s">
        <v>171</v>
      </c>
      <c r="C59" s="29" t="s">
        <v>172</v>
      </c>
      <c r="D59" s="24" t="s">
        <v>17</v>
      </c>
      <c r="E59" s="24">
        <v>315</v>
      </c>
      <c r="F59" s="26" t="s">
        <v>141</v>
      </c>
      <c r="G59" s="21"/>
      <c r="H59" s="17">
        <f t="shared" si="0"/>
        <v>0</v>
      </c>
      <c r="I59" s="71"/>
    </row>
    <row r="60" spans="1:9" ht="21" customHeight="1" x14ac:dyDescent="0.25">
      <c r="A60" s="25" t="s">
        <v>173</v>
      </c>
      <c r="B60" s="24" t="s">
        <v>174</v>
      </c>
      <c r="C60" s="30" t="s">
        <v>175</v>
      </c>
      <c r="D60" s="24" t="s">
        <v>17</v>
      </c>
      <c r="E60" s="24">
        <v>45</v>
      </c>
      <c r="F60" s="26" t="s">
        <v>141</v>
      </c>
      <c r="G60" s="21"/>
      <c r="H60" s="17">
        <f t="shared" si="0"/>
        <v>0</v>
      </c>
      <c r="I60" s="71"/>
    </row>
    <row r="61" spans="1:9" ht="21" customHeight="1" x14ac:dyDescent="0.25">
      <c r="A61" s="25" t="s">
        <v>176</v>
      </c>
      <c r="B61" s="24" t="s">
        <v>177</v>
      </c>
      <c r="C61" s="29" t="s">
        <v>178</v>
      </c>
      <c r="D61" s="24" t="s">
        <v>17</v>
      </c>
      <c r="E61" s="24">
        <v>330</v>
      </c>
      <c r="F61" s="26" t="s">
        <v>141</v>
      </c>
      <c r="G61" s="21"/>
      <c r="H61" s="17">
        <f t="shared" si="0"/>
        <v>0</v>
      </c>
      <c r="I61" s="71"/>
    </row>
    <row r="62" spans="1:9" ht="21" customHeight="1" x14ac:dyDescent="0.25">
      <c r="A62" s="25" t="s">
        <v>179</v>
      </c>
      <c r="B62" s="24" t="s">
        <v>180</v>
      </c>
      <c r="C62" s="29" t="s">
        <v>181</v>
      </c>
      <c r="D62" s="24" t="s">
        <v>17</v>
      </c>
      <c r="E62" s="24">
        <v>204</v>
      </c>
      <c r="F62" s="26" t="s">
        <v>141</v>
      </c>
      <c r="G62" s="21"/>
      <c r="H62" s="17">
        <f t="shared" si="0"/>
        <v>0</v>
      </c>
      <c r="I62" s="71"/>
    </row>
    <row r="63" spans="1:9" ht="21" customHeight="1" x14ac:dyDescent="0.25">
      <c r="A63" s="25" t="s">
        <v>182</v>
      </c>
      <c r="B63" s="24" t="s">
        <v>183</v>
      </c>
      <c r="C63" s="29" t="s">
        <v>184</v>
      </c>
      <c r="D63" s="24" t="s">
        <v>17</v>
      </c>
      <c r="E63" s="24">
        <v>130</v>
      </c>
      <c r="F63" s="26" t="s">
        <v>141</v>
      </c>
      <c r="G63" s="21"/>
      <c r="H63" s="17">
        <f t="shared" si="0"/>
        <v>0</v>
      </c>
      <c r="I63" s="71"/>
    </row>
    <row r="64" spans="1:9" ht="21" customHeight="1" x14ac:dyDescent="0.25">
      <c r="A64" s="25" t="s">
        <v>185</v>
      </c>
      <c r="B64" s="24" t="s">
        <v>186</v>
      </c>
      <c r="C64" s="29" t="s">
        <v>187</v>
      </c>
      <c r="D64" s="24" t="s">
        <v>17</v>
      </c>
      <c r="E64" s="24">
        <v>115</v>
      </c>
      <c r="F64" s="26" t="s">
        <v>141</v>
      </c>
      <c r="G64" s="21"/>
      <c r="H64" s="17">
        <f t="shared" si="0"/>
        <v>0</v>
      </c>
      <c r="I64" s="71"/>
    </row>
    <row r="65" spans="1:9" ht="21" customHeight="1" x14ac:dyDescent="0.25">
      <c r="A65" s="25" t="s">
        <v>188</v>
      </c>
      <c r="B65" s="24" t="s">
        <v>189</v>
      </c>
      <c r="C65" s="29" t="s">
        <v>190</v>
      </c>
      <c r="D65" s="24" t="s">
        <v>17</v>
      </c>
      <c r="E65" s="24">
        <v>5</v>
      </c>
      <c r="F65" s="26" t="s">
        <v>141</v>
      </c>
      <c r="G65" s="21"/>
      <c r="H65" s="17">
        <f t="shared" si="0"/>
        <v>0</v>
      </c>
      <c r="I65" s="71"/>
    </row>
    <row r="66" spans="1:9" ht="21" customHeight="1" x14ac:dyDescent="0.25">
      <c r="A66" s="25" t="s">
        <v>191</v>
      </c>
      <c r="B66" s="24" t="s">
        <v>192</v>
      </c>
      <c r="C66" s="29" t="s">
        <v>193</v>
      </c>
      <c r="D66" s="24" t="s">
        <v>17</v>
      </c>
      <c r="E66" s="24">
        <v>5</v>
      </c>
      <c r="F66" s="26" t="s">
        <v>141</v>
      </c>
      <c r="G66" s="21"/>
      <c r="H66" s="17">
        <f t="shared" si="0"/>
        <v>0</v>
      </c>
      <c r="I66" s="71"/>
    </row>
    <row r="67" spans="1:9" ht="21" customHeight="1" x14ac:dyDescent="0.25">
      <c r="A67" s="25" t="s">
        <v>194</v>
      </c>
      <c r="B67" s="24" t="s">
        <v>195</v>
      </c>
      <c r="C67" s="29" t="s">
        <v>196</v>
      </c>
      <c r="D67" s="24" t="s">
        <v>17</v>
      </c>
      <c r="E67" s="24">
        <v>140</v>
      </c>
      <c r="F67" s="26" t="s">
        <v>141</v>
      </c>
      <c r="G67" s="21"/>
      <c r="H67" s="17">
        <f t="shared" si="0"/>
        <v>0</v>
      </c>
      <c r="I67" s="71"/>
    </row>
    <row r="68" spans="1:9" ht="21" customHeight="1" x14ac:dyDescent="0.25">
      <c r="A68" s="25" t="s">
        <v>197</v>
      </c>
      <c r="B68" s="24" t="s">
        <v>198</v>
      </c>
      <c r="C68" s="29" t="s">
        <v>199</v>
      </c>
      <c r="D68" s="24" t="s">
        <v>17</v>
      </c>
      <c r="E68" s="24">
        <v>45</v>
      </c>
      <c r="F68" s="26" t="s">
        <v>141</v>
      </c>
      <c r="G68" s="21"/>
      <c r="H68" s="17">
        <f t="shared" si="0"/>
        <v>0</v>
      </c>
      <c r="I68" s="71"/>
    </row>
    <row r="69" spans="1:9" ht="21" customHeight="1" x14ac:dyDescent="0.25">
      <c r="A69" s="25" t="s">
        <v>200</v>
      </c>
      <c r="B69" s="24" t="s">
        <v>201</v>
      </c>
      <c r="C69" s="29" t="s">
        <v>202</v>
      </c>
      <c r="D69" s="24" t="s">
        <v>17</v>
      </c>
      <c r="E69" s="24">
        <v>55</v>
      </c>
      <c r="F69" s="26" t="s">
        <v>141</v>
      </c>
      <c r="G69" s="21"/>
      <c r="H69" s="17">
        <f t="shared" si="0"/>
        <v>0</v>
      </c>
      <c r="I69" s="71"/>
    </row>
    <row r="70" spans="1:9" ht="21" customHeight="1" x14ac:dyDescent="0.25">
      <c r="A70" s="25" t="s">
        <v>203</v>
      </c>
      <c r="B70" s="24" t="s">
        <v>204</v>
      </c>
      <c r="C70" s="29" t="s">
        <v>205</v>
      </c>
      <c r="D70" s="24" t="s">
        <v>17</v>
      </c>
      <c r="E70" s="24">
        <v>130</v>
      </c>
      <c r="F70" s="26" t="s">
        <v>141</v>
      </c>
      <c r="G70" s="21"/>
      <c r="H70" s="17">
        <f t="shared" si="0"/>
        <v>0</v>
      </c>
      <c r="I70" s="71"/>
    </row>
    <row r="71" spans="1:9" ht="21" customHeight="1" x14ac:dyDescent="0.25">
      <c r="A71" s="25" t="s">
        <v>206</v>
      </c>
      <c r="B71" s="24" t="s">
        <v>207</v>
      </c>
      <c r="C71" s="29" t="s">
        <v>208</v>
      </c>
      <c r="D71" s="24" t="s">
        <v>17</v>
      </c>
      <c r="E71" s="24">
        <v>460</v>
      </c>
      <c r="F71" s="26" t="s">
        <v>141</v>
      </c>
      <c r="G71" s="21"/>
      <c r="H71" s="17">
        <f t="shared" si="0"/>
        <v>0</v>
      </c>
      <c r="I71" s="71"/>
    </row>
    <row r="72" spans="1:9" ht="31.5" customHeight="1" x14ac:dyDescent="0.25">
      <c r="A72" s="25" t="s">
        <v>209</v>
      </c>
      <c r="B72" s="24" t="s">
        <v>210</v>
      </c>
      <c r="C72" s="16" t="s">
        <v>211</v>
      </c>
      <c r="D72" s="24" t="s">
        <v>17</v>
      </c>
      <c r="E72" s="24">
        <v>55</v>
      </c>
      <c r="F72" s="26" t="s">
        <v>141</v>
      </c>
      <c r="G72" s="21"/>
      <c r="H72" s="17">
        <f t="shared" si="0"/>
        <v>0</v>
      </c>
      <c r="I72" s="71"/>
    </row>
    <row r="73" spans="1:9" ht="24.75" customHeight="1" x14ac:dyDescent="0.25">
      <c r="A73" s="25" t="s">
        <v>212</v>
      </c>
      <c r="B73" s="24" t="s">
        <v>213</v>
      </c>
      <c r="C73" s="29" t="s">
        <v>214</v>
      </c>
      <c r="D73" s="24" t="s">
        <v>17</v>
      </c>
      <c r="E73" s="24">
        <v>220</v>
      </c>
      <c r="F73" s="26" t="s">
        <v>141</v>
      </c>
      <c r="G73" s="21"/>
      <c r="H73" s="17">
        <f t="shared" si="0"/>
        <v>0</v>
      </c>
      <c r="I73" s="71"/>
    </row>
    <row r="74" spans="1:9" ht="21" customHeight="1" x14ac:dyDescent="0.25">
      <c r="A74" s="25" t="s">
        <v>215</v>
      </c>
      <c r="B74" s="24" t="s">
        <v>216</v>
      </c>
      <c r="C74" s="29" t="s">
        <v>217</v>
      </c>
      <c r="D74" s="24" t="s">
        <v>17</v>
      </c>
      <c r="E74" s="24">
        <v>465</v>
      </c>
      <c r="F74" s="26" t="s">
        <v>141</v>
      </c>
      <c r="G74" s="21"/>
      <c r="H74" s="17">
        <f t="shared" ref="H74:H137" si="1">E74*G74</f>
        <v>0</v>
      </c>
      <c r="I74" s="71"/>
    </row>
    <row r="75" spans="1:9" ht="21" customHeight="1" x14ac:dyDescent="0.25">
      <c r="A75" s="25" t="s">
        <v>218</v>
      </c>
      <c r="B75" s="24" t="s">
        <v>219</v>
      </c>
      <c r="C75" s="29" t="s">
        <v>220</v>
      </c>
      <c r="D75" s="24" t="s">
        <v>17</v>
      </c>
      <c r="E75" s="24">
        <v>10</v>
      </c>
      <c r="F75" s="26" t="s">
        <v>141</v>
      </c>
      <c r="G75" s="21"/>
      <c r="H75" s="17">
        <f t="shared" si="1"/>
        <v>0</v>
      </c>
      <c r="I75" s="71"/>
    </row>
    <row r="76" spans="1:9" ht="21" customHeight="1" x14ac:dyDescent="0.25">
      <c r="A76" s="25" t="s">
        <v>221</v>
      </c>
      <c r="B76" s="24" t="s">
        <v>222</v>
      </c>
      <c r="C76" s="29" t="s">
        <v>223</v>
      </c>
      <c r="D76" s="24" t="s">
        <v>17</v>
      </c>
      <c r="E76" s="24">
        <v>580</v>
      </c>
      <c r="F76" s="26" t="s">
        <v>141</v>
      </c>
      <c r="G76" s="21"/>
      <c r="H76" s="17">
        <f t="shared" si="1"/>
        <v>0</v>
      </c>
      <c r="I76" s="71"/>
    </row>
    <row r="77" spans="1:9" ht="21" customHeight="1" x14ac:dyDescent="0.25">
      <c r="A77" s="25" t="s">
        <v>224</v>
      </c>
      <c r="B77" s="24" t="s">
        <v>225</v>
      </c>
      <c r="C77" s="29" t="s">
        <v>226</v>
      </c>
      <c r="D77" s="24" t="s">
        <v>17</v>
      </c>
      <c r="E77" s="24">
        <v>7300</v>
      </c>
      <c r="F77" s="26" t="s">
        <v>141</v>
      </c>
      <c r="G77" s="21"/>
      <c r="H77" s="17">
        <f t="shared" si="1"/>
        <v>0</v>
      </c>
      <c r="I77" s="71"/>
    </row>
    <row r="78" spans="1:9" ht="21" customHeight="1" x14ac:dyDescent="0.25">
      <c r="A78" s="25" t="s">
        <v>227</v>
      </c>
      <c r="B78" s="24" t="s">
        <v>228</v>
      </c>
      <c r="C78" s="29" t="s">
        <v>229</v>
      </c>
      <c r="D78" s="24" t="s">
        <v>17</v>
      </c>
      <c r="E78" s="24">
        <v>100</v>
      </c>
      <c r="F78" s="26" t="s">
        <v>145</v>
      </c>
      <c r="G78" s="21"/>
      <c r="H78" s="17">
        <f t="shared" si="1"/>
        <v>0</v>
      </c>
      <c r="I78" s="71"/>
    </row>
    <row r="79" spans="1:9" ht="21" customHeight="1" x14ac:dyDescent="0.25">
      <c r="A79" s="25" t="s">
        <v>230</v>
      </c>
      <c r="B79" s="24" t="s">
        <v>231</v>
      </c>
      <c r="C79" s="29" t="s">
        <v>232</v>
      </c>
      <c r="D79" s="24" t="s">
        <v>17</v>
      </c>
      <c r="E79" s="24">
        <v>2700</v>
      </c>
      <c r="F79" s="26" t="s">
        <v>141</v>
      </c>
      <c r="G79" s="21"/>
      <c r="H79" s="17">
        <f t="shared" si="1"/>
        <v>0</v>
      </c>
      <c r="I79" s="71"/>
    </row>
    <row r="80" spans="1:9" ht="21" customHeight="1" x14ac:dyDescent="0.25">
      <c r="A80" s="25" t="s">
        <v>233</v>
      </c>
      <c r="B80" s="24" t="s">
        <v>234</v>
      </c>
      <c r="C80" s="29" t="s">
        <v>235</v>
      </c>
      <c r="D80" s="24" t="s">
        <v>17</v>
      </c>
      <c r="E80" s="24">
        <v>450</v>
      </c>
      <c r="F80" s="26" t="s">
        <v>141</v>
      </c>
      <c r="G80" s="21"/>
      <c r="H80" s="17">
        <f t="shared" si="1"/>
        <v>0</v>
      </c>
      <c r="I80" s="71"/>
    </row>
    <row r="81" spans="1:9" ht="21" customHeight="1" x14ac:dyDescent="0.25">
      <c r="A81" s="25" t="s">
        <v>236</v>
      </c>
      <c r="B81" s="24" t="s">
        <v>237</v>
      </c>
      <c r="C81" s="29" t="s">
        <v>238</v>
      </c>
      <c r="D81" s="24" t="s">
        <v>17</v>
      </c>
      <c r="E81" s="24">
        <v>125</v>
      </c>
      <c r="F81" s="26" t="s">
        <v>141</v>
      </c>
      <c r="G81" s="21"/>
      <c r="H81" s="17">
        <f t="shared" si="1"/>
        <v>0</v>
      </c>
      <c r="I81" s="71"/>
    </row>
    <row r="82" spans="1:9" ht="21" customHeight="1" x14ac:dyDescent="0.25">
      <c r="A82" s="25" t="s">
        <v>239</v>
      </c>
      <c r="B82" s="24" t="s">
        <v>240</v>
      </c>
      <c r="C82" s="29" t="s">
        <v>241</v>
      </c>
      <c r="D82" s="24" t="s">
        <v>17</v>
      </c>
      <c r="E82" s="24">
        <v>40</v>
      </c>
      <c r="F82" s="26" t="s">
        <v>141</v>
      </c>
      <c r="G82" s="21"/>
      <c r="H82" s="17">
        <f t="shared" si="1"/>
        <v>0</v>
      </c>
      <c r="I82" s="71"/>
    </row>
    <row r="83" spans="1:9" ht="21" customHeight="1" x14ac:dyDescent="0.25">
      <c r="A83" s="25" t="s">
        <v>242</v>
      </c>
      <c r="B83" s="24" t="s">
        <v>243</v>
      </c>
      <c r="C83" s="29" t="s">
        <v>244</v>
      </c>
      <c r="D83" s="24" t="s">
        <v>17</v>
      </c>
      <c r="E83" s="24">
        <v>145</v>
      </c>
      <c r="F83" s="26" t="s">
        <v>22</v>
      </c>
      <c r="G83" s="21"/>
      <c r="H83" s="17">
        <f t="shared" si="1"/>
        <v>0</v>
      </c>
      <c r="I83" s="71"/>
    </row>
    <row r="84" spans="1:9" ht="21" customHeight="1" x14ac:dyDescent="0.25">
      <c r="A84" s="25" t="s">
        <v>245</v>
      </c>
      <c r="B84" s="24" t="s">
        <v>246</v>
      </c>
      <c r="C84" s="29" t="s">
        <v>247</v>
      </c>
      <c r="D84" s="24" t="s">
        <v>17</v>
      </c>
      <c r="E84" s="24">
        <v>3</v>
      </c>
      <c r="F84" s="26" t="s">
        <v>145</v>
      </c>
      <c r="G84" s="21"/>
      <c r="H84" s="17">
        <f t="shared" si="1"/>
        <v>0</v>
      </c>
      <c r="I84" s="71"/>
    </row>
    <row r="85" spans="1:9" ht="21" customHeight="1" x14ac:dyDescent="0.25">
      <c r="A85" s="25" t="s">
        <v>248</v>
      </c>
      <c r="B85" s="24" t="s">
        <v>249</v>
      </c>
      <c r="C85" s="29" t="s">
        <v>250</v>
      </c>
      <c r="D85" s="24" t="s">
        <v>17</v>
      </c>
      <c r="E85" s="24">
        <v>4000</v>
      </c>
      <c r="F85" s="26" t="s">
        <v>141</v>
      </c>
      <c r="G85" s="21"/>
      <c r="H85" s="17">
        <f t="shared" si="1"/>
        <v>0</v>
      </c>
      <c r="I85" s="71"/>
    </row>
    <row r="86" spans="1:9" ht="21" customHeight="1" x14ac:dyDescent="0.25">
      <c r="A86" s="25" t="s">
        <v>251</v>
      </c>
      <c r="B86" s="24" t="s">
        <v>252</v>
      </c>
      <c r="C86" s="29" t="s">
        <v>253</v>
      </c>
      <c r="D86" s="24" t="s">
        <v>17</v>
      </c>
      <c r="E86" s="24">
        <v>5</v>
      </c>
      <c r="F86" s="26" t="s">
        <v>22</v>
      </c>
      <c r="G86" s="21"/>
      <c r="H86" s="17">
        <f t="shared" si="1"/>
        <v>0</v>
      </c>
      <c r="I86" s="71"/>
    </row>
    <row r="87" spans="1:9" ht="21" customHeight="1" x14ac:dyDescent="0.25">
      <c r="A87" s="25" t="s">
        <v>254</v>
      </c>
      <c r="B87" s="24" t="s">
        <v>255</v>
      </c>
      <c r="C87" s="29" t="s">
        <v>256</v>
      </c>
      <c r="D87" s="24" t="s">
        <v>17</v>
      </c>
      <c r="E87" s="24">
        <v>2</v>
      </c>
      <c r="F87" s="26" t="s">
        <v>141</v>
      </c>
      <c r="G87" s="21"/>
      <c r="H87" s="17">
        <f t="shared" si="1"/>
        <v>0</v>
      </c>
      <c r="I87" s="71"/>
    </row>
    <row r="88" spans="1:9" ht="21" customHeight="1" x14ac:dyDescent="0.25">
      <c r="A88" s="25" t="s">
        <v>257</v>
      </c>
      <c r="B88" s="24" t="s">
        <v>258</v>
      </c>
      <c r="C88" s="29" t="s">
        <v>259</v>
      </c>
      <c r="D88" s="24" t="s">
        <v>17</v>
      </c>
      <c r="E88" s="24">
        <v>2</v>
      </c>
      <c r="F88" s="26" t="s">
        <v>141</v>
      </c>
      <c r="G88" s="21"/>
      <c r="H88" s="17">
        <f t="shared" si="1"/>
        <v>0</v>
      </c>
      <c r="I88" s="71"/>
    </row>
    <row r="89" spans="1:9" ht="21.75" customHeight="1" x14ac:dyDescent="0.25">
      <c r="A89" s="25" t="s">
        <v>260</v>
      </c>
      <c r="B89" s="24" t="s">
        <v>261</v>
      </c>
      <c r="C89" s="29" t="s">
        <v>262</v>
      </c>
      <c r="D89" s="24" t="s">
        <v>17</v>
      </c>
      <c r="E89" s="24">
        <v>920</v>
      </c>
      <c r="F89" s="26" t="s">
        <v>141</v>
      </c>
      <c r="G89" s="21"/>
      <c r="H89" s="17">
        <f t="shared" si="1"/>
        <v>0</v>
      </c>
      <c r="I89" s="71"/>
    </row>
    <row r="90" spans="1:9" ht="21.75" customHeight="1" x14ac:dyDescent="0.25">
      <c r="A90" s="25" t="s">
        <v>263</v>
      </c>
      <c r="B90" s="24" t="s">
        <v>264</v>
      </c>
      <c r="C90" s="29" t="s">
        <v>265</v>
      </c>
      <c r="D90" s="24" t="s">
        <v>17</v>
      </c>
      <c r="E90" s="24">
        <v>3</v>
      </c>
      <c r="F90" s="26" t="s">
        <v>22</v>
      </c>
      <c r="G90" s="21"/>
      <c r="H90" s="17">
        <f t="shared" si="1"/>
        <v>0</v>
      </c>
      <c r="I90" s="71"/>
    </row>
    <row r="91" spans="1:9" ht="21" customHeight="1" x14ac:dyDescent="0.25">
      <c r="A91" s="25" t="s">
        <v>266</v>
      </c>
      <c r="B91" s="24" t="s">
        <v>267</v>
      </c>
      <c r="C91" s="29" t="s">
        <v>268</v>
      </c>
      <c r="D91" s="24" t="s">
        <v>17</v>
      </c>
      <c r="E91" s="24">
        <v>6</v>
      </c>
      <c r="F91" s="26" t="s">
        <v>22</v>
      </c>
      <c r="G91" s="21"/>
      <c r="H91" s="17">
        <f t="shared" si="1"/>
        <v>0</v>
      </c>
      <c r="I91" s="71"/>
    </row>
    <row r="92" spans="1:9" ht="21" customHeight="1" x14ac:dyDescent="0.25">
      <c r="A92" s="25" t="s">
        <v>269</v>
      </c>
      <c r="B92" s="24" t="s">
        <v>270</v>
      </c>
      <c r="C92" s="29" t="s">
        <v>271</v>
      </c>
      <c r="D92" s="24" t="s">
        <v>17</v>
      </c>
      <c r="E92" s="24">
        <v>6</v>
      </c>
      <c r="F92" s="26" t="s">
        <v>22</v>
      </c>
      <c r="G92" s="21"/>
      <c r="H92" s="17">
        <f t="shared" si="1"/>
        <v>0</v>
      </c>
      <c r="I92" s="71"/>
    </row>
    <row r="93" spans="1:9" ht="21" customHeight="1" x14ac:dyDescent="0.25">
      <c r="A93" s="27"/>
      <c r="B93" s="36"/>
      <c r="C93" s="37" t="s">
        <v>272</v>
      </c>
      <c r="D93" s="36"/>
      <c r="E93" s="36"/>
      <c r="F93" s="17"/>
      <c r="G93" s="21"/>
      <c r="H93" s="17"/>
      <c r="I93" s="71"/>
    </row>
    <row r="94" spans="1:9" ht="21" customHeight="1" x14ac:dyDescent="0.25">
      <c r="A94" s="5" t="s">
        <v>14</v>
      </c>
      <c r="B94" s="24" t="s">
        <v>273</v>
      </c>
      <c r="C94" s="29" t="s">
        <v>274</v>
      </c>
      <c r="D94" s="24" t="s">
        <v>17</v>
      </c>
      <c r="E94" s="24">
        <v>5</v>
      </c>
      <c r="F94" s="26" t="s">
        <v>26</v>
      </c>
      <c r="G94" s="21"/>
      <c r="H94" s="17">
        <f t="shared" si="1"/>
        <v>0</v>
      </c>
      <c r="I94" s="71"/>
    </row>
    <row r="95" spans="1:9" ht="21" customHeight="1" x14ac:dyDescent="0.25">
      <c r="A95" s="5" t="s">
        <v>19</v>
      </c>
      <c r="B95" s="24" t="s">
        <v>275</v>
      </c>
      <c r="C95" s="29" t="s">
        <v>276</v>
      </c>
      <c r="D95" s="24" t="s">
        <v>17</v>
      </c>
      <c r="E95" s="24">
        <v>3</v>
      </c>
      <c r="F95" s="26" t="s">
        <v>26</v>
      </c>
      <c r="G95" s="21"/>
      <c r="H95" s="17">
        <f t="shared" si="1"/>
        <v>0</v>
      </c>
      <c r="I95" s="71"/>
    </row>
    <row r="96" spans="1:9" ht="21" customHeight="1" x14ac:dyDescent="0.25">
      <c r="A96" s="5" t="s">
        <v>23</v>
      </c>
      <c r="B96" s="24" t="s">
        <v>277</v>
      </c>
      <c r="C96" s="29" t="s">
        <v>278</v>
      </c>
      <c r="D96" s="24" t="s">
        <v>17</v>
      </c>
      <c r="E96" s="24">
        <v>1</v>
      </c>
      <c r="F96" s="26" t="s">
        <v>26</v>
      </c>
      <c r="G96" s="21"/>
      <c r="H96" s="17">
        <f t="shared" si="1"/>
        <v>0</v>
      </c>
      <c r="I96" s="71"/>
    </row>
    <row r="97" spans="1:9" ht="21" customHeight="1" x14ac:dyDescent="0.25">
      <c r="A97" s="5" t="s">
        <v>27</v>
      </c>
      <c r="B97" s="24" t="s">
        <v>279</v>
      </c>
      <c r="C97" s="29" t="s">
        <v>280</v>
      </c>
      <c r="D97" s="24" t="s">
        <v>17</v>
      </c>
      <c r="E97" s="24">
        <v>1</v>
      </c>
      <c r="F97" s="26" t="s">
        <v>26</v>
      </c>
      <c r="G97" s="21"/>
      <c r="H97" s="17">
        <f t="shared" si="1"/>
        <v>0</v>
      </c>
      <c r="I97" s="71"/>
    </row>
    <row r="98" spans="1:9" ht="21" customHeight="1" x14ac:dyDescent="0.25">
      <c r="A98" s="5" t="s">
        <v>30</v>
      </c>
      <c r="B98" s="24" t="s">
        <v>281</v>
      </c>
      <c r="C98" s="29" t="s">
        <v>282</v>
      </c>
      <c r="D98" s="24" t="s">
        <v>17</v>
      </c>
      <c r="E98" s="24">
        <v>1</v>
      </c>
      <c r="F98" s="26" t="s">
        <v>26</v>
      </c>
      <c r="G98" s="21"/>
      <c r="H98" s="17">
        <f t="shared" si="1"/>
        <v>0</v>
      </c>
      <c r="I98" s="71"/>
    </row>
    <row r="99" spans="1:9" ht="21" customHeight="1" x14ac:dyDescent="0.25">
      <c r="A99" s="5" t="s">
        <v>33</v>
      </c>
      <c r="B99" s="24" t="s">
        <v>283</v>
      </c>
      <c r="C99" s="29" t="s">
        <v>284</v>
      </c>
      <c r="D99" s="24" t="s">
        <v>17</v>
      </c>
      <c r="E99" s="24">
        <v>10</v>
      </c>
      <c r="F99" s="26" t="s">
        <v>26</v>
      </c>
      <c r="G99" s="21"/>
      <c r="H99" s="17">
        <f t="shared" si="1"/>
        <v>0</v>
      </c>
      <c r="I99" s="71"/>
    </row>
    <row r="100" spans="1:9" ht="21" customHeight="1" x14ac:dyDescent="0.25">
      <c r="A100" s="5" t="s">
        <v>36</v>
      </c>
      <c r="B100" s="24" t="s">
        <v>285</v>
      </c>
      <c r="C100" s="29" t="s">
        <v>286</v>
      </c>
      <c r="D100" s="24" t="s">
        <v>17</v>
      </c>
      <c r="E100" s="24">
        <v>1</v>
      </c>
      <c r="F100" s="26" t="s">
        <v>141</v>
      </c>
      <c r="G100" s="21"/>
      <c r="H100" s="17">
        <f t="shared" si="1"/>
        <v>0</v>
      </c>
      <c r="I100" s="71"/>
    </row>
    <row r="101" spans="1:9" ht="21" customHeight="1" x14ac:dyDescent="0.25">
      <c r="A101" s="5" t="s">
        <v>39</v>
      </c>
      <c r="B101" s="24" t="s">
        <v>287</v>
      </c>
      <c r="C101" s="29" t="s">
        <v>288</v>
      </c>
      <c r="D101" s="24" t="s">
        <v>17</v>
      </c>
      <c r="E101" s="24">
        <v>1</v>
      </c>
      <c r="F101" s="26" t="s">
        <v>141</v>
      </c>
      <c r="G101" s="21"/>
      <c r="H101" s="17">
        <f t="shared" si="1"/>
        <v>0</v>
      </c>
      <c r="I101" s="71"/>
    </row>
    <row r="102" spans="1:9" ht="21" customHeight="1" x14ac:dyDescent="0.25">
      <c r="A102" s="5" t="s">
        <v>42</v>
      </c>
      <c r="B102" s="24" t="s">
        <v>289</v>
      </c>
      <c r="C102" s="29" t="s">
        <v>290</v>
      </c>
      <c r="D102" s="24" t="s">
        <v>17</v>
      </c>
      <c r="E102" s="24">
        <v>1</v>
      </c>
      <c r="F102" s="26" t="s">
        <v>141</v>
      </c>
      <c r="G102" s="21"/>
      <c r="H102" s="17">
        <f t="shared" si="1"/>
        <v>0</v>
      </c>
      <c r="I102" s="71"/>
    </row>
    <row r="103" spans="1:9" ht="21" customHeight="1" x14ac:dyDescent="0.25">
      <c r="A103" s="5" t="s">
        <v>45</v>
      </c>
      <c r="B103" s="24" t="s">
        <v>291</v>
      </c>
      <c r="C103" s="29" t="s">
        <v>292</v>
      </c>
      <c r="D103" s="24" t="s">
        <v>17</v>
      </c>
      <c r="E103" s="24">
        <v>1</v>
      </c>
      <c r="F103" s="26" t="s">
        <v>141</v>
      </c>
      <c r="G103" s="21"/>
      <c r="H103" s="17">
        <f t="shared" si="1"/>
        <v>0</v>
      </c>
      <c r="I103" s="71"/>
    </row>
    <row r="104" spans="1:9" ht="33" customHeight="1" x14ac:dyDescent="0.25">
      <c r="A104" s="5" t="s">
        <v>48</v>
      </c>
      <c r="B104" s="24" t="s">
        <v>293</v>
      </c>
      <c r="C104" s="29" t="s">
        <v>294</v>
      </c>
      <c r="D104" s="24" t="s">
        <v>17</v>
      </c>
      <c r="E104" s="24">
        <v>4</v>
      </c>
      <c r="F104" s="26" t="s">
        <v>141</v>
      </c>
      <c r="G104" s="21"/>
      <c r="H104" s="17">
        <f t="shared" si="1"/>
        <v>0</v>
      </c>
      <c r="I104" s="71"/>
    </row>
    <row r="105" spans="1:9" ht="21" customHeight="1" x14ac:dyDescent="0.25">
      <c r="A105" s="5" t="s">
        <v>51</v>
      </c>
      <c r="B105" s="24" t="s">
        <v>295</v>
      </c>
      <c r="C105" s="29" t="s">
        <v>296</v>
      </c>
      <c r="D105" s="24" t="s">
        <v>17</v>
      </c>
      <c r="E105" s="24">
        <v>35</v>
      </c>
      <c r="F105" s="26" t="s">
        <v>22</v>
      </c>
      <c r="G105" s="21"/>
      <c r="H105" s="17">
        <f t="shared" si="1"/>
        <v>0</v>
      </c>
      <c r="I105" s="71"/>
    </row>
    <row r="106" spans="1:9" ht="21" customHeight="1" x14ac:dyDescent="0.25">
      <c r="A106" s="5" t="s">
        <v>54</v>
      </c>
      <c r="B106" s="24" t="s">
        <v>297</v>
      </c>
      <c r="C106" s="29" t="s">
        <v>298</v>
      </c>
      <c r="D106" s="24" t="s">
        <v>17</v>
      </c>
      <c r="E106" s="24">
        <v>30</v>
      </c>
      <c r="F106" s="26" t="s">
        <v>22</v>
      </c>
      <c r="G106" s="21"/>
      <c r="H106" s="17">
        <f t="shared" si="1"/>
        <v>0</v>
      </c>
      <c r="I106" s="71"/>
    </row>
    <row r="107" spans="1:9" ht="21" customHeight="1" x14ac:dyDescent="0.25">
      <c r="A107" s="39"/>
      <c r="B107" s="40"/>
      <c r="C107" s="41" t="s">
        <v>299</v>
      </c>
      <c r="D107" s="36"/>
      <c r="E107" s="40"/>
      <c r="F107" s="17"/>
      <c r="G107" s="21"/>
      <c r="H107" s="17"/>
      <c r="I107" s="71"/>
    </row>
    <row r="108" spans="1:9" ht="21" customHeight="1" x14ac:dyDescent="0.25">
      <c r="A108" s="5" t="s">
        <v>14</v>
      </c>
      <c r="B108" s="24" t="s">
        <v>300</v>
      </c>
      <c r="C108" s="29" t="s">
        <v>301</v>
      </c>
      <c r="D108" s="24" t="s">
        <v>17</v>
      </c>
      <c r="E108" s="38">
        <v>145</v>
      </c>
      <c r="F108" s="26" t="s">
        <v>141</v>
      </c>
      <c r="G108" s="21"/>
      <c r="H108" s="17">
        <f t="shared" si="1"/>
        <v>0</v>
      </c>
      <c r="I108" s="71"/>
    </row>
    <row r="109" spans="1:9" ht="21" customHeight="1" x14ac:dyDescent="0.25">
      <c r="A109" s="5" t="s">
        <v>19</v>
      </c>
      <c r="B109" s="24" t="s">
        <v>302</v>
      </c>
      <c r="C109" s="29" t="s">
        <v>303</v>
      </c>
      <c r="D109" s="24" t="s">
        <v>17</v>
      </c>
      <c r="E109" s="38">
        <v>6</v>
      </c>
      <c r="F109" s="26" t="s">
        <v>141</v>
      </c>
      <c r="G109" s="21"/>
      <c r="H109" s="17">
        <f t="shared" si="1"/>
        <v>0</v>
      </c>
      <c r="I109" s="71"/>
    </row>
    <row r="110" spans="1:9" ht="21" customHeight="1" x14ac:dyDescent="0.25">
      <c r="A110" s="5" t="s">
        <v>23</v>
      </c>
      <c r="B110" s="24" t="s">
        <v>304</v>
      </c>
      <c r="C110" s="29" t="s">
        <v>305</v>
      </c>
      <c r="D110" s="24" t="s">
        <v>17</v>
      </c>
      <c r="E110" s="24">
        <v>190</v>
      </c>
      <c r="F110" s="26" t="s">
        <v>141</v>
      </c>
      <c r="G110" s="21"/>
      <c r="H110" s="17">
        <f t="shared" si="1"/>
        <v>0</v>
      </c>
      <c r="I110" s="71"/>
    </row>
    <row r="111" spans="1:9" ht="21" customHeight="1" x14ac:dyDescent="0.25">
      <c r="A111" s="5" t="s">
        <v>27</v>
      </c>
      <c r="B111" s="42" t="s">
        <v>306</v>
      </c>
      <c r="C111" s="29" t="s">
        <v>307</v>
      </c>
      <c r="D111" s="24" t="s">
        <v>17</v>
      </c>
      <c r="E111" s="24">
        <v>3</v>
      </c>
      <c r="F111" s="26" t="s">
        <v>22</v>
      </c>
      <c r="G111" s="21"/>
      <c r="H111" s="17">
        <f t="shared" si="1"/>
        <v>0</v>
      </c>
      <c r="I111" s="71"/>
    </row>
    <row r="112" spans="1:9" ht="21" customHeight="1" x14ac:dyDescent="0.25">
      <c r="A112" s="5" t="s">
        <v>30</v>
      </c>
      <c r="B112" s="24" t="s">
        <v>308</v>
      </c>
      <c r="C112" s="29" t="s">
        <v>309</v>
      </c>
      <c r="D112" s="24" t="s">
        <v>17</v>
      </c>
      <c r="E112" s="24">
        <v>3</v>
      </c>
      <c r="F112" s="26" t="s">
        <v>141</v>
      </c>
      <c r="G112" s="21"/>
      <c r="H112" s="17">
        <f t="shared" si="1"/>
        <v>0</v>
      </c>
      <c r="I112" s="71"/>
    </row>
    <row r="113" spans="1:9" ht="21" customHeight="1" x14ac:dyDescent="0.25">
      <c r="A113" s="5" t="s">
        <v>33</v>
      </c>
      <c r="B113" s="24" t="s">
        <v>310</v>
      </c>
      <c r="C113" s="29" t="s">
        <v>311</v>
      </c>
      <c r="D113" s="24" t="s">
        <v>17</v>
      </c>
      <c r="E113" s="24">
        <v>3</v>
      </c>
      <c r="F113" s="26" t="s">
        <v>141</v>
      </c>
      <c r="G113" s="21"/>
      <c r="H113" s="17">
        <f t="shared" si="1"/>
        <v>0</v>
      </c>
      <c r="I113" s="71"/>
    </row>
    <row r="114" spans="1:9" ht="21" customHeight="1" x14ac:dyDescent="0.25">
      <c r="A114" s="5" t="s">
        <v>36</v>
      </c>
      <c r="B114" s="24" t="s">
        <v>312</v>
      </c>
      <c r="C114" s="18" t="s">
        <v>313</v>
      </c>
      <c r="D114" s="24" t="s">
        <v>17</v>
      </c>
      <c r="E114" s="24">
        <v>3</v>
      </c>
      <c r="F114" s="26" t="s">
        <v>141</v>
      </c>
      <c r="G114" s="21"/>
      <c r="H114" s="17">
        <f t="shared" si="1"/>
        <v>0</v>
      </c>
      <c r="I114" s="71"/>
    </row>
    <row r="115" spans="1:9" ht="21" customHeight="1" x14ac:dyDescent="0.25">
      <c r="A115" s="5" t="s">
        <v>39</v>
      </c>
      <c r="B115" s="24" t="s">
        <v>314</v>
      </c>
      <c r="C115" s="29" t="s">
        <v>315</v>
      </c>
      <c r="D115" s="24" t="s">
        <v>17</v>
      </c>
      <c r="E115" s="24">
        <v>1</v>
      </c>
      <c r="F115" s="26" t="s">
        <v>316</v>
      </c>
      <c r="G115" s="21"/>
      <c r="H115" s="17">
        <f t="shared" si="1"/>
        <v>0</v>
      </c>
      <c r="I115" s="71"/>
    </row>
    <row r="116" spans="1:9" ht="21" customHeight="1" x14ac:dyDescent="0.25">
      <c r="A116" s="5" t="s">
        <v>42</v>
      </c>
      <c r="B116" s="24" t="s">
        <v>317</v>
      </c>
      <c r="C116" s="29" t="s">
        <v>318</v>
      </c>
      <c r="D116" s="24" t="s">
        <v>17</v>
      </c>
      <c r="E116" s="24">
        <v>1</v>
      </c>
      <c r="F116" s="26" t="s">
        <v>316</v>
      </c>
      <c r="G116" s="21"/>
      <c r="H116" s="17">
        <f t="shared" si="1"/>
        <v>0</v>
      </c>
      <c r="I116" s="71"/>
    </row>
    <row r="117" spans="1:9" ht="21" customHeight="1" x14ac:dyDescent="0.25">
      <c r="A117" s="5" t="s">
        <v>45</v>
      </c>
      <c r="B117" s="24" t="s">
        <v>319</v>
      </c>
      <c r="C117" s="29" t="s">
        <v>320</v>
      </c>
      <c r="D117" s="24" t="s">
        <v>17</v>
      </c>
      <c r="E117" s="24">
        <v>3</v>
      </c>
      <c r="F117" s="26" t="s">
        <v>316</v>
      </c>
      <c r="G117" s="21"/>
      <c r="H117" s="17">
        <f t="shared" si="1"/>
        <v>0</v>
      </c>
      <c r="I117" s="71"/>
    </row>
    <row r="118" spans="1:9" ht="21" customHeight="1" x14ac:dyDescent="0.25">
      <c r="A118" s="5" t="s">
        <v>48</v>
      </c>
      <c r="B118" s="24" t="s">
        <v>321</v>
      </c>
      <c r="C118" s="29" t="s">
        <v>322</v>
      </c>
      <c r="D118" s="24" t="s">
        <v>17</v>
      </c>
      <c r="E118" s="24">
        <v>165</v>
      </c>
      <c r="F118" s="26" t="s">
        <v>316</v>
      </c>
      <c r="G118" s="21"/>
      <c r="H118" s="17">
        <f t="shared" si="1"/>
        <v>0</v>
      </c>
      <c r="I118" s="71"/>
    </row>
    <row r="119" spans="1:9" ht="21" customHeight="1" x14ac:dyDescent="0.25">
      <c r="A119" s="5" t="s">
        <v>51</v>
      </c>
      <c r="B119" s="24" t="s">
        <v>323</v>
      </c>
      <c r="C119" s="29" t="s">
        <v>324</v>
      </c>
      <c r="D119" s="24" t="s">
        <v>17</v>
      </c>
      <c r="E119" s="24">
        <v>1000</v>
      </c>
      <c r="F119" s="26" t="s">
        <v>141</v>
      </c>
      <c r="G119" s="21"/>
      <c r="H119" s="17">
        <f t="shared" si="1"/>
        <v>0</v>
      </c>
      <c r="I119" s="71"/>
    </row>
    <row r="120" spans="1:9" ht="21" customHeight="1" x14ac:dyDescent="0.25">
      <c r="A120" s="5" t="s">
        <v>54</v>
      </c>
      <c r="B120" s="24" t="s">
        <v>325</v>
      </c>
      <c r="C120" s="18" t="s">
        <v>326</v>
      </c>
      <c r="D120" s="24" t="s">
        <v>17</v>
      </c>
      <c r="E120" s="24">
        <v>20</v>
      </c>
      <c r="F120" s="26" t="s">
        <v>141</v>
      </c>
      <c r="G120" s="21"/>
      <c r="H120" s="17">
        <f t="shared" si="1"/>
        <v>0</v>
      </c>
      <c r="I120" s="71"/>
    </row>
    <row r="121" spans="1:9" ht="21" customHeight="1" x14ac:dyDescent="0.25">
      <c r="A121" s="5" t="s">
        <v>57</v>
      </c>
      <c r="B121" s="24" t="s">
        <v>327</v>
      </c>
      <c r="C121" s="29" t="s">
        <v>328</v>
      </c>
      <c r="D121" s="24" t="s">
        <v>17</v>
      </c>
      <c r="E121" s="24">
        <v>20</v>
      </c>
      <c r="F121" s="26" t="s">
        <v>22</v>
      </c>
      <c r="G121" s="21"/>
      <c r="H121" s="17">
        <f t="shared" si="1"/>
        <v>0</v>
      </c>
      <c r="I121" s="71"/>
    </row>
    <row r="122" spans="1:9" ht="21" customHeight="1" x14ac:dyDescent="0.25">
      <c r="A122" s="5" t="s">
        <v>60</v>
      </c>
      <c r="B122" s="24" t="s">
        <v>329</v>
      </c>
      <c r="C122" s="29" t="s">
        <v>330</v>
      </c>
      <c r="D122" s="24" t="s">
        <v>17</v>
      </c>
      <c r="E122" s="24">
        <v>3</v>
      </c>
      <c r="F122" s="26" t="s">
        <v>145</v>
      </c>
      <c r="G122" s="21"/>
      <c r="H122" s="17">
        <f t="shared" si="1"/>
        <v>0</v>
      </c>
      <c r="I122" s="71"/>
    </row>
    <row r="123" spans="1:9" ht="21" customHeight="1" x14ac:dyDescent="0.25">
      <c r="A123" s="27"/>
      <c r="B123" s="36"/>
      <c r="C123" s="37" t="s">
        <v>331</v>
      </c>
      <c r="D123" s="36"/>
      <c r="E123" s="36"/>
      <c r="F123" s="17"/>
      <c r="G123" s="21"/>
      <c r="H123" s="17"/>
      <c r="I123" s="71"/>
    </row>
    <row r="124" spans="1:9" ht="21" customHeight="1" x14ac:dyDescent="0.25">
      <c r="A124" s="5" t="s">
        <v>14</v>
      </c>
      <c r="B124" s="24" t="s">
        <v>332</v>
      </c>
      <c r="C124" s="29" t="s">
        <v>333</v>
      </c>
      <c r="D124" s="24" t="s">
        <v>17</v>
      </c>
      <c r="E124" s="24">
        <v>2</v>
      </c>
      <c r="F124" s="26" t="s">
        <v>141</v>
      </c>
      <c r="G124" s="21"/>
      <c r="H124" s="17">
        <f t="shared" si="1"/>
        <v>0</v>
      </c>
      <c r="I124" s="71"/>
    </row>
    <row r="125" spans="1:9" ht="21" customHeight="1" x14ac:dyDescent="0.25">
      <c r="A125" s="5" t="s">
        <v>19</v>
      </c>
      <c r="B125" s="24" t="s">
        <v>334</v>
      </c>
      <c r="C125" s="29" t="s">
        <v>335</v>
      </c>
      <c r="D125" s="24" t="s">
        <v>17</v>
      </c>
      <c r="E125" s="24">
        <v>1</v>
      </c>
      <c r="F125" s="26" t="s">
        <v>141</v>
      </c>
      <c r="G125" s="21"/>
      <c r="H125" s="17">
        <f t="shared" si="1"/>
        <v>0</v>
      </c>
      <c r="I125" s="71"/>
    </row>
    <row r="126" spans="1:9" ht="21" customHeight="1" x14ac:dyDescent="0.25">
      <c r="A126" s="5" t="s">
        <v>23</v>
      </c>
      <c r="B126" s="24" t="s">
        <v>336</v>
      </c>
      <c r="C126" s="29" t="s">
        <v>337</v>
      </c>
      <c r="D126" s="24" t="s">
        <v>17</v>
      </c>
      <c r="E126" s="24">
        <v>200</v>
      </c>
      <c r="F126" s="26" t="s">
        <v>141</v>
      </c>
      <c r="G126" s="21"/>
      <c r="H126" s="17">
        <f t="shared" si="1"/>
        <v>0</v>
      </c>
      <c r="I126" s="71"/>
    </row>
    <row r="127" spans="1:9" ht="21" customHeight="1" x14ac:dyDescent="0.25">
      <c r="A127" s="5" t="s">
        <v>27</v>
      </c>
      <c r="B127" s="24" t="s">
        <v>338</v>
      </c>
      <c r="C127" s="43" t="s">
        <v>339</v>
      </c>
      <c r="D127" s="24" t="s">
        <v>17</v>
      </c>
      <c r="E127" s="24">
        <v>1400</v>
      </c>
      <c r="F127" s="26" t="s">
        <v>141</v>
      </c>
      <c r="G127" s="21"/>
      <c r="H127" s="17">
        <f t="shared" si="1"/>
        <v>0</v>
      </c>
      <c r="I127" s="71"/>
    </row>
    <row r="128" spans="1:9" ht="21" customHeight="1" x14ac:dyDescent="0.25">
      <c r="A128" s="5" t="s">
        <v>30</v>
      </c>
      <c r="B128" s="24" t="s">
        <v>340</v>
      </c>
      <c r="C128" s="43" t="s">
        <v>341</v>
      </c>
      <c r="D128" s="24" t="s">
        <v>17</v>
      </c>
      <c r="E128" s="24">
        <v>200</v>
      </c>
      <c r="F128" s="26" t="s">
        <v>22</v>
      </c>
      <c r="G128" s="21"/>
      <c r="H128" s="17">
        <f t="shared" si="1"/>
        <v>0</v>
      </c>
      <c r="I128" s="71"/>
    </row>
    <row r="129" spans="1:9" ht="21" customHeight="1" x14ac:dyDescent="0.25">
      <c r="A129" s="5" t="s">
        <v>33</v>
      </c>
      <c r="B129" s="24" t="s">
        <v>342</v>
      </c>
      <c r="C129" s="43" t="s">
        <v>343</v>
      </c>
      <c r="D129" s="24" t="s">
        <v>17</v>
      </c>
      <c r="E129" s="24">
        <v>320</v>
      </c>
      <c r="F129" s="26" t="s">
        <v>22</v>
      </c>
      <c r="G129" s="21"/>
      <c r="H129" s="17">
        <f t="shared" si="1"/>
        <v>0</v>
      </c>
      <c r="I129" s="71"/>
    </row>
    <row r="130" spans="1:9" ht="21" customHeight="1" x14ac:dyDescent="0.25">
      <c r="A130" s="5" t="s">
        <v>36</v>
      </c>
      <c r="B130" s="24" t="s">
        <v>344</v>
      </c>
      <c r="C130" s="43" t="s">
        <v>345</v>
      </c>
      <c r="D130" s="24" t="s">
        <v>17</v>
      </c>
      <c r="E130" s="24">
        <v>60</v>
      </c>
      <c r="F130" s="26" t="s">
        <v>22</v>
      </c>
      <c r="G130" s="21"/>
      <c r="H130" s="17">
        <f t="shared" si="1"/>
        <v>0</v>
      </c>
      <c r="I130" s="71"/>
    </row>
    <row r="131" spans="1:9" ht="21" customHeight="1" x14ac:dyDescent="0.25">
      <c r="A131" s="5" t="s">
        <v>39</v>
      </c>
      <c r="B131" s="24" t="s">
        <v>346</v>
      </c>
      <c r="C131" s="43" t="s">
        <v>347</v>
      </c>
      <c r="D131" s="24" t="s">
        <v>17</v>
      </c>
      <c r="E131" s="24">
        <v>55</v>
      </c>
      <c r="F131" s="26" t="s">
        <v>22</v>
      </c>
      <c r="G131" s="21"/>
      <c r="H131" s="17">
        <f t="shared" si="1"/>
        <v>0</v>
      </c>
      <c r="I131" s="71"/>
    </row>
    <row r="132" spans="1:9" ht="21" customHeight="1" x14ac:dyDescent="0.25">
      <c r="A132" s="5" t="s">
        <v>42</v>
      </c>
      <c r="B132" s="24" t="s">
        <v>348</v>
      </c>
      <c r="C132" s="29" t="s">
        <v>349</v>
      </c>
      <c r="D132" s="24" t="s">
        <v>17</v>
      </c>
      <c r="E132" s="24">
        <v>10</v>
      </c>
      <c r="F132" s="26" t="s">
        <v>22</v>
      </c>
      <c r="G132" s="21"/>
      <c r="H132" s="17">
        <f t="shared" si="1"/>
        <v>0</v>
      </c>
      <c r="I132" s="71"/>
    </row>
    <row r="133" spans="1:9" ht="21" customHeight="1" x14ac:dyDescent="0.25">
      <c r="A133" s="5" t="s">
        <v>45</v>
      </c>
      <c r="B133" s="24" t="s">
        <v>350</v>
      </c>
      <c r="C133" s="29" t="s">
        <v>351</v>
      </c>
      <c r="D133" s="24" t="s">
        <v>17</v>
      </c>
      <c r="E133" s="24">
        <v>10</v>
      </c>
      <c r="F133" s="26" t="s">
        <v>22</v>
      </c>
      <c r="G133" s="21"/>
      <c r="H133" s="17">
        <f t="shared" si="1"/>
        <v>0</v>
      </c>
      <c r="I133" s="71"/>
    </row>
    <row r="134" spans="1:9" ht="21" customHeight="1" x14ac:dyDescent="0.25">
      <c r="A134" s="5" t="s">
        <v>48</v>
      </c>
      <c r="B134" s="24" t="s">
        <v>352</v>
      </c>
      <c r="C134" s="29" t="s">
        <v>353</v>
      </c>
      <c r="D134" s="24" t="s">
        <v>17</v>
      </c>
      <c r="E134" s="24">
        <v>10</v>
      </c>
      <c r="F134" s="26" t="s">
        <v>22</v>
      </c>
      <c r="G134" s="21"/>
      <c r="H134" s="17">
        <f t="shared" si="1"/>
        <v>0</v>
      </c>
      <c r="I134" s="71"/>
    </row>
    <row r="135" spans="1:9" ht="21" customHeight="1" x14ac:dyDescent="0.25">
      <c r="A135" s="5" t="s">
        <v>51</v>
      </c>
      <c r="B135" s="24" t="s">
        <v>354</v>
      </c>
      <c r="C135" s="29" t="s">
        <v>355</v>
      </c>
      <c r="D135" s="24" t="s">
        <v>17</v>
      </c>
      <c r="E135" s="24">
        <v>15</v>
      </c>
      <c r="F135" s="26" t="s">
        <v>22</v>
      </c>
      <c r="G135" s="21"/>
      <c r="H135" s="17">
        <f t="shared" si="1"/>
        <v>0</v>
      </c>
      <c r="I135" s="71"/>
    </row>
    <row r="136" spans="1:9" ht="21" customHeight="1" x14ac:dyDescent="0.25">
      <c r="A136" s="5" t="s">
        <v>54</v>
      </c>
      <c r="B136" s="24" t="s">
        <v>356</v>
      </c>
      <c r="C136" s="29" t="s">
        <v>357</v>
      </c>
      <c r="D136" s="24" t="s">
        <v>17</v>
      </c>
      <c r="E136" s="24">
        <v>420</v>
      </c>
      <c r="F136" s="26" t="s">
        <v>145</v>
      </c>
      <c r="G136" s="21"/>
      <c r="H136" s="17">
        <f t="shared" si="1"/>
        <v>0</v>
      </c>
      <c r="I136" s="71"/>
    </row>
    <row r="137" spans="1:9" ht="21" customHeight="1" x14ac:dyDescent="0.25">
      <c r="A137" s="5" t="s">
        <v>57</v>
      </c>
      <c r="B137" s="24" t="s">
        <v>358</v>
      </c>
      <c r="C137" s="43" t="s">
        <v>359</v>
      </c>
      <c r="D137" s="24" t="s">
        <v>17</v>
      </c>
      <c r="E137" s="24">
        <v>25</v>
      </c>
      <c r="F137" s="26" t="s">
        <v>141</v>
      </c>
      <c r="G137" s="21"/>
      <c r="H137" s="17">
        <f t="shared" si="1"/>
        <v>0</v>
      </c>
      <c r="I137" s="71"/>
    </row>
    <row r="138" spans="1:9" ht="21" customHeight="1" x14ac:dyDescent="0.25">
      <c r="A138" s="5" t="s">
        <v>60</v>
      </c>
      <c r="B138" s="24" t="s">
        <v>360</v>
      </c>
      <c r="C138" s="43" t="s">
        <v>361</v>
      </c>
      <c r="D138" s="24" t="s">
        <v>17</v>
      </c>
      <c r="E138" s="24">
        <v>15</v>
      </c>
      <c r="F138" s="26" t="s">
        <v>141</v>
      </c>
      <c r="G138" s="21"/>
      <c r="H138" s="17">
        <f t="shared" ref="H138:H183" si="2">E138*G138</f>
        <v>0</v>
      </c>
      <c r="I138" s="71"/>
    </row>
    <row r="139" spans="1:9" ht="21" customHeight="1" x14ac:dyDescent="0.25">
      <c r="A139" s="5" t="s">
        <v>63</v>
      </c>
      <c r="B139" s="24" t="s">
        <v>362</v>
      </c>
      <c r="C139" s="43" t="s">
        <v>363</v>
      </c>
      <c r="D139" s="24" t="s">
        <v>17</v>
      </c>
      <c r="E139" s="24">
        <v>15</v>
      </c>
      <c r="F139" s="26" t="s">
        <v>141</v>
      </c>
      <c r="G139" s="21"/>
      <c r="H139" s="17">
        <f t="shared" si="2"/>
        <v>0</v>
      </c>
      <c r="I139" s="71"/>
    </row>
    <row r="140" spans="1:9" ht="21" customHeight="1" x14ac:dyDescent="0.25">
      <c r="A140" s="5" t="s">
        <v>66</v>
      </c>
      <c r="B140" s="24" t="s">
        <v>364</v>
      </c>
      <c r="C140" s="29" t="s">
        <v>365</v>
      </c>
      <c r="D140" s="24" t="s">
        <v>17</v>
      </c>
      <c r="E140" s="24">
        <v>400</v>
      </c>
      <c r="F140" s="26" t="s">
        <v>145</v>
      </c>
      <c r="G140" s="21"/>
      <c r="H140" s="17">
        <f t="shared" si="2"/>
        <v>0</v>
      </c>
      <c r="I140" s="71"/>
    </row>
    <row r="141" spans="1:9" ht="21" customHeight="1" x14ac:dyDescent="0.25">
      <c r="A141" s="5" t="s">
        <v>69</v>
      </c>
      <c r="B141" s="24" t="s">
        <v>366</v>
      </c>
      <c r="C141" s="29" t="s">
        <v>367</v>
      </c>
      <c r="D141" s="24" t="s">
        <v>17</v>
      </c>
      <c r="E141" s="24">
        <v>620</v>
      </c>
      <c r="F141" s="26" t="s">
        <v>145</v>
      </c>
      <c r="G141" s="21"/>
      <c r="H141" s="17">
        <f t="shared" si="2"/>
        <v>0</v>
      </c>
      <c r="I141" s="71"/>
    </row>
    <row r="142" spans="1:9" ht="21" customHeight="1" x14ac:dyDescent="0.25">
      <c r="A142" s="5" t="s">
        <v>72</v>
      </c>
      <c r="B142" s="24" t="s">
        <v>368</v>
      </c>
      <c r="C142" s="29" t="s">
        <v>369</v>
      </c>
      <c r="D142" s="24" t="s">
        <v>17</v>
      </c>
      <c r="E142" s="24">
        <v>90</v>
      </c>
      <c r="F142" s="26" t="s">
        <v>145</v>
      </c>
      <c r="G142" s="21"/>
      <c r="H142" s="17">
        <f t="shared" si="2"/>
        <v>0</v>
      </c>
      <c r="I142" s="71"/>
    </row>
    <row r="143" spans="1:9" ht="21" customHeight="1" x14ac:dyDescent="0.25">
      <c r="A143" s="5" t="s">
        <v>75</v>
      </c>
      <c r="B143" s="24" t="s">
        <v>370</v>
      </c>
      <c r="C143" s="29" t="s">
        <v>371</v>
      </c>
      <c r="D143" s="24" t="s">
        <v>17</v>
      </c>
      <c r="E143" s="24">
        <v>10000</v>
      </c>
      <c r="F143" s="26" t="s">
        <v>145</v>
      </c>
      <c r="G143" s="21"/>
      <c r="H143" s="17">
        <f t="shared" si="2"/>
        <v>0</v>
      </c>
      <c r="I143" s="71"/>
    </row>
    <row r="144" spans="1:9" ht="21" customHeight="1" x14ac:dyDescent="0.25">
      <c r="A144" s="5" t="s">
        <v>78</v>
      </c>
      <c r="B144" s="24" t="s">
        <v>372</v>
      </c>
      <c r="C144" s="29" t="s">
        <v>373</v>
      </c>
      <c r="D144" s="24" t="s">
        <v>17</v>
      </c>
      <c r="E144" s="24">
        <v>600</v>
      </c>
      <c r="F144" s="26" t="s">
        <v>145</v>
      </c>
      <c r="G144" s="21"/>
      <c r="H144" s="17">
        <f t="shared" si="2"/>
        <v>0</v>
      </c>
      <c r="I144" s="71"/>
    </row>
    <row r="145" spans="1:9" ht="21" customHeight="1" x14ac:dyDescent="0.25">
      <c r="A145" s="5" t="s">
        <v>81</v>
      </c>
      <c r="B145" s="24" t="s">
        <v>374</v>
      </c>
      <c r="C145" s="29" t="s">
        <v>375</v>
      </c>
      <c r="D145" s="24" t="s">
        <v>17</v>
      </c>
      <c r="E145" s="24">
        <v>3</v>
      </c>
      <c r="F145" s="26" t="s">
        <v>145</v>
      </c>
      <c r="G145" s="21"/>
      <c r="H145" s="17">
        <f t="shared" si="2"/>
        <v>0</v>
      </c>
      <c r="I145" s="71"/>
    </row>
    <row r="146" spans="1:9" ht="21" customHeight="1" x14ac:dyDescent="0.25">
      <c r="A146" s="5" t="s">
        <v>84</v>
      </c>
      <c r="B146" s="24" t="s">
        <v>376</v>
      </c>
      <c r="C146" s="29" t="s">
        <v>377</v>
      </c>
      <c r="D146" s="24" t="s">
        <v>17</v>
      </c>
      <c r="E146" s="24">
        <v>3</v>
      </c>
      <c r="F146" s="26" t="s">
        <v>145</v>
      </c>
      <c r="G146" s="21"/>
      <c r="H146" s="17">
        <f t="shared" si="2"/>
        <v>0</v>
      </c>
      <c r="I146" s="71"/>
    </row>
    <row r="147" spans="1:9" ht="21" customHeight="1" x14ac:dyDescent="0.25">
      <c r="A147" s="5" t="s">
        <v>87</v>
      </c>
      <c r="B147" s="24" t="s">
        <v>378</v>
      </c>
      <c r="C147" s="29" t="s">
        <v>379</v>
      </c>
      <c r="D147" s="24" t="s">
        <v>17</v>
      </c>
      <c r="E147" s="24">
        <v>1</v>
      </c>
      <c r="F147" s="26" t="s">
        <v>145</v>
      </c>
      <c r="G147" s="21"/>
      <c r="H147" s="17">
        <f t="shared" si="2"/>
        <v>0</v>
      </c>
      <c r="I147" s="71"/>
    </row>
    <row r="148" spans="1:9" ht="21" customHeight="1" x14ac:dyDescent="0.25">
      <c r="A148" s="5" t="s">
        <v>90</v>
      </c>
      <c r="B148" s="24" t="s">
        <v>380</v>
      </c>
      <c r="C148" s="29" t="s">
        <v>381</v>
      </c>
      <c r="D148" s="24" t="s">
        <v>17</v>
      </c>
      <c r="E148" s="24">
        <v>115</v>
      </c>
      <c r="F148" s="26" t="s">
        <v>145</v>
      </c>
      <c r="G148" s="21"/>
      <c r="H148" s="17">
        <f t="shared" si="2"/>
        <v>0</v>
      </c>
      <c r="I148" s="71"/>
    </row>
    <row r="149" spans="1:9" ht="21" customHeight="1" x14ac:dyDescent="0.25">
      <c r="A149" s="5" t="s">
        <v>93</v>
      </c>
      <c r="B149" s="24" t="s">
        <v>382</v>
      </c>
      <c r="C149" s="29" t="s">
        <v>383</v>
      </c>
      <c r="D149" s="24" t="s">
        <v>17</v>
      </c>
      <c r="E149" s="24">
        <v>65</v>
      </c>
      <c r="F149" s="26" t="s">
        <v>145</v>
      </c>
      <c r="G149" s="21"/>
      <c r="H149" s="17">
        <f t="shared" si="2"/>
        <v>0</v>
      </c>
      <c r="I149" s="71"/>
    </row>
    <row r="150" spans="1:9" ht="21" customHeight="1" x14ac:dyDescent="0.25">
      <c r="A150" s="5" t="s">
        <v>96</v>
      </c>
      <c r="B150" s="24" t="s">
        <v>384</v>
      </c>
      <c r="C150" s="43" t="s">
        <v>385</v>
      </c>
      <c r="D150" s="24" t="s">
        <v>17</v>
      </c>
      <c r="E150" s="24">
        <v>40</v>
      </c>
      <c r="F150" s="26" t="s">
        <v>145</v>
      </c>
      <c r="G150" s="21"/>
      <c r="H150" s="17">
        <f t="shared" si="2"/>
        <v>0</v>
      </c>
      <c r="I150" s="71"/>
    </row>
    <row r="151" spans="1:9" ht="21" customHeight="1" x14ac:dyDescent="0.25">
      <c r="A151" s="5" t="s">
        <v>99</v>
      </c>
      <c r="B151" s="24" t="s">
        <v>386</v>
      </c>
      <c r="C151" s="43" t="s">
        <v>387</v>
      </c>
      <c r="D151" s="24" t="s">
        <v>17</v>
      </c>
      <c r="E151" s="24">
        <v>60</v>
      </c>
      <c r="F151" s="26" t="s">
        <v>145</v>
      </c>
      <c r="G151" s="21"/>
      <c r="H151" s="17">
        <f t="shared" si="2"/>
        <v>0</v>
      </c>
      <c r="I151" s="71"/>
    </row>
    <row r="152" spans="1:9" ht="21" customHeight="1" x14ac:dyDescent="0.25">
      <c r="A152" s="5" t="s">
        <v>102</v>
      </c>
      <c r="B152" s="24" t="s">
        <v>388</v>
      </c>
      <c r="C152" s="43" t="s">
        <v>389</v>
      </c>
      <c r="D152" s="24" t="s">
        <v>17</v>
      </c>
      <c r="E152" s="24">
        <v>12</v>
      </c>
      <c r="F152" s="26" t="s">
        <v>145</v>
      </c>
      <c r="G152" s="21"/>
      <c r="H152" s="17">
        <f t="shared" si="2"/>
        <v>0</v>
      </c>
      <c r="I152" s="71"/>
    </row>
    <row r="153" spans="1:9" ht="21" customHeight="1" x14ac:dyDescent="0.25">
      <c r="A153" s="5" t="s">
        <v>105</v>
      </c>
      <c r="B153" s="24" t="s">
        <v>390</v>
      </c>
      <c r="C153" s="43" t="s">
        <v>391</v>
      </c>
      <c r="D153" s="24" t="s">
        <v>17</v>
      </c>
      <c r="E153" s="24">
        <v>3</v>
      </c>
      <c r="F153" s="26" t="s">
        <v>145</v>
      </c>
      <c r="G153" s="21"/>
      <c r="H153" s="17">
        <f t="shared" si="2"/>
        <v>0</v>
      </c>
      <c r="I153" s="71"/>
    </row>
    <row r="154" spans="1:9" ht="21" customHeight="1" x14ac:dyDescent="0.25">
      <c r="A154" s="5" t="s">
        <v>108</v>
      </c>
      <c r="B154" s="24" t="s">
        <v>392</v>
      </c>
      <c r="C154" s="29" t="s">
        <v>393</v>
      </c>
      <c r="D154" s="24" t="s">
        <v>17</v>
      </c>
      <c r="E154" s="24">
        <v>20</v>
      </c>
      <c r="F154" s="26" t="s">
        <v>141</v>
      </c>
      <c r="G154" s="21"/>
      <c r="H154" s="17">
        <f t="shared" si="2"/>
        <v>0</v>
      </c>
      <c r="I154" s="71"/>
    </row>
    <row r="155" spans="1:9" ht="21" customHeight="1" x14ac:dyDescent="0.25">
      <c r="A155" s="5" t="s">
        <v>111</v>
      </c>
      <c r="B155" s="24" t="s">
        <v>394</v>
      </c>
      <c r="C155" s="29" t="s">
        <v>395</v>
      </c>
      <c r="D155" s="24" t="s">
        <v>17</v>
      </c>
      <c r="E155" s="24">
        <v>5</v>
      </c>
      <c r="F155" s="26" t="s">
        <v>141</v>
      </c>
      <c r="G155" s="21"/>
      <c r="H155" s="17">
        <f t="shared" si="2"/>
        <v>0</v>
      </c>
      <c r="I155" s="71"/>
    </row>
    <row r="156" spans="1:9" ht="21" customHeight="1" x14ac:dyDescent="0.25">
      <c r="A156" s="5" t="s">
        <v>114</v>
      </c>
      <c r="B156" s="24" t="s">
        <v>396</v>
      </c>
      <c r="C156" s="29" t="s">
        <v>397</v>
      </c>
      <c r="D156" s="24" t="s">
        <v>17</v>
      </c>
      <c r="E156" s="24">
        <v>820</v>
      </c>
      <c r="F156" s="26" t="s">
        <v>22</v>
      </c>
      <c r="G156" s="21"/>
      <c r="H156" s="17">
        <f t="shared" si="2"/>
        <v>0</v>
      </c>
      <c r="I156" s="71"/>
    </row>
    <row r="157" spans="1:9" ht="21" customHeight="1" x14ac:dyDescent="0.25">
      <c r="A157" s="5" t="s">
        <v>117</v>
      </c>
      <c r="B157" s="24" t="s">
        <v>398</v>
      </c>
      <c r="C157" s="29" t="s">
        <v>399</v>
      </c>
      <c r="D157" s="24" t="s">
        <v>17</v>
      </c>
      <c r="E157" s="24">
        <v>825</v>
      </c>
      <c r="F157" s="26" t="s">
        <v>22</v>
      </c>
      <c r="G157" s="21"/>
      <c r="H157" s="17">
        <f t="shared" si="2"/>
        <v>0</v>
      </c>
      <c r="I157" s="71"/>
    </row>
    <row r="158" spans="1:9" ht="21" customHeight="1" x14ac:dyDescent="0.25">
      <c r="A158" s="5" t="s">
        <v>120</v>
      </c>
      <c r="B158" s="24" t="s">
        <v>400</v>
      </c>
      <c r="C158" s="29" t="s">
        <v>401</v>
      </c>
      <c r="D158" s="24" t="s">
        <v>17</v>
      </c>
      <c r="E158" s="24">
        <v>12</v>
      </c>
      <c r="F158" s="26" t="s">
        <v>22</v>
      </c>
      <c r="G158" s="21"/>
      <c r="H158" s="17">
        <f t="shared" si="2"/>
        <v>0</v>
      </c>
      <c r="I158" s="71"/>
    </row>
    <row r="159" spans="1:9" ht="21" customHeight="1" x14ac:dyDescent="0.25">
      <c r="A159" s="5" t="s">
        <v>123</v>
      </c>
      <c r="B159" s="24" t="s">
        <v>402</v>
      </c>
      <c r="C159" s="29" t="s">
        <v>403</v>
      </c>
      <c r="D159" s="24" t="s">
        <v>17</v>
      </c>
      <c r="E159" s="24">
        <v>3</v>
      </c>
      <c r="F159" s="26" t="s">
        <v>22</v>
      </c>
      <c r="G159" s="21"/>
      <c r="H159" s="17">
        <f t="shared" si="2"/>
        <v>0</v>
      </c>
      <c r="I159" s="71"/>
    </row>
    <row r="160" spans="1:9" ht="21" customHeight="1" x14ac:dyDescent="0.25">
      <c r="A160" s="5" t="s">
        <v>126</v>
      </c>
      <c r="B160" s="24" t="s">
        <v>404</v>
      </c>
      <c r="C160" s="29" t="s">
        <v>405</v>
      </c>
      <c r="D160" s="24" t="s">
        <v>17</v>
      </c>
      <c r="E160" s="24">
        <v>3000</v>
      </c>
      <c r="F160" s="26" t="s">
        <v>145</v>
      </c>
      <c r="G160" s="21"/>
      <c r="H160" s="17">
        <f t="shared" si="2"/>
        <v>0</v>
      </c>
      <c r="I160" s="71"/>
    </row>
    <row r="161" spans="1:9" ht="21" customHeight="1" x14ac:dyDescent="0.25">
      <c r="A161" s="5" t="s">
        <v>129</v>
      </c>
      <c r="B161" s="24" t="s">
        <v>406</v>
      </c>
      <c r="C161" s="29" t="s">
        <v>407</v>
      </c>
      <c r="D161" s="24" t="s">
        <v>17</v>
      </c>
      <c r="E161" s="24">
        <v>15</v>
      </c>
      <c r="F161" s="26" t="s">
        <v>145</v>
      </c>
      <c r="G161" s="21"/>
      <c r="H161" s="17">
        <f t="shared" si="2"/>
        <v>0</v>
      </c>
      <c r="I161" s="71"/>
    </row>
    <row r="162" spans="1:9" ht="21" customHeight="1" x14ac:dyDescent="0.25">
      <c r="A162" s="5" t="s">
        <v>132</v>
      </c>
      <c r="B162" s="24" t="s">
        <v>408</v>
      </c>
      <c r="C162" s="29" t="s">
        <v>409</v>
      </c>
      <c r="D162" s="24" t="s">
        <v>17</v>
      </c>
      <c r="E162" s="24">
        <v>40</v>
      </c>
      <c r="F162" s="26" t="s">
        <v>145</v>
      </c>
      <c r="G162" s="21"/>
      <c r="H162" s="17">
        <f t="shared" si="2"/>
        <v>0</v>
      </c>
      <c r="I162" s="71"/>
    </row>
    <row r="163" spans="1:9" ht="21" customHeight="1" x14ac:dyDescent="0.25">
      <c r="A163" s="5" t="s">
        <v>135</v>
      </c>
      <c r="B163" s="24" t="s">
        <v>410</v>
      </c>
      <c r="C163" s="29" t="s">
        <v>411</v>
      </c>
      <c r="D163" s="24" t="s">
        <v>17</v>
      </c>
      <c r="E163" s="24">
        <v>10</v>
      </c>
      <c r="F163" s="26" t="s">
        <v>145</v>
      </c>
      <c r="G163" s="21"/>
      <c r="H163" s="17">
        <f t="shared" si="2"/>
        <v>0</v>
      </c>
      <c r="I163" s="71"/>
    </row>
    <row r="164" spans="1:9" ht="21" customHeight="1" x14ac:dyDescent="0.25">
      <c r="A164" s="5" t="s">
        <v>138</v>
      </c>
      <c r="B164" s="24" t="s">
        <v>412</v>
      </c>
      <c r="C164" s="29" t="s">
        <v>413</v>
      </c>
      <c r="D164" s="24" t="s">
        <v>17</v>
      </c>
      <c r="E164" s="24">
        <v>530</v>
      </c>
      <c r="F164" s="26" t="s">
        <v>145</v>
      </c>
      <c r="G164" s="21"/>
      <c r="H164" s="17">
        <f t="shared" si="2"/>
        <v>0</v>
      </c>
      <c r="I164" s="71"/>
    </row>
    <row r="165" spans="1:9" ht="21" customHeight="1" x14ac:dyDescent="0.25">
      <c r="A165" s="5" t="s">
        <v>142</v>
      </c>
      <c r="B165" s="24" t="s">
        <v>414</v>
      </c>
      <c r="C165" s="29" t="s">
        <v>415</v>
      </c>
      <c r="D165" s="24" t="s">
        <v>17</v>
      </c>
      <c r="E165" s="24">
        <v>120</v>
      </c>
      <c r="F165" s="26" t="s">
        <v>145</v>
      </c>
      <c r="G165" s="21"/>
      <c r="H165" s="17">
        <f t="shared" si="2"/>
        <v>0</v>
      </c>
      <c r="I165" s="71"/>
    </row>
    <row r="166" spans="1:9" ht="21" customHeight="1" x14ac:dyDescent="0.25">
      <c r="A166" s="5" t="s">
        <v>146</v>
      </c>
      <c r="B166" s="24" t="s">
        <v>416</v>
      </c>
      <c r="C166" s="29" t="s">
        <v>417</v>
      </c>
      <c r="D166" s="24" t="s">
        <v>17</v>
      </c>
      <c r="E166" s="24">
        <v>15</v>
      </c>
      <c r="F166" s="26" t="s">
        <v>145</v>
      </c>
      <c r="G166" s="21"/>
      <c r="H166" s="17">
        <f t="shared" si="2"/>
        <v>0</v>
      </c>
      <c r="I166" s="71"/>
    </row>
    <row r="167" spans="1:9" ht="21" customHeight="1" x14ac:dyDescent="0.25">
      <c r="A167" s="5" t="s">
        <v>149</v>
      </c>
      <c r="B167" s="24" t="s">
        <v>418</v>
      </c>
      <c r="C167" s="29" t="s">
        <v>419</v>
      </c>
      <c r="D167" s="24" t="s">
        <v>17</v>
      </c>
      <c r="E167" s="24">
        <v>500</v>
      </c>
      <c r="F167" s="26" t="s">
        <v>145</v>
      </c>
      <c r="G167" s="21"/>
      <c r="H167" s="17">
        <f t="shared" si="2"/>
        <v>0</v>
      </c>
      <c r="I167" s="71"/>
    </row>
    <row r="168" spans="1:9" ht="21" customHeight="1" x14ac:dyDescent="0.25">
      <c r="A168" s="5" t="s">
        <v>152</v>
      </c>
      <c r="B168" s="24" t="s">
        <v>420</v>
      </c>
      <c r="C168" s="29" t="s">
        <v>421</v>
      </c>
      <c r="D168" s="24" t="s">
        <v>17</v>
      </c>
      <c r="E168" s="24">
        <v>1</v>
      </c>
      <c r="F168" s="26" t="s">
        <v>145</v>
      </c>
      <c r="G168" s="21"/>
      <c r="H168" s="17">
        <f t="shared" si="2"/>
        <v>0</v>
      </c>
      <c r="I168" s="71"/>
    </row>
    <row r="169" spans="1:9" ht="21" customHeight="1" x14ac:dyDescent="0.25">
      <c r="A169" s="5" t="s">
        <v>155</v>
      </c>
      <c r="B169" s="24" t="s">
        <v>422</v>
      </c>
      <c r="C169" s="29" t="s">
        <v>423</v>
      </c>
      <c r="D169" s="24" t="s">
        <v>17</v>
      </c>
      <c r="E169" s="24">
        <v>60</v>
      </c>
      <c r="F169" s="26" t="s">
        <v>145</v>
      </c>
      <c r="G169" s="21"/>
      <c r="H169" s="17">
        <f t="shared" si="2"/>
        <v>0</v>
      </c>
      <c r="I169" s="71"/>
    </row>
    <row r="170" spans="1:9" ht="21" customHeight="1" x14ac:dyDescent="0.25">
      <c r="A170" s="5" t="s">
        <v>158</v>
      </c>
      <c r="B170" s="24" t="s">
        <v>424</v>
      </c>
      <c r="C170" s="29" t="s">
        <v>425</v>
      </c>
      <c r="D170" s="24" t="s">
        <v>17</v>
      </c>
      <c r="E170" s="24">
        <v>250</v>
      </c>
      <c r="F170" s="26" t="s">
        <v>145</v>
      </c>
      <c r="G170" s="21"/>
      <c r="H170" s="17">
        <f t="shared" si="2"/>
        <v>0</v>
      </c>
      <c r="I170" s="71"/>
    </row>
    <row r="171" spans="1:9" ht="21" customHeight="1" x14ac:dyDescent="0.25">
      <c r="A171" s="5" t="s">
        <v>161</v>
      </c>
      <c r="B171" s="24" t="s">
        <v>426</v>
      </c>
      <c r="C171" s="29" t="s">
        <v>427</v>
      </c>
      <c r="D171" s="24" t="s">
        <v>17</v>
      </c>
      <c r="E171" s="24">
        <v>750</v>
      </c>
      <c r="F171" s="26" t="s">
        <v>145</v>
      </c>
      <c r="G171" s="21"/>
      <c r="H171" s="17">
        <f t="shared" si="2"/>
        <v>0</v>
      </c>
      <c r="I171" s="71"/>
    </row>
    <row r="172" spans="1:9" ht="21" customHeight="1" x14ac:dyDescent="0.25">
      <c r="A172" s="5" t="s">
        <v>164</v>
      </c>
      <c r="B172" s="24" t="s">
        <v>428</v>
      </c>
      <c r="C172" s="29" t="s">
        <v>429</v>
      </c>
      <c r="D172" s="24" t="s">
        <v>17</v>
      </c>
      <c r="E172" s="24">
        <v>15</v>
      </c>
      <c r="F172" s="26" t="s">
        <v>145</v>
      </c>
      <c r="G172" s="21"/>
      <c r="H172" s="17">
        <f t="shared" si="2"/>
        <v>0</v>
      </c>
      <c r="I172" s="71"/>
    </row>
    <row r="173" spans="1:9" ht="21" customHeight="1" x14ac:dyDescent="0.25">
      <c r="A173" s="5" t="s">
        <v>167</v>
      </c>
      <c r="B173" s="24" t="s">
        <v>430</v>
      </c>
      <c r="C173" s="29" t="s">
        <v>431</v>
      </c>
      <c r="D173" s="24" t="s">
        <v>17</v>
      </c>
      <c r="E173" s="24">
        <v>200</v>
      </c>
      <c r="F173" s="26" t="s">
        <v>145</v>
      </c>
      <c r="G173" s="21"/>
      <c r="H173" s="17">
        <f t="shared" si="2"/>
        <v>0</v>
      </c>
      <c r="I173" s="71"/>
    </row>
    <row r="174" spans="1:9" ht="21" customHeight="1" x14ac:dyDescent="0.25">
      <c r="A174" s="5" t="s">
        <v>170</v>
      </c>
      <c r="B174" s="24" t="s">
        <v>432</v>
      </c>
      <c r="C174" s="43" t="s">
        <v>433</v>
      </c>
      <c r="D174" s="24" t="s">
        <v>17</v>
      </c>
      <c r="E174" s="24">
        <v>270</v>
      </c>
      <c r="F174" s="26" t="s">
        <v>145</v>
      </c>
      <c r="G174" s="21"/>
      <c r="H174" s="17">
        <f t="shared" si="2"/>
        <v>0</v>
      </c>
      <c r="I174" s="71"/>
    </row>
    <row r="175" spans="1:9" ht="21" customHeight="1" x14ac:dyDescent="0.25">
      <c r="A175" s="5" t="s">
        <v>173</v>
      </c>
      <c r="B175" s="24" t="s">
        <v>434</v>
      </c>
      <c r="C175" s="29" t="s">
        <v>435</v>
      </c>
      <c r="D175" s="24" t="s">
        <v>17</v>
      </c>
      <c r="E175" s="24">
        <v>150</v>
      </c>
      <c r="F175" s="26" t="s">
        <v>145</v>
      </c>
      <c r="G175" s="21"/>
      <c r="H175" s="17">
        <f t="shared" si="2"/>
        <v>0</v>
      </c>
      <c r="I175" s="71"/>
    </row>
    <row r="176" spans="1:9" ht="21" customHeight="1" x14ac:dyDescent="0.25">
      <c r="A176" s="5" t="s">
        <v>176</v>
      </c>
      <c r="B176" s="24" t="s">
        <v>436</v>
      </c>
      <c r="C176" s="29" t="s">
        <v>437</v>
      </c>
      <c r="D176" s="24" t="s">
        <v>17</v>
      </c>
      <c r="E176" s="24">
        <v>200</v>
      </c>
      <c r="F176" s="26" t="s">
        <v>145</v>
      </c>
      <c r="G176" s="21"/>
      <c r="H176" s="17">
        <f t="shared" si="2"/>
        <v>0</v>
      </c>
      <c r="I176" s="71"/>
    </row>
    <row r="177" spans="1:9" ht="21" customHeight="1" x14ac:dyDescent="0.25">
      <c r="A177" s="5" t="s">
        <v>179</v>
      </c>
      <c r="B177" s="24" t="s">
        <v>438</v>
      </c>
      <c r="C177" s="29" t="s">
        <v>439</v>
      </c>
      <c r="D177" s="24" t="s">
        <v>17</v>
      </c>
      <c r="E177" s="24">
        <v>120</v>
      </c>
      <c r="F177" s="26" t="s">
        <v>145</v>
      </c>
      <c r="G177" s="21"/>
      <c r="H177" s="17">
        <f t="shared" si="2"/>
        <v>0</v>
      </c>
      <c r="I177" s="71"/>
    </row>
    <row r="178" spans="1:9" ht="21" customHeight="1" x14ac:dyDescent="0.25">
      <c r="A178" s="5" t="s">
        <v>182</v>
      </c>
      <c r="B178" s="24" t="s">
        <v>440</v>
      </c>
      <c r="C178" s="29" t="s">
        <v>441</v>
      </c>
      <c r="D178" s="24" t="s">
        <v>17</v>
      </c>
      <c r="E178" s="24">
        <v>10</v>
      </c>
      <c r="F178" s="26" t="s">
        <v>145</v>
      </c>
      <c r="G178" s="21"/>
      <c r="H178" s="17">
        <f t="shared" si="2"/>
        <v>0</v>
      </c>
      <c r="I178" s="71"/>
    </row>
    <row r="179" spans="1:9" ht="21" customHeight="1" x14ac:dyDescent="0.25">
      <c r="A179" s="5" t="s">
        <v>185</v>
      </c>
      <c r="B179" s="24" t="s">
        <v>442</v>
      </c>
      <c r="C179" s="29" t="s">
        <v>443</v>
      </c>
      <c r="D179" s="24" t="s">
        <v>17</v>
      </c>
      <c r="E179" s="24">
        <v>780</v>
      </c>
      <c r="F179" s="26" t="s">
        <v>145</v>
      </c>
      <c r="G179" s="21"/>
      <c r="H179" s="17">
        <f t="shared" si="2"/>
        <v>0</v>
      </c>
      <c r="I179" s="71"/>
    </row>
    <row r="180" spans="1:9" ht="21" customHeight="1" x14ac:dyDescent="0.25">
      <c r="A180" s="5" t="s">
        <v>188</v>
      </c>
      <c r="B180" s="24" t="s">
        <v>444</v>
      </c>
      <c r="C180" s="29" t="s">
        <v>445</v>
      </c>
      <c r="D180" s="24" t="s">
        <v>17</v>
      </c>
      <c r="E180" s="24">
        <v>200</v>
      </c>
      <c r="F180" s="26" t="s">
        <v>145</v>
      </c>
      <c r="G180" s="21"/>
      <c r="H180" s="17">
        <f t="shared" si="2"/>
        <v>0</v>
      </c>
      <c r="I180" s="71"/>
    </row>
    <row r="181" spans="1:9" ht="21" customHeight="1" x14ac:dyDescent="0.25">
      <c r="A181" s="5" t="s">
        <v>191</v>
      </c>
      <c r="B181" s="45" t="s">
        <v>446</v>
      </c>
      <c r="C181" s="29" t="s">
        <v>447</v>
      </c>
      <c r="D181" s="24" t="s">
        <v>17</v>
      </c>
      <c r="E181" s="24">
        <v>6</v>
      </c>
      <c r="F181" s="26" t="s">
        <v>141</v>
      </c>
      <c r="G181" s="21"/>
      <c r="H181" s="17">
        <f t="shared" si="2"/>
        <v>0</v>
      </c>
      <c r="I181" s="71"/>
    </row>
    <row r="182" spans="1:9" ht="21" customHeight="1" x14ac:dyDescent="0.25">
      <c r="A182" s="5" t="s">
        <v>194</v>
      </c>
      <c r="B182" s="45" t="s">
        <v>448</v>
      </c>
      <c r="C182" s="29" t="s">
        <v>449</v>
      </c>
      <c r="D182" s="24" t="s">
        <v>17</v>
      </c>
      <c r="E182" s="24">
        <v>6</v>
      </c>
      <c r="F182" s="26" t="s">
        <v>141</v>
      </c>
      <c r="G182" s="21"/>
      <c r="H182" s="17">
        <f t="shared" si="2"/>
        <v>0</v>
      </c>
      <c r="I182" s="71"/>
    </row>
    <row r="183" spans="1:9" ht="21" customHeight="1" x14ac:dyDescent="0.25">
      <c r="A183" s="5" t="s">
        <v>197</v>
      </c>
      <c r="B183" s="24" t="s">
        <v>450</v>
      </c>
      <c r="C183" s="18" t="s">
        <v>451</v>
      </c>
      <c r="D183" s="24" t="s">
        <v>17</v>
      </c>
      <c r="E183" s="24">
        <v>5</v>
      </c>
      <c r="F183" s="26" t="s">
        <v>26</v>
      </c>
      <c r="G183" s="21"/>
      <c r="H183" s="17">
        <f t="shared" si="2"/>
        <v>0</v>
      </c>
      <c r="I183" s="71"/>
    </row>
    <row r="184" spans="1:9" ht="21" customHeight="1" x14ac:dyDescent="0.25">
      <c r="A184" s="67" t="s">
        <v>452</v>
      </c>
      <c r="B184" s="67"/>
      <c r="C184" s="67"/>
      <c r="D184" s="67"/>
      <c r="E184" s="67"/>
      <c r="F184" s="67"/>
      <c r="G184" s="31"/>
      <c r="H184" s="17">
        <f>SUM(H9:H183)</f>
        <v>0</v>
      </c>
      <c r="I184" s="72"/>
    </row>
    <row r="185" spans="1:9" ht="61.5" customHeight="1" x14ac:dyDescent="0.25">
      <c r="A185" s="9" t="s">
        <v>3</v>
      </c>
      <c r="B185" s="9"/>
      <c r="C185" s="3" t="s">
        <v>5</v>
      </c>
      <c r="D185" s="3"/>
      <c r="E185" s="19" t="s">
        <v>453</v>
      </c>
      <c r="F185" s="19" t="s">
        <v>454</v>
      </c>
      <c r="G185" s="22" t="s">
        <v>9</v>
      </c>
      <c r="H185" s="22" t="s">
        <v>455</v>
      </c>
      <c r="I185" s="22" t="s">
        <v>11</v>
      </c>
    </row>
    <row r="186" spans="1:9" ht="24" customHeight="1" x14ac:dyDescent="0.25">
      <c r="A186" s="6"/>
      <c r="B186" s="46"/>
      <c r="C186" s="50" t="s">
        <v>456</v>
      </c>
      <c r="D186" s="11"/>
      <c r="E186" s="4"/>
      <c r="F186" s="4"/>
      <c r="G186" s="21"/>
      <c r="H186" s="21"/>
      <c r="I186" s="21"/>
    </row>
    <row r="187" spans="1:9" ht="24" customHeight="1" x14ac:dyDescent="0.25">
      <c r="A187" s="6"/>
      <c r="B187" s="46"/>
      <c r="C187" s="49" t="s">
        <v>457</v>
      </c>
      <c r="D187" s="11"/>
      <c r="E187" s="4"/>
      <c r="F187" s="4"/>
      <c r="G187" s="21"/>
      <c r="H187" s="21"/>
      <c r="I187" s="21"/>
    </row>
    <row r="188" spans="1:9" ht="24" customHeight="1" x14ac:dyDescent="0.25">
      <c r="A188" s="18" t="s">
        <v>458</v>
      </c>
      <c r="B188" s="38" t="s">
        <v>459</v>
      </c>
      <c r="C188" s="18" t="s">
        <v>460</v>
      </c>
      <c r="D188" s="24" t="s">
        <v>17</v>
      </c>
      <c r="E188" s="8">
        <v>340</v>
      </c>
      <c r="F188" s="26" t="s">
        <v>145</v>
      </c>
      <c r="G188" s="21"/>
      <c r="H188" s="17">
        <f>E188*G188</f>
        <v>0</v>
      </c>
      <c r="I188" s="70">
        <v>50000</v>
      </c>
    </row>
    <row r="189" spans="1:9" ht="24" customHeight="1" x14ac:dyDescent="0.25">
      <c r="A189" s="51" t="s">
        <v>461</v>
      </c>
      <c r="B189" s="38" t="s">
        <v>462</v>
      </c>
      <c r="C189" s="18" t="s">
        <v>463</v>
      </c>
      <c r="D189" s="24" t="s">
        <v>17</v>
      </c>
      <c r="E189" s="8">
        <v>16</v>
      </c>
      <c r="F189" s="26" t="s">
        <v>145</v>
      </c>
      <c r="G189" s="21"/>
      <c r="H189" s="17">
        <f t="shared" ref="H189:H220" si="3">E189*G189</f>
        <v>0</v>
      </c>
      <c r="I189" s="71"/>
    </row>
    <row r="190" spans="1:9" ht="24" customHeight="1" x14ac:dyDescent="0.25">
      <c r="A190" s="51" t="s">
        <v>464</v>
      </c>
      <c r="B190" s="24" t="s">
        <v>465</v>
      </c>
      <c r="C190" s="29" t="s">
        <v>466</v>
      </c>
      <c r="D190" s="24" t="s">
        <v>17</v>
      </c>
      <c r="E190" s="24">
        <v>30</v>
      </c>
      <c r="F190" s="26" t="s">
        <v>145</v>
      </c>
      <c r="G190" s="21"/>
      <c r="H190" s="17">
        <f t="shared" si="3"/>
        <v>0</v>
      </c>
      <c r="I190" s="71"/>
    </row>
    <row r="191" spans="1:9" ht="24" customHeight="1" x14ac:dyDescent="0.25">
      <c r="A191" s="51" t="s">
        <v>467</v>
      </c>
      <c r="B191" s="24" t="s">
        <v>468</v>
      </c>
      <c r="C191" s="29" t="s">
        <v>469</v>
      </c>
      <c r="D191" s="24" t="s">
        <v>17</v>
      </c>
      <c r="E191" s="24">
        <v>260</v>
      </c>
      <c r="F191" s="26" t="s">
        <v>145</v>
      </c>
      <c r="G191" s="21"/>
      <c r="H191" s="17">
        <f t="shared" si="3"/>
        <v>0</v>
      </c>
      <c r="I191" s="71"/>
    </row>
    <row r="192" spans="1:9" ht="24" customHeight="1" x14ac:dyDescent="0.25">
      <c r="A192" s="51" t="s">
        <v>470</v>
      </c>
      <c r="B192" s="24" t="s">
        <v>471</v>
      </c>
      <c r="C192" s="29" t="s">
        <v>472</v>
      </c>
      <c r="D192" s="24" t="s">
        <v>17</v>
      </c>
      <c r="E192" s="24">
        <v>50</v>
      </c>
      <c r="F192" s="26" t="s">
        <v>145</v>
      </c>
      <c r="G192" s="21"/>
      <c r="H192" s="17">
        <f t="shared" si="3"/>
        <v>0</v>
      </c>
      <c r="I192" s="71"/>
    </row>
    <row r="193" spans="1:9" ht="24" customHeight="1" x14ac:dyDescent="0.25">
      <c r="A193" s="51" t="s">
        <v>473</v>
      </c>
      <c r="B193" s="24" t="s">
        <v>374</v>
      </c>
      <c r="C193" s="29" t="s">
        <v>474</v>
      </c>
      <c r="D193" s="24" t="s">
        <v>17</v>
      </c>
      <c r="E193" s="24">
        <v>2</v>
      </c>
      <c r="F193" s="26" t="s">
        <v>145</v>
      </c>
      <c r="G193" s="21"/>
      <c r="H193" s="17">
        <f t="shared" si="3"/>
        <v>0</v>
      </c>
      <c r="I193" s="71"/>
    </row>
    <row r="194" spans="1:9" ht="24" customHeight="1" x14ac:dyDescent="0.25">
      <c r="A194" s="51" t="s">
        <v>475</v>
      </c>
      <c r="B194" s="24" t="s">
        <v>374</v>
      </c>
      <c r="C194" s="29" t="s">
        <v>476</v>
      </c>
      <c r="D194" s="24" t="s">
        <v>17</v>
      </c>
      <c r="E194" s="24">
        <v>24</v>
      </c>
      <c r="F194" s="26" t="s">
        <v>145</v>
      </c>
      <c r="G194" s="21"/>
      <c r="H194" s="17">
        <f>E194*G194</f>
        <v>0</v>
      </c>
      <c r="I194" s="71"/>
    </row>
    <row r="195" spans="1:9" ht="24" customHeight="1" x14ac:dyDescent="0.25">
      <c r="A195" s="51" t="s">
        <v>477</v>
      </c>
      <c r="B195" s="24" t="s">
        <v>478</v>
      </c>
      <c r="C195" s="29" t="s">
        <v>479</v>
      </c>
      <c r="D195" s="24" t="s">
        <v>17</v>
      </c>
      <c r="E195" s="24">
        <v>4</v>
      </c>
      <c r="F195" s="26" t="s">
        <v>145</v>
      </c>
      <c r="G195" s="21"/>
      <c r="H195" s="17">
        <f t="shared" si="3"/>
        <v>0</v>
      </c>
      <c r="I195" s="71"/>
    </row>
    <row r="196" spans="1:9" ht="24" customHeight="1" x14ac:dyDescent="0.25">
      <c r="A196" s="51" t="s">
        <v>480</v>
      </c>
      <c r="B196" s="24" t="s">
        <v>481</v>
      </c>
      <c r="C196" s="29" t="s">
        <v>482</v>
      </c>
      <c r="D196" s="24" t="s">
        <v>17</v>
      </c>
      <c r="E196" s="24">
        <v>24</v>
      </c>
      <c r="F196" s="26" t="s">
        <v>145</v>
      </c>
      <c r="G196" s="21"/>
      <c r="H196" s="17">
        <f t="shared" si="3"/>
        <v>0</v>
      </c>
      <c r="I196" s="71"/>
    </row>
    <row r="197" spans="1:9" ht="24" customHeight="1" x14ac:dyDescent="0.25">
      <c r="A197" s="51" t="s">
        <v>483</v>
      </c>
      <c r="B197" s="24" t="s">
        <v>459</v>
      </c>
      <c r="C197" s="16" t="s">
        <v>484</v>
      </c>
      <c r="D197" s="24" t="s">
        <v>17</v>
      </c>
      <c r="E197" s="24">
        <v>2</v>
      </c>
      <c r="F197" s="26" t="s">
        <v>145</v>
      </c>
      <c r="G197" s="21"/>
      <c r="H197" s="17">
        <f t="shared" si="3"/>
        <v>0</v>
      </c>
      <c r="I197" s="71"/>
    </row>
    <row r="198" spans="1:9" ht="24" customHeight="1" x14ac:dyDescent="0.25">
      <c r="A198" s="51" t="s">
        <v>485</v>
      </c>
      <c r="B198" s="24" t="s">
        <v>486</v>
      </c>
      <c r="C198" s="30" t="s">
        <v>487</v>
      </c>
      <c r="D198" s="24" t="s">
        <v>17</v>
      </c>
      <c r="E198" s="24">
        <v>260</v>
      </c>
      <c r="F198" s="26" t="s">
        <v>145</v>
      </c>
      <c r="G198" s="21"/>
      <c r="H198" s="17">
        <f t="shared" si="3"/>
        <v>0</v>
      </c>
      <c r="I198" s="71"/>
    </row>
    <row r="199" spans="1:9" ht="24" customHeight="1" x14ac:dyDescent="0.25">
      <c r="A199" s="51" t="s">
        <v>488</v>
      </c>
      <c r="B199" s="24" t="s">
        <v>489</v>
      </c>
      <c r="C199" s="29" t="s">
        <v>490</v>
      </c>
      <c r="D199" s="24" t="s">
        <v>17</v>
      </c>
      <c r="E199" s="24">
        <v>2900</v>
      </c>
      <c r="F199" s="26" t="s">
        <v>145</v>
      </c>
      <c r="G199" s="21"/>
      <c r="H199" s="17">
        <f t="shared" si="3"/>
        <v>0</v>
      </c>
      <c r="I199" s="71"/>
    </row>
    <row r="200" spans="1:9" ht="24" customHeight="1" x14ac:dyDescent="0.25">
      <c r="A200" s="51" t="s">
        <v>491</v>
      </c>
      <c r="B200" s="24" t="s">
        <v>374</v>
      </c>
      <c r="C200" s="30" t="s">
        <v>492</v>
      </c>
      <c r="D200" s="24" t="s">
        <v>17</v>
      </c>
      <c r="E200" s="24">
        <v>10</v>
      </c>
      <c r="F200" s="26" t="s">
        <v>145</v>
      </c>
      <c r="G200" s="21"/>
      <c r="H200" s="17">
        <f t="shared" si="3"/>
        <v>0</v>
      </c>
      <c r="I200" s="71"/>
    </row>
    <row r="201" spans="1:9" ht="24" customHeight="1" x14ac:dyDescent="0.25">
      <c r="A201" s="51" t="s">
        <v>493</v>
      </c>
      <c r="B201" s="24" t="s">
        <v>494</v>
      </c>
      <c r="C201" s="29" t="s">
        <v>495</v>
      </c>
      <c r="D201" s="24" t="s">
        <v>17</v>
      </c>
      <c r="E201" s="24">
        <v>2</v>
      </c>
      <c r="F201" s="26" t="s">
        <v>145</v>
      </c>
      <c r="G201" s="21"/>
      <c r="H201" s="17">
        <f t="shared" si="3"/>
        <v>0</v>
      </c>
      <c r="I201" s="71"/>
    </row>
    <row r="202" spans="1:9" ht="24" customHeight="1" x14ac:dyDescent="0.25">
      <c r="A202" s="51"/>
      <c r="B202" s="38"/>
      <c r="C202" s="52" t="s">
        <v>496</v>
      </c>
      <c r="D202" s="24"/>
      <c r="E202" s="8"/>
      <c r="F202" s="26"/>
      <c r="G202" s="21"/>
      <c r="H202" s="17">
        <f t="shared" si="3"/>
        <v>0</v>
      </c>
      <c r="I202" s="71"/>
    </row>
    <row r="203" spans="1:9" ht="27.75" customHeight="1" x14ac:dyDescent="0.25">
      <c r="A203" s="51" t="s">
        <v>458</v>
      </c>
      <c r="B203" s="24" t="s">
        <v>497</v>
      </c>
      <c r="C203" s="29" t="s">
        <v>498</v>
      </c>
      <c r="D203" s="24" t="s">
        <v>17</v>
      </c>
      <c r="E203" s="24">
        <v>1400</v>
      </c>
      <c r="F203" s="26" t="s">
        <v>145</v>
      </c>
      <c r="G203" s="21"/>
      <c r="H203" s="17">
        <f t="shared" si="3"/>
        <v>0</v>
      </c>
      <c r="I203" s="71"/>
    </row>
    <row r="204" spans="1:9" ht="27.75" customHeight="1" x14ac:dyDescent="0.25">
      <c r="A204" s="51" t="s">
        <v>461</v>
      </c>
      <c r="B204" s="24" t="s">
        <v>499</v>
      </c>
      <c r="C204" s="29" t="s">
        <v>500</v>
      </c>
      <c r="D204" s="24" t="s">
        <v>17</v>
      </c>
      <c r="E204" s="24">
        <v>330</v>
      </c>
      <c r="F204" s="26" t="s">
        <v>145</v>
      </c>
      <c r="G204" s="21"/>
      <c r="H204" s="17">
        <f t="shared" si="3"/>
        <v>0</v>
      </c>
      <c r="I204" s="71"/>
    </row>
    <row r="205" spans="1:9" ht="27.75" customHeight="1" x14ac:dyDescent="0.25">
      <c r="A205" s="51" t="s">
        <v>464</v>
      </c>
      <c r="B205" s="24">
        <v>30009</v>
      </c>
      <c r="C205" s="29" t="s">
        <v>501</v>
      </c>
      <c r="D205" s="24" t="s">
        <v>17</v>
      </c>
      <c r="E205" s="24">
        <v>80</v>
      </c>
      <c r="F205" s="26" t="s">
        <v>145</v>
      </c>
      <c r="G205" s="21"/>
      <c r="H205" s="17">
        <f t="shared" si="3"/>
        <v>0</v>
      </c>
      <c r="I205" s="71"/>
    </row>
    <row r="206" spans="1:9" ht="27.75" customHeight="1" x14ac:dyDescent="0.25">
      <c r="A206" s="51" t="s">
        <v>467</v>
      </c>
      <c r="B206" s="24">
        <v>30009</v>
      </c>
      <c r="C206" s="29" t="s">
        <v>502</v>
      </c>
      <c r="D206" s="24" t="s">
        <v>17</v>
      </c>
      <c r="E206" s="24">
        <v>1000</v>
      </c>
      <c r="F206" s="26" t="s">
        <v>145</v>
      </c>
      <c r="G206" s="21"/>
      <c r="H206" s="17">
        <f t="shared" si="3"/>
        <v>0</v>
      </c>
      <c r="I206" s="71"/>
    </row>
    <row r="207" spans="1:9" ht="27.75" customHeight="1" x14ac:dyDescent="0.25">
      <c r="A207" s="51" t="s">
        <v>470</v>
      </c>
      <c r="B207" s="24">
        <v>30010</v>
      </c>
      <c r="C207" s="29" t="s">
        <v>503</v>
      </c>
      <c r="D207" s="24" t="s">
        <v>17</v>
      </c>
      <c r="E207" s="24">
        <v>10</v>
      </c>
      <c r="F207" s="26" t="s">
        <v>145</v>
      </c>
      <c r="G207" s="21"/>
      <c r="H207" s="17">
        <f t="shared" si="3"/>
        <v>0</v>
      </c>
      <c r="I207" s="71"/>
    </row>
    <row r="208" spans="1:9" ht="31.5" customHeight="1" x14ac:dyDescent="0.25">
      <c r="A208" s="51" t="s">
        <v>473</v>
      </c>
      <c r="B208" s="24">
        <v>30011</v>
      </c>
      <c r="C208" s="29" t="s">
        <v>504</v>
      </c>
      <c r="D208" s="24" t="s">
        <v>17</v>
      </c>
      <c r="E208" s="24">
        <v>10</v>
      </c>
      <c r="F208" s="26" t="s">
        <v>145</v>
      </c>
      <c r="G208" s="21"/>
      <c r="H208" s="17">
        <f t="shared" si="3"/>
        <v>0</v>
      </c>
      <c r="I208" s="71"/>
    </row>
    <row r="209" spans="1:9" ht="31.5" customHeight="1" x14ac:dyDescent="0.25">
      <c r="A209" s="51" t="s">
        <v>475</v>
      </c>
      <c r="B209" s="24">
        <v>30017</v>
      </c>
      <c r="C209" s="29" t="s">
        <v>505</v>
      </c>
      <c r="D209" s="24" t="s">
        <v>17</v>
      </c>
      <c r="E209" s="24">
        <v>20</v>
      </c>
      <c r="F209" s="26" t="s">
        <v>145</v>
      </c>
      <c r="G209" s="21"/>
      <c r="H209" s="17">
        <f t="shared" si="3"/>
        <v>0</v>
      </c>
      <c r="I209" s="71"/>
    </row>
    <row r="210" spans="1:9" ht="31.5" customHeight="1" x14ac:dyDescent="0.25">
      <c r="A210" s="51" t="s">
        <v>477</v>
      </c>
      <c r="B210" s="24">
        <v>30018</v>
      </c>
      <c r="C210" s="29" t="s">
        <v>506</v>
      </c>
      <c r="D210" s="24" t="s">
        <v>17</v>
      </c>
      <c r="E210" s="24">
        <v>400</v>
      </c>
      <c r="F210" s="26" t="s">
        <v>145</v>
      </c>
      <c r="G210" s="21"/>
      <c r="H210" s="17">
        <f t="shared" si="3"/>
        <v>0</v>
      </c>
      <c r="I210" s="71"/>
    </row>
    <row r="211" spans="1:9" ht="31.5" customHeight="1" x14ac:dyDescent="0.25">
      <c r="A211" s="51" t="s">
        <v>480</v>
      </c>
      <c r="B211" s="24">
        <v>30019</v>
      </c>
      <c r="C211" s="29" t="s">
        <v>507</v>
      </c>
      <c r="D211" s="24" t="s">
        <v>17</v>
      </c>
      <c r="E211" s="24">
        <v>260</v>
      </c>
      <c r="F211" s="26" t="s">
        <v>145</v>
      </c>
      <c r="G211" s="21"/>
      <c r="H211" s="17">
        <f t="shared" si="3"/>
        <v>0</v>
      </c>
      <c r="I211" s="71"/>
    </row>
    <row r="212" spans="1:9" ht="31.5" customHeight="1" x14ac:dyDescent="0.25">
      <c r="A212" s="51" t="s">
        <v>483</v>
      </c>
      <c r="B212" s="24">
        <v>30020</v>
      </c>
      <c r="C212" s="29" t="s">
        <v>508</v>
      </c>
      <c r="D212" s="24" t="s">
        <v>17</v>
      </c>
      <c r="E212" s="24">
        <v>30</v>
      </c>
      <c r="F212" s="26" t="s">
        <v>145</v>
      </c>
      <c r="G212" s="21"/>
      <c r="H212" s="17">
        <f t="shared" si="3"/>
        <v>0</v>
      </c>
      <c r="I212" s="71"/>
    </row>
    <row r="213" spans="1:9" ht="31.5" customHeight="1" x14ac:dyDescent="0.25">
      <c r="A213" s="51" t="s">
        <v>485</v>
      </c>
      <c r="B213" s="24">
        <v>30021</v>
      </c>
      <c r="C213" s="29" t="s">
        <v>509</v>
      </c>
      <c r="D213" s="24" t="s">
        <v>17</v>
      </c>
      <c r="E213" s="24">
        <v>10</v>
      </c>
      <c r="F213" s="26" t="s">
        <v>145</v>
      </c>
      <c r="G213" s="21"/>
      <c r="H213" s="17">
        <f t="shared" si="3"/>
        <v>0</v>
      </c>
      <c r="I213" s="71"/>
    </row>
    <row r="214" spans="1:9" ht="24" customHeight="1" x14ac:dyDescent="0.25">
      <c r="A214" s="51" t="s">
        <v>488</v>
      </c>
      <c r="B214" s="24">
        <v>30022</v>
      </c>
      <c r="C214" s="29" t="s">
        <v>510</v>
      </c>
      <c r="D214" s="24" t="s">
        <v>17</v>
      </c>
      <c r="E214" s="24">
        <v>10</v>
      </c>
      <c r="F214" s="26" t="s">
        <v>145</v>
      </c>
      <c r="G214" s="21"/>
      <c r="H214" s="17">
        <f t="shared" si="3"/>
        <v>0</v>
      </c>
      <c r="I214" s="71"/>
    </row>
    <row r="215" spans="1:9" ht="24" customHeight="1" x14ac:dyDescent="0.25">
      <c r="A215" s="51" t="s">
        <v>491</v>
      </c>
      <c r="B215" s="24">
        <v>30023</v>
      </c>
      <c r="C215" s="29" t="s">
        <v>511</v>
      </c>
      <c r="D215" s="24" t="s">
        <v>17</v>
      </c>
      <c r="E215" s="24">
        <v>20</v>
      </c>
      <c r="F215" s="26" t="s">
        <v>145</v>
      </c>
      <c r="G215" s="21"/>
      <c r="H215" s="17">
        <f t="shared" si="3"/>
        <v>0</v>
      </c>
      <c r="I215" s="71"/>
    </row>
    <row r="216" spans="1:9" ht="24" customHeight="1" x14ac:dyDescent="0.25">
      <c r="A216" s="51" t="s">
        <v>493</v>
      </c>
      <c r="B216" s="24">
        <v>30024</v>
      </c>
      <c r="C216" s="29" t="s">
        <v>512</v>
      </c>
      <c r="D216" s="24" t="s">
        <v>17</v>
      </c>
      <c r="E216" s="24">
        <v>750</v>
      </c>
      <c r="F216" s="26" t="s">
        <v>145</v>
      </c>
      <c r="G216" s="21"/>
      <c r="H216" s="17">
        <f t="shared" si="3"/>
        <v>0</v>
      </c>
      <c r="I216" s="71"/>
    </row>
    <row r="217" spans="1:9" ht="24" customHeight="1" x14ac:dyDescent="0.25">
      <c r="A217" s="51" t="s">
        <v>513</v>
      </c>
      <c r="B217" s="24">
        <v>30026</v>
      </c>
      <c r="C217" s="29" t="s">
        <v>514</v>
      </c>
      <c r="D217" s="24" t="s">
        <v>17</v>
      </c>
      <c r="E217" s="24">
        <v>20</v>
      </c>
      <c r="F217" s="26" t="s">
        <v>145</v>
      </c>
      <c r="G217" s="21"/>
      <c r="H217" s="17">
        <f t="shared" si="3"/>
        <v>0</v>
      </c>
      <c r="I217" s="71"/>
    </row>
    <row r="218" spans="1:9" ht="24" customHeight="1" x14ac:dyDescent="0.25">
      <c r="A218" s="51" t="s">
        <v>515</v>
      </c>
      <c r="B218" s="24">
        <v>30027</v>
      </c>
      <c r="C218" s="29" t="s">
        <v>516</v>
      </c>
      <c r="D218" s="24" t="s">
        <v>17</v>
      </c>
      <c r="E218" s="24">
        <v>10</v>
      </c>
      <c r="F218" s="26" t="s">
        <v>145</v>
      </c>
      <c r="G218" s="21"/>
      <c r="H218" s="17">
        <f t="shared" si="3"/>
        <v>0</v>
      </c>
      <c r="I218" s="71"/>
    </row>
    <row r="219" spans="1:9" ht="24" customHeight="1" x14ac:dyDescent="0.25">
      <c r="A219" s="51" t="s">
        <v>517</v>
      </c>
      <c r="B219" s="24">
        <v>30034</v>
      </c>
      <c r="C219" s="29" t="s">
        <v>518</v>
      </c>
      <c r="D219" s="24" t="s">
        <v>17</v>
      </c>
      <c r="E219" s="24">
        <v>10</v>
      </c>
      <c r="F219" s="26" t="s">
        <v>145</v>
      </c>
      <c r="G219" s="21"/>
      <c r="H219" s="17">
        <f t="shared" si="3"/>
        <v>0</v>
      </c>
      <c r="I219" s="71"/>
    </row>
    <row r="220" spans="1:9" ht="34.5" customHeight="1" x14ac:dyDescent="0.25">
      <c r="A220" s="51" t="s">
        <v>519</v>
      </c>
      <c r="B220" s="24" t="s">
        <v>374</v>
      </c>
      <c r="C220" s="30" t="s">
        <v>520</v>
      </c>
      <c r="D220" s="24" t="s">
        <v>17</v>
      </c>
      <c r="E220" s="24">
        <v>1</v>
      </c>
      <c r="F220" s="26" t="s">
        <v>145</v>
      </c>
      <c r="G220" s="21"/>
      <c r="H220" s="17">
        <f t="shared" si="3"/>
        <v>0</v>
      </c>
      <c r="I220" s="71"/>
    </row>
    <row r="221" spans="1:9" ht="19.899999999999999" customHeight="1" x14ac:dyDescent="0.25">
      <c r="A221" s="61" t="s">
        <v>521</v>
      </c>
      <c r="B221" s="62"/>
      <c r="C221" s="62"/>
      <c r="D221" s="62"/>
      <c r="E221" s="62"/>
      <c r="F221" s="63"/>
      <c r="G221" s="64"/>
      <c r="H221" s="17">
        <f>SUM(H188:H220)</f>
        <v>0</v>
      </c>
      <c r="I221" s="72"/>
    </row>
    <row r="222" spans="1:9" ht="31.5" customHeight="1" x14ac:dyDescent="0.25">
      <c r="A222" s="23" t="s">
        <v>522</v>
      </c>
      <c r="B222" s="47"/>
      <c r="C222" s="23"/>
      <c r="D222" s="23"/>
      <c r="E222" s="23"/>
      <c r="F222" s="23"/>
    </row>
    <row r="223" spans="1:9" ht="33.75" customHeight="1" x14ac:dyDescent="0.25">
      <c r="A223" s="66" t="s">
        <v>523</v>
      </c>
      <c r="B223" s="66"/>
      <c r="C223" s="66"/>
      <c r="D223" s="66"/>
      <c r="E223" s="66"/>
      <c r="F223" s="66"/>
      <c r="G223" s="66"/>
    </row>
    <row r="224" spans="1:9" ht="15.75" customHeight="1" x14ac:dyDescent="0.3">
      <c r="A224" s="14"/>
      <c r="B224" s="48"/>
      <c r="C224" s="12"/>
      <c r="D224" s="12"/>
      <c r="E224" s="15"/>
      <c r="F224" s="20"/>
    </row>
    <row r="225" spans="1:6" x14ac:dyDescent="0.25">
      <c r="A225" s="60" t="s">
        <v>524</v>
      </c>
      <c r="B225" s="60"/>
      <c r="C225" s="60"/>
      <c r="D225" s="60"/>
      <c r="E225" s="60"/>
      <c r="F225" s="60"/>
    </row>
    <row r="226" spans="1:6" ht="18" customHeight="1" x14ac:dyDescent="0.25">
      <c r="A226" s="12">
        <v>1</v>
      </c>
      <c r="B226" s="55" t="s">
        <v>525</v>
      </c>
      <c r="C226" s="55"/>
      <c r="D226" s="55"/>
      <c r="E226" s="55"/>
      <c r="F226" s="55"/>
    </row>
    <row r="227" spans="1:6" ht="33" customHeight="1" x14ac:dyDescent="0.25">
      <c r="A227" s="12">
        <v>2</v>
      </c>
      <c r="B227" s="57" t="s">
        <v>526</v>
      </c>
      <c r="C227" s="57"/>
      <c r="D227" s="57"/>
      <c r="E227" s="57"/>
      <c r="F227" s="57"/>
    </row>
    <row r="228" spans="1:6" ht="185.25" customHeight="1" x14ac:dyDescent="0.25">
      <c r="A228" s="12">
        <v>3</v>
      </c>
      <c r="B228" s="56" t="s">
        <v>532</v>
      </c>
      <c r="C228" s="56"/>
      <c r="D228" s="56"/>
      <c r="E228" s="56"/>
      <c r="F228" s="56"/>
    </row>
    <row r="229" spans="1:6" ht="49.9" customHeight="1" x14ac:dyDescent="0.25">
      <c r="A229" s="12">
        <v>4</v>
      </c>
      <c r="B229" s="56" t="s">
        <v>527</v>
      </c>
      <c r="C229" s="56"/>
      <c r="D229" s="56"/>
      <c r="E229" s="56"/>
      <c r="F229" s="56"/>
    </row>
    <row r="230" spans="1:6" ht="51" customHeight="1" x14ac:dyDescent="0.25">
      <c r="A230" s="12">
        <v>5</v>
      </c>
      <c r="B230" s="56" t="s">
        <v>528</v>
      </c>
      <c r="C230" s="56"/>
      <c r="D230" s="56"/>
      <c r="E230" s="56"/>
      <c r="F230" s="56"/>
    </row>
    <row r="231" spans="1:6" ht="52.5" customHeight="1" x14ac:dyDescent="0.25">
      <c r="A231" s="12">
        <v>6</v>
      </c>
      <c r="B231" s="56" t="s">
        <v>529</v>
      </c>
      <c r="C231" s="56"/>
      <c r="D231" s="56"/>
      <c r="E231" s="56"/>
      <c r="F231" s="56"/>
    </row>
    <row r="232" spans="1:6" ht="62.25" customHeight="1" x14ac:dyDescent="0.25">
      <c r="A232" s="12">
        <v>7</v>
      </c>
      <c r="B232" s="56" t="s">
        <v>530</v>
      </c>
      <c r="C232" s="56"/>
      <c r="D232" s="56"/>
      <c r="E232" s="56"/>
      <c r="F232" s="56"/>
    </row>
    <row r="233" spans="1:6" ht="52.15" customHeight="1" x14ac:dyDescent="0.25">
      <c r="A233" s="12">
        <v>8</v>
      </c>
      <c r="B233" s="56" t="s">
        <v>533</v>
      </c>
      <c r="C233" s="56"/>
      <c r="D233" s="56"/>
      <c r="E233" s="56"/>
      <c r="F233" s="56"/>
    </row>
    <row r="234" spans="1:6" ht="52.15" customHeight="1" x14ac:dyDescent="0.25">
      <c r="A234" s="12">
        <v>9</v>
      </c>
      <c r="B234" s="56" t="s">
        <v>534</v>
      </c>
      <c r="C234" s="56"/>
      <c r="D234" s="56"/>
      <c r="E234" s="56"/>
      <c r="F234" s="56"/>
    </row>
    <row r="235" spans="1:6" x14ac:dyDescent="0.25">
      <c r="A235" s="54">
        <v>10</v>
      </c>
      <c r="B235" s="69" t="s">
        <v>531</v>
      </c>
      <c r="C235" s="69"/>
      <c r="D235" s="69"/>
      <c r="E235" s="69"/>
      <c r="F235" s="69"/>
    </row>
    <row r="236" spans="1:6" ht="40.5" customHeight="1" x14ac:dyDescent="0.25">
      <c r="A236" s="12">
        <v>11</v>
      </c>
      <c r="B236" s="68" t="s">
        <v>535</v>
      </c>
      <c r="C236" s="68"/>
      <c r="D236" s="68"/>
      <c r="E236" s="68"/>
      <c r="F236" s="68"/>
    </row>
    <row r="237" spans="1:6" ht="35.25" customHeight="1" x14ac:dyDescent="0.25">
      <c r="A237" s="12">
        <v>12</v>
      </c>
      <c r="B237" s="56" t="s">
        <v>536</v>
      </c>
      <c r="C237" s="56"/>
      <c r="D237" s="56"/>
      <c r="E237" s="56"/>
      <c r="F237" s="56"/>
    </row>
  </sheetData>
  <mergeCells count="21">
    <mergeCell ref="B236:F236"/>
    <mergeCell ref="B237:F237"/>
    <mergeCell ref="B234:F234"/>
    <mergeCell ref="B235:F235"/>
    <mergeCell ref="I9:I184"/>
    <mergeCell ref="I188:I221"/>
    <mergeCell ref="A2:F2"/>
    <mergeCell ref="A3:F3"/>
    <mergeCell ref="A225:F225"/>
    <mergeCell ref="A221:G221"/>
    <mergeCell ref="A4:F4"/>
    <mergeCell ref="A223:G223"/>
    <mergeCell ref="A184:F184"/>
    <mergeCell ref="B226:F226"/>
    <mergeCell ref="B230:F230"/>
    <mergeCell ref="B227:F227"/>
    <mergeCell ref="B233:F233"/>
    <mergeCell ref="B232:F232"/>
    <mergeCell ref="B229:F229"/>
    <mergeCell ref="B228:F228"/>
    <mergeCell ref="B231:F231"/>
  </mergeCells>
  <phoneticPr fontId="12" type="noConversion"/>
  <pageMargins left="0.31496062992125984" right="0.31496062992125984" top="0.74803149606299213" bottom="0.74803149606299213" header="0.31496062992125984" footer="0.31496062992125984"/>
  <pageSetup paperSize="9" scale="9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9" ma:contentTypeDescription="Kurkite naują dokumentą." ma:contentTypeScope="" ma:versionID="e8ec4a5630e101c168f9498a645d9f6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0b90b6e6af63915d59bc715cdd4d40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D5FC72-C5D4-40FA-AEA3-2DCB5A7FD111}">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2.xml><?xml version="1.0" encoding="utf-8"?>
<ds:datastoreItem xmlns:ds="http://schemas.openxmlformats.org/officeDocument/2006/customXml" ds:itemID="{827DAEA2-7A57-4969-87B7-40A22692B0C5}">
  <ds:schemaRefs>
    <ds:schemaRef ds:uri="http://schemas.microsoft.com/sharepoint/v3/contenttype/forms"/>
  </ds:schemaRefs>
</ds:datastoreItem>
</file>

<file path=customXml/itemProps3.xml><?xml version="1.0" encoding="utf-8"?>
<ds:datastoreItem xmlns:ds="http://schemas.openxmlformats.org/officeDocument/2006/customXml" ds:itemID="{1AB8692E-BD92-496F-9A3D-18387BE3C4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Techninė specifikacija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Renata Voverienė</dc:creator>
  <cp:keywords/>
  <dc:description/>
  <cp:lastModifiedBy>Elžbieta Taločkaitė</cp:lastModifiedBy>
  <cp:revision/>
  <dcterms:created xsi:type="dcterms:W3CDTF">2024-01-30T12:03:47Z</dcterms:created>
  <dcterms:modified xsi:type="dcterms:W3CDTF">2025-07-08T08:38:32Z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