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tyna.valacki40\OneDrive - KARALIAUS MINDAUGO PMC\Darbalaukis\Data\Senas PC\Desktop\2025\PIRKIMAI\kIRPIMO SK\didelis CVP\oksidai\"/>
    </mc:Choice>
  </mc:AlternateContent>
  <xr:revisionPtr revIDLastSave="0" documentId="13_ncr:1_{EA2723A5-B674-4987-A79C-DCF29D57CE7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2" i="1"/>
  <c r="I21" i="1"/>
  <c r="I20" i="1"/>
  <c r="I19" i="1"/>
  <c r="I18" i="1"/>
  <c r="I8" i="1"/>
  <c r="I9" i="1"/>
  <c r="I10" i="1"/>
  <c r="I11" i="1"/>
  <c r="I12" i="1"/>
  <c r="I13" i="1"/>
  <c r="I14" i="1"/>
  <c r="I15" i="1"/>
  <c r="I16" i="1"/>
  <c r="I17" i="1"/>
  <c r="I25" i="1"/>
  <c r="I26" i="1"/>
  <c r="I27" i="1"/>
  <c r="I28" i="1"/>
  <c r="I29" i="1"/>
  <c r="I30" i="1"/>
  <c r="I31" i="1"/>
  <c r="I32" i="1"/>
  <c r="I33" i="1"/>
  <c r="I34" i="1"/>
  <c r="I7" i="1"/>
  <c r="I35" i="1" l="1"/>
  <c r="I37" i="1" s="1"/>
  <c r="I36" i="1" s="1"/>
</calcChain>
</file>

<file path=xl/sharedStrings.xml><?xml version="1.0" encoding="utf-8"?>
<sst xmlns="http://schemas.openxmlformats.org/spreadsheetml/2006/main" count="100" uniqueCount="66">
  <si>
    <t xml:space="preserve">„Techninė specifikacija ir kainos pasiūlymas“  (Excel formatu) </t>
  </si>
  <si>
    <t>Eil. Nr.</t>
  </si>
  <si>
    <t xml:space="preserve">Prekės pavadinimas </t>
  </si>
  <si>
    <t>Perkančiosios organizacijos prekei nustatyti parametrai</t>
  </si>
  <si>
    <r>
      <t xml:space="preserve">Tiekėjo siūlomų prekių  charakteristikos </t>
    </r>
    <r>
      <rPr>
        <b/>
        <i/>
        <sz val="10"/>
        <color rgb="FFFF0000"/>
        <rFont val="Times New Roman"/>
        <family val="1"/>
        <charset val="186"/>
      </rPr>
      <t xml:space="preserve">(šioje skiltyje tiekėjas įrašo konkrečias charakteristikas, nepalikdamas „ne mažiau“, „ne daugiau“, „ne platesniame“, „±“, „ne anksčiau“, „ne ilgiau“ ir pan., nepalieka sąvokos „arba lygiavertis“) </t>
    </r>
    <r>
      <rPr>
        <b/>
        <sz val="10"/>
        <color rgb="FFFF0000"/>
        <rFont val="Times New Roman"/>
        <family val="1"/>
        <charset val="186"/>
      </rPr>
      <t xml:space="preserve">Vietose, kuriuose yra „_____“ - tiekėjas turi nurodyti konkretų skaičių ar reikšmę,  </t>
    </r>
    <r>
      <rPr>
        <b/>
        <sz val="10"/>
        <color rgb="FF92D050"/>
        <rFont val="Times New Roman"/>
        <family val="1"/>
        <charset val="186"/>
      </rPr>
      <t xml:space="preserve">   </t>
    </r>
    <r>
      <rPr>
        <b/>
        <sz val="10"/>
        <color rgb="FF92D050"/>
        <rFont val="Times New Roman"/>
        <family val="1"/>
      </rPr>
      <t xml:space="preserve">           </t>
    </r>
    <r>
      <rPr>
        <b/>
        <sz val="10"/>
        <rFont val="Times New Roman"/>
        <family val="1"/>
      </rPr>
      <t xml:space="preserve">
(pildo tiekėjas)</t>
    </r>
  </si>
  <si>
    <r>
      <t>Siūlomų prekių pavadinimas (</t>
    </r>
    <r>
      <rPr>
        <b/>
        <i/>
        <sz val="10"/>
        <color rgb="FFFF0000"/>
        <rFont val="Times New Roman"/>
        <family val="1"/>
        <charset val="186"/>
      </rPr>
      <t>jei prekė turi pavadinimą</t>
    </r>
    <r>
      <rPr>
        <b/>
        <sz val="10"/>
        <rFont val="Times New Roman"/>
        <family val="1"/>
      </rPr>
      <t>) gamintojas (pildo tiekėjas)</t>
    </r>
  </si>
  <si>
    <t>Mato vnt.</t>
  </si>
  <si>
    <t xml:space="preserve">Vieneto kaina, EUR be PVM </t>
  </si>
  <si>
    <t>pakuotė</t>
  </si>
  <si>
    <t>Bendra pasiūlymo  kaina eurais be PVM</t>
  </si>
  <si>
    <t>PVM mokestis</t>
  </si>
  <si>
    <t xml:space="preserve">Bendra pasiūlymo  kaina eurais su PVM </t>
  </si>
  <si>
    <t>Bendra kaina, EUR be PVM (7*8)</t>
  </si>
  <si>
    <t>Pastabos: 
a) Bendra pasiūlymo  kaina su PVM pasiūlyme nurodoma suapvalinta, paliekant du skaitmenis po kablelio;
b) tais atvejais, kai pagal galiojančius teisės aktus tiekėjui nereikia mokėti PVM, Tiekėjas gali nepildyti eilutės „PVM (skaičiais)“, tačiau turi nurodyti priežastis, dėl kurių PVM nemoka:____________(nurodomos priežastys);
c) bendra pasiūlymo kaina turi atitikti sudėtinių dalių sumą.</t>
  </si>
  <si>
    <t xml:space="preserve">Rankšluosčiai </t>
  </si>
  <si>
    <t xml:space="preserve">Pelerinos </t>
  </si>
  <si>
    <t>Kiekis</t>
  </si>
  <si>
    <t>vnt.</t>
  </si>
  <si>
    <t xml:space="preserve">Vienkartinės pelerinos </t>
  </si>
  <si>
    <t>Vienkartinės skaidrios pelerinos, skirtos ir plaukų dažymui, ir cheminiam šukavimui ar kitoms profesionalioms plaukų procedūroms. (pakuotėje ne mažiau, kaip 50 vnt)</t>
  </si>
  <si>
    <t xml:space="preserve">Plaukams aliuminio folija </t>
  </si>
  <si>
    <t>Išmatavimai: 12cm ±2 cm x 250m. Atsparumas: 20 µ. 100 % aliuminis. (pakuotėje ne mažiau, kaip 250 m)</t>
  </si>
  <si>
    <t xml:space="preserve">Plaukų dažai </t>
  </si>
  <si>
    <t>Praturtinti natūraliu Argano aliejumi ir Keratinu-V. Nudažo žilus plaukus. Plati spalvinė gama. (talpa ne mažiau, kaip 100 ml)</t>
  </si>
  <si>
    <t>Ilgalaikiai kreminiai plaukų dažai su mikro dalelėmis. Tik profesionaliam naudojimui skirti ilgalaikio poveikio permanentiniai plaukų dažai užtikrina iki 100 procentų žilų plaukų uždažymą. (talpa ne mažiau, kaip 60 ml)</t>
  </si>
  <si>
    <t>Išskirtiniai pusiau permanentiniai plaukų dažai. Sukurti pagal specialią dažų-šviesos tarpusavio sąveikos formulę, kuri suteikia plaukams iki 70% daugiau blizgesio. Be amoniako. Spalva išlieka intensyvi iki 15-20 plovimų. Nudažo iki 50% žilų plaukų. (talpa ne mažiau, kaip 60 ml)</t>
  </si>
  <si>
    <t>Plaukų  šviesinimo kremas</t>
  </si>
  <si>
    <t>Šviesinimo kremas šviesina plaukus, suteikdamas jiems švelnų atspalvį ir lipidų apsaugą. Dažytų ir natūralių plaukų šviesinimui. Efektyviai šviesina plaukus iki 7 tonų. (talpa ne mažiau, kaip 200 ml)</t>
  </si>
  <si>
    <t xml:space="preserve">Plaukų  šviesinimo milteliai </t>
  </si>
  <si>
    <t xml:space="preserve">Šviesinimo milteliai  su drėkinamaisiais lipidais. Šviesina iki 7 tonų. Tinka visoms šviesinimo procedūroms. (talpa ne mažiau, kaip 500 ml) </t>
  </si>
  <si>
    <t>Mėlyni milteliai  tinka sruogelių šviesinimui, siekiant išgauti kontrastingus atspalvius. Neutralizuoja geltonus tonus. Nedulkantys ir švelnaus kvapo milteliai tinka jautrią galvos odą turintiems žmonėms. (talpa ne mažiau, kaip 500 ml)</t>
  </si>
  <si>
    <t xml:space="preserve">Plaukų  oksidacinė emulsija 3% </t>
  </si>
  <si>
    <t>Kreminės konsistencijos oksidacinė emulsija, profesionaliam plaukų dažymui. Naudojamas plaukų dažymui tamsinant, dažant tonas į toną. (talpa ne mažiau, kaip 3500 ml)</t>
  </si>
  <si>
    <t xml:space="preserve">Plaukų  oksidacinė emulsija 6% </t>
  </si>
  <si>
    <t xml:space="preserve">Plaukų  oksidacinė emulsija 9% </t>
  </si>
  <si>
    <t>Kreminės konsistencijos oksidacinė emulsija, profesionaliam plaukų dažymui. Naudojamas plaukų dažymui tamsinant, dažant tonas į toną šviesinant 2 tonais. (talpa ne mažiau, kaip 3500 ml)</t>
  </si>
  <si>
    <t xml:space="preserve">Plaukų  oksidacinė emulsija 12% </t>
  </si>
  <si>
    <t>Kreminės konsistencijos oksidacinė emulsija, profesionaliam plaukų dažymui. Naudojamas plaukų dažymui šviesinant nuo 2 iki 5 tonų. (talpa ne mažiau, kaip 3500 ml)</t>
  </si>
  <si>
    <t>Kreminės konsistencijos oksidacinė emulsija, profesionaliam plaukų dažymui. Naudojamas plaukų dažymui šviesinant 2 tonais, dažant tonas į toną, žilų plaukų dažymui. (talpa ne mažiau, kaip1000 ml)</t>
  </si>
  <si>
    <t>Kreminės konsistencijos oksidacinė emulsija, profesionaliam plaukų dažymui. Naudojamas plaukų dažymui šviesinant nuo 2 iki 5 tonų, žilų plaukų dažymui. (talpa ne mažiau, kaip 1000 ml)</t>
  </si>
  <si>
    <r>
      <t xml:space="preserve">Plaukų  oksidacinė emulsija </t>
    </r>
    <r>
      <rPr>
        <sz val="11"/>
        <color theme="1"/>
        <rFont val="Times New Roman"/>
        <family val="1"/>
        <charset val="186"/>
      </rPr>
      <t>1,9%</t>
    </r>
  </si>
  <si>
    <t>Kreminės konsistencijos oksidacinė emulsija, profesionaliam plaukų dažymui. Naudojamas plaukų tonavimui. (talpa ne mažiau, kaip 1000 ml)</t>
  </si>
  <si>
    <t>Kreminės konsistencijos oksidacinė emulsija, profesionaliam plaukų dažymui. Naudojamas plaukų dažymui šviesinant nuo 2 iki 5 tonų, žilų plaukų dažymui. (talpa  ne mažiau, kaip 1000 ml)</t>
  </si>
  <si>
    <t>Šepetėlis plaukų dažymui</t>
  </si>
  <si>
    <t>Mažas šepetėlis plaukų dažymui.</t>
  </si>
  <si>
    <t xml:space="preserve"> vnt.</t>
  </si>
  <si>
    <t>Vienkartiniai rankšluosčiai su celiulioze 40x70cm (±2cm). Puikiai sugeria drėgmę, yra pakankamai tvirti bei minkšti. (pakuotėje ne mažiau, kaip 100 vnt.)</t>
  </si>
  <si>
    <t>Vienkartiniai rankšluosčiai 50x70cm (±2cm). Puikiai sugeria drėgmę, yra pakankamai tvirti bei minkšti. (pakuotėje ne mažiau, kaip 50 vnt.)</t>
  </si>
  <si>
    <t xml:space="preserve">Apsauginės pirštinės S dydis </t>
  </si>
  <si>
    <t>Nitrilinės pirštinės be pudros. Skirtos plaukų dažymui. (pakuotėje ne mažiau, kaip 100 vnt.)</t>
  </si>
  <si>
    <t xml:space="preserve">Apsauginės pirštinės M dydis </t>
  </si>
  <si>
    <t xml:space="preserve">Apsauginės pirštinės L dydis </t>
  </si>
  <si>
    <t xml:space="preserve">Drėgnos servetėlės </t>
  </si>
  <si>
    <t>Drėgnos valomosios servetėlės, skirtos pašalinti nuo odos visus dažų likučius, kurie gali atsirasti plaukų dažymo metu. Nedirgina odos, sudėtyje turi pantenolio. (pakuotėje ne mažiau, kaip 100 vnt.)</t>
  </si>
  <si>
    <t>Indelis dažams</t>
  </si>
  <si>
    <t xml:space="preserve">Plastmasinis indelis dažams maišyti su rankena </t>
  </si>
  <si>
    <t xml:space="preserve">Kaklajuostė </t>
  </si>
  <si>
    <t>Vienkartinės kaklajuostės (pakuotėje ne mažiau, kaip 5 vnt.)</t>
  </si>
  <si>
    <t xml:space="preserve">Apsauginis odos kremas </t>
  </si>
  <si>
    <t>Lovelis kaklo apsaugai</t>
  </si>
  <si>
    <t>Tik profesionaliam naudojimui skirta priemonė, kuri apsaugo kaklą nuo cheminių procedūrų.</t>
  </si>
  <si>
    <t xml:space="preserve">vnt. </t>
  </si>
  <si>
    <t>Oksidai, peroksidai, plaukų dažymo priemonės</t>
  </si>
  <si>
    <t>Priedas Nr. 1-1</t>
  </si>
  <si>
    <t xml:space="preserve">Daugkartinė pelerina. Dydis 128mmx150mm ((±1cm)) </t>
  </si>
  <si>
    <t>Tik profesionaliam naudojimui skirta priemonė, kuri apsaugo nuo odos nusidažymo. (talpa ne mažiau, kaip 75ml)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</si>
</sst>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Times New Roman"/>
      <family val="1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i/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92D050"/>
      <name val="Times New Roman"/>
      <family val="1"/>
      <charset val="186"/>
    </font>
    <font>
      <b/>
      <sz val="10"/>
      <color rgb="FF92D050"/>
      <name val="Times New Roman"/>
      <family val="1"/>
    </font>
    <font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4" fontId="5" fillId="0" borderId="0" xfId="1" applyFont="1" applyAlignment="1">
      <alignment horizontal="center" vertical="center"/>
    </xf>
    <xf numFmtId="44" fontId="6" fillId="0" borderId="0" xfId="1" applyFont="1" applyAlignment="1">
      <alignment horizontal="center" vertical="center"/>
    </xf>
    <xf numFmtId="44" fontId="7" fillId="0" borderId="0" xfId="1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44" fontId="8" fillId="3" borderId="2" xfId="1" quotePrefix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5" borderId="2" xfId="1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0" xfId="0" applyFont="1" applyFill="1"/>
    <xf numFmtId="44" fontId="5" fillId="3" borderId="2" xfId="0" applyNumberFormat="1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/>
    </xf>
    <xf numFmtId="0" fontId="3" fillId="0" borderId="0" xfId="0" applyFont="1"/>
    <xf numFmtId="0" fontId="22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8" fillId="6" borderId="3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vertical="center" wrapText="1"/>
    </xf>
    <xf numFmtId="0" fontId="4" fillId="7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44" fontId="13" fillId="0" borderId="2" xfId="1" applyFont="1" applyBorder="1" applyAlignment="1">
      <alignment vertical="center"/>
    </xf>
    <xf numFmtId="44" fontId="5" fillId="0" borderId="2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 wrapText="1"/>
    </xf>
    <xf numFmtId="0" fontId="23" fillId="9" borderId="2" xfId="0" applyFont="1" applyFill="1" applyBorder="1" applyAlignment="1">
      <alignment vertical="center"/>
    </xf>
    <xf numFmtId="0" fontId="24" fillId="9" borderId="2" xfId="0" applyFont="1" applyFill="1" applyBorder="1" applyAlignment="1">
      <alignment vertical="center" wrapText="1"/>
    </xf>
    <xf numFmtId="0" fontId="23" fillId="9" borderId="5" xfId="0" applyFont="1" applyFill="1" applyBorder="1" applyAlignment="1">
      <alignment vertical="center"/>
    </xf>
    <xf numFmtId="0" fontId="16" fillId="9" borderId="2" xfId="0" applyFont="1" applyFill="1" applyBorder="1" applyAlignment="1">
      <alignment horizontal="center" vertical="center"/>
    </xf>
    <xf numFmtId="0" fontId="23" fillId="8" borderId="5" xfId="0" applyFont="1" applyFill="1" applyBorder="1" applyAlignment="1">
      <alignment vertical="center"/>
    </xf>
    <xf numFmtId="0" fontId="24" fillId="8" borderId="2" xfId="0" applyFont="1" applyFill="1" applyBorder="1" applyAlignment="1">
      <alignment vertical="center" wrapText="1"/>
    </xf>
    <xf numFmtId="0" fontId="23" fillId="8" borderId="2" xfId="0" applyFont="1" applyFill="1" applyBorder="1" applyAlignment="1">
      <alignment horizontal="center" vertical="center" wrapText="1"/>
    </xf>
    <xf numFmtId="0" fontId="16" fillId="0" borderId="5" xfId="0" applyFont="1" applyBorder="1"/>
    <xf numFmtId="0" fontId="24" fillId="0" borderId="2" xfId="0" applyFont="1" applyBorder="1" applyAlignment="1">
      <alignment wrapText="1"/>
    </xf>
    <xf numFmtId="0" fontId="16" fillId="0" borderId="2" xfId="0" applyFont="1" applyBorder="1" applyAlignment="1">
      <alignment horizontal="center"/>
    </xf>
    <xf numFmtId="0" fontId="13" fillId="9" borderId="2" xfId="0" applyFont="1" applyFill="1" applyBorder="1" applyAlignment="1">
      <alignment vertical="center"/>
    </xf>
    <xf numFmtId="0" fontId="0" fillId="9" borderId="2" xfId="0" applyFill="1" applyBorder="1" applyAlignment="1">
      <alignment horizontal="center" vertical="center"/>
    </xf>
    <xf numFmtId="44" fontId="13" fillId="9" borderId="2" xfId="1" applyFont="1" applyFill="1" applyBorder="1" applyAlignment="1">
      <alignment vertical="center"/>
    </xf>
    <xf numFmtId="44" fontId="5" fillId="9" borderId="2" xfId="1" applyFont="1" applyFill="1" applyBorder="1" applyAlignment="1">
      <alignment vertical="center"/>
    </xf>
    <xf numFmtId="0" fontId="2" fillId="9" borderId="0" xfId="0" applyFont="1" applyFill="1" applyAlignment="1">
      <alignment vertical="center"/>
    </xf>
    <xf numFmtId="0" fontId="21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8" fillId="3" borderId="3" xfId="2" applyFont="1" applyFill="1" applyBorder="1" applyAlignment="1">
      <alignment horizontal="right" vertical="center"/>
    </xf>
    <xf numFmtId="0" fontId="18" fillId="3" borderId="4" xfId="2" applyFont="1" applyFill="1" applyBorder="1" applyAlignment="1">
      <alignment horizontal="right" vertical="center"/>
    </xf>
    <xf numFmtId="0" fontId="18" fillId="3" borderId="5" xfId="2" applyFont="1" applyFill="1" applyBorder="1" applyAlignment="1">
      <alignment horizontal="right" vertical="center"/>
    </xf>
    <xf numFmtId="0" fontId="19" fillId="3" borderId="2" xfId="2" applyFont="1" applyFill="1" applyBorder="1" applyAlignment="1">
      <alignment horizontal="right" vertical="center"/>
    </xf>
    <xf numFmtId="0" fontId="20" fillId="3" borderId="2" xfId="2" applyFont="1" applyFill="1" applyBorder="1" applyAlignment="1">
      <alignment horizontal="right" vertical="center"/>
    </xf>
    <xf numFmtId="0" fontId="16" fillId="9" borderId="5" xfId="0" applyFont="1" applyFill="1" applyBorder="1"/>
    <xf numFmtId="0" fontId="24" fillId="9" borderId="2" xfId="0" applyFont="1" applyFill="1" applyBorder="1" applyAlignment="1">
      <alignment wrapText="1"/>
    </xf>
    <xf numFmtId="0" fontId="16" fillId="9" borderId="2" xfId="0" applyFont="1" applyFill="1" applyBorder="1" applyAlignment="1">
      <alignment horizontal="center"/>
    </xf>
  </cellXfs>
  <cellStyles count="3">
    <cellStyle name="Įprastas" xfId="0" builtinId="0"/>
    <cellStyle name="Normal 2" xfId="2" xr:uid="{00000000-0005-0000-0000-000002000000}"/>
    <cellStyle name="Vali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0"/>
  <sheetViews>
    <sheetView tabSelected="1" topLeftCell="A24" zoomScaleNormal="100" workbookViewId="0">
      <selection activeCell="L32" sqref="L32"/>
    </sheetView>
  </sheetViews>
  <sheetFormatPr defaultColWidth="8.6640625" defaultRowHeight="15.6" x14ac:dyDescent="0.3"/>
  <cols>
    <col min="1" max="1" width="4.33203125" style="1" bestFit="1" customWidth="1"/>
    <col min="2" max="2" width="22.5546875" style="1" customWidth="1"/>
    <col min="3" max="3" width="46.33203125" style="1" customWidth="1"/>
    <col min="4" max="4" width="25.6640625" style="2" customWidth="1"/>
    <col min="5" max="5" width="13.33203125" style="2" customWidth="1"/>
    <col min="6" max="6" width="10.5546875" style="20" customWidth="1"/>
    <col min="7" max="7" width="8.5546875" style="21" customWidth="1"/>
    <col min="8" max="8" width="8.5546875" style="22" customWidth="1"/>
    <col min="9" max="9" width="8.5546875" style="2" customWidth="1"/>
    <col min="10" max="16384" width="8.6640625" style="1"/>
  </cols>
  <sheetData>
    <row r="1" spans="1:41" x14ac:dyDescent="0.3">
      <c r="F1" s="3"/>
      <c r="G1" s="26" t="s">
        <v>63</v>
      </c>
      <c r="H1" s="4"/>
    </row>
    <row r="2" spans="1:41" ht="17.399999999999999" x14ac:dyDescent="0.3">
      <c r="B2" s="54" t="s">
        <v>0</v>
      </c>
      <c r="C2" s="54"/>
      <c r="D2" s="54"/>
      <c r="E2" s="54"/>
      <c r="F2" s="54"/>
      <c r="G2" s="54"/>
      <c r="H2" s="5"/>
    </row>
    <row r="3" spans="1:41" x14ac:dyDescent="0.3">
      <c r="B3" s="55" t="s">
        <v>62</v>
      </c>
      <c r="C3" s="55"/>
      <c r="D3" s="55"/>
      <c r="E3" s="55"/>
      <c r="F3" s="55"/>
      <c r="G3" s="55"/>
      <c r="H3" s="6"/>
    </row>
    <row r="4" spans="1:41" ht="190.2" x14ac:dyDescent="0.3">
      <c r="A4" s="7" t="s">
        <v>1</v>
      </c>
      <c r="B4" s="7" t="s">
        <v>2</v>
      </c>
      <c r="C4" s="8" t="s">
        <v>3</v>
      </c>
      <c r="D4" s="8" t="s">
        <v>4</v>
      </c>
      <c r="E4" s="8" t="s">
        <v>5</v>
      </c>
      <c r="F4" s="27" t="s">
        <v>6</v>
      </c>
      <c r="G4" s="9" t="s">
        <v>16</v>
      </c>
      <c r="H4" s="10" t="s">
        <v>7</v>
      </c>
      <c r="I4" s="11" t="s">
        <v>12</v>
      </c>
    </row>
    <row r="5" spans="1:41" s="17" customFormat="1" x14ac:dyDescent="0.3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3">
        <v>6</v>
      </c>
      <c r="G5" s="14">
        <v>7</v>
      </c>
      <c r="H5" s="15">
        <v>8</v>
      </c>
      <c r="I5" s="16">
        <v>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x14ac:dyDescent="0.3">
      <c r="A6" s="23"/>
      <c r="B6" s="24"/>
      <c r="C6" s="24"/>
      <c r="D6" s="24"/>
      <c r="E6" s="24"/>
      <c r="F6" s="24"/>
      <c r="G6" s="24"/>
      <c r="H6" s="24"/>
      <c r="I6" s="25"/>
    </row>
    <row r="7" spans="1:41" s="31" customFormat="1" ht="51" customHeight="1" x14ac:dyDescent="0.3">
      <c r="A7" s="28">
        <v>1</v>
      </c>
      <c r="B7" s="36" t="s">
        <v>18</v>
      </c>
      <c r="C7" s="37" t="s">
        <v>19</v>
      </c>
      <c r="D7" s="37"/>
      <c r="E7" s="37"/>
      <c r="F7" s="33" t="s">
        <v>8</v>
      </c>
      <c r="G7" s="32">
        <v>160</v>
      </c>
      <c r="H7" s="29"/>
      <c r="I7" s="30">
        <f t="shared" ref="I7:I34" si="0">G7*H7</f>
        <v>0</v>
      </c>
    </row>
    <row r="8" spans="1:41" s="31" customFormat="1" ht="27.6" x14ac:dyDescent="0.3">
      <c r="A8" s="28">
        <v>2</v>
      </c>
      <c r="B8" s="36" t="s">
        <v>20</v>
      </c>
      <c r="C8" s="37" t="s">
        <v>21</v>
      </c>
      <c r="D8" s="37"/>
      <c r="E8" s="37"/>
      <c r="F8" s="33" t="s">
        <v>8</v>
      </c>
      <c r="G8" s="32">
        <v>122</v>
      </c>
      <c r="H8" s="29"/>
      <c r="I8" s="30">
        <f t="shared" si="0"/>
        <v>0</v>
      </c>
    </row>
    <row r="9" spans="1:41" s="31" customFormat="1" ht="41.4" x14ac:dyDescent="0.3">
      <c r="A9" s="28">
        <v>3</v>
      </c>
      <c r="B9" s="38" t="s">
        <v>22</v>
      </c>
      <c r="C9" s="39" t="s">
        <v>23</v>
      </c>
      <c r="D9" s="39"/>
      <c r="E9" s="39"/>
      <c r="F9" s="35" t="s">
        <v>17</v>
      </c>
      <c r="G9" s="32">
        <v>3474</v>
      </c>
      <c r="H9" s="29"/>
      <c r="I9" s="30">
        <f t="shared" si="0"/>
        <v>0</v>
      </c>
    </row>
    <row r="10" spans="1:41" s="31" customFormat="1" ht="55.2" x14ac:dyDescent="0.3">
      <c r="A10" s="28">
        <v>4</v>
      </c>
      <c r="B10" s="38" t="s">
        <v>22</v>
      </c>
      <c r="C10" s="39" t="s">
        <v>24</v>
      </c>
      <c r="D10" s="39"/>
      <c r="E10" s="39"/>
      <c r="F10" s="35" t="s">
        <v>17</v>
      </c>
      <c r="G10" s="32">
        <v>100</v>
      </c>
      <c r="H10" s="29"/>
      <c r="I10" s="30">
        <f t="shared" si="0"/>
        <v>0</v>
      </c>
    </row>
    <row r="11" spans="1:41" s="31" customFormat="1" ht="82.8" x14ac:dyDescent="0.3">
      <c r="A11" s="28">
        <v>5</v>
      </c>
      <c r="B11" s="38" t="s">
        <v>22</v>
      </c>
      <c r="C11" s="39" t="s">
        <v>25</v>
      </c>
      <c r="D11" s="39"/>
      <c r="E11" s="39"/>
      <c r="F11" s="35" t="s">
        <v>17</v>
      </c>
      <c r="G11" s="32">
        <v>40</v>
      </c>
      <c r="H11" s="29"/>
      <c r="I11" s="30">
        <f t="shared" si="0"/>
        <v>0</v>
      </c>
    </row>
    <row r="12" spans="1:41" s="31" customFormat="1" ht="55.2" x14ac:dyDescent="0.3">
      <c r="A12" s="28">
        <v>6</v>
      </c>
      <c r="B12" s="40" t="s">
        <v>26</v>
      </c>
      <c r="C12" s="39" t="s">
        <v>27</v>
      </c>
      <c r="D12" s="39"/>
      <c r="E12" s="39"/>
      <c r="F12" s="41" t="s">
        <v>17</v>
      </c>
      <c r="G12" s="32">
        <v>80</v>
      </c>
      <c r="H12" s="29"/>
      <c r="I12" s="30">
        <f t="shared" si="0"/>
        <v>0</v>
      </c>
    </row>
    <row r="13" spans="1:41" s="31" customFormat="1" ht="41.4" x14ac:dyDescent="0.3">
      <c r="A13" s="28">
        <v>7</v>
      </c>
      <c r="B13" s="40" t="s">
        <v>28</v>
      </c>
      <c r="C13" s="39" t="s">
        <v>29</v>
      </c>
      <c r="D13" s="39"/>
      <c r="E13" s="39"/>
      <c r="F13" s="35" t="s">
        <v>17</v>
      </c>
      <c r="G13" s="32">
        <v>110</v>
      </c>
      <c r="H13" s="29"/>
      <c r="I13" s="30">
        <f t="shared" si="0"/>
        <v>0</v>
      </c>
    </row>
    <row r="14" spans="1:41" s="31" customFormat="1" ht="69" x14ac:dyDescent="0.3">
      <c r="A14" s="28">
        <v>8</v>
      </c>
      <c r="B14" s="40" t="s">
        <v>28</v>
      </c>
      <c r="C14" s="39" t="s">
        <v>30</v>
      </c>
      <c r="D14" s="39"/>
      <c r="E14" s="39"/>
      <c r="F14" s="35" t="s">
        <v>17</v>
      </c>
      <c r="G14" s="32">
        <v>120</v>
      </c>
      <c r="H14" s="29"/>
      <c r="I14" s="30">
        <f t="shared" si="0"/>
        <v>0</v>
      </c>
    </row>
    <row r="15" spans="1:41" s="31" customFormat="1" ht="55.2" x14ac:dyDescent="0.3">
      <c r="A15" s="28">
        <v>9</v>
      </c>
      <c r="B15" s="40" t="s">
        <v>31</v>
      </c>
      <c r="C15" s="39" t="s">
        <v>32</v>
      </c>
      <c r="D15" s="39"/>
      <c r="E15" s="39"/>
      <c r="F15" s="35" t="s">
        <v>17</v>
      </c>
      <c r="G15" s="32">
        <v>80</v>
      </c>
      <c r="H15" s="29"/>
      <c r="I15" s="30">
        <f t="shared" si="0"/>
        <v>0</v>
      </c>
    </row>
    <row r="16" spans="1:41" s="31" customFormat="1" ht="55.2" x14ac:dyDescent="0.3">
      <c r="A16" s="28">
        <v>10</v>
      </c>
      <c r="B16" s="40" t="s">
        <v>33</v>
      </c>
      <c r="C16" s="39" t="s">
        <v>32</v>
      </c>
      <c r="D16" s="39"/>
      <c r="E16" s="39"/>
      <c r="F16" s="35" t="s">
        <v>17</v>
      </c>
      <c r="G16" s="32">
        <v>100</v>
      </c>
      <c r="H16" s="29"/>
      <c r="I16" s="30">
        <f t="shared" si="0"/>
        <v>0</v>
      </c>
    </row>
    <row r="17" spans="1:9" s="31" customFormat="1" ht="55.2" x14ac:dyDescent="0.3">
      <c r="A17" s="28">
        <v>11</v>
      </c>
      <c r="B17" s="40" t="s">
        <v>34</v>
      </c>
      <c r="C17" s="39" t="s">
        <v>35</v>
      </c>
      <c r="D17" s="39"/>
      <c r="E17" s="39"/>
      <c r="F17" s="35" t="s">
        <v>17</v>
      </c>
      <c r="G17" s="32">
        <v>80</v>
      </c>
      <c r="H17" s="29"/>
      <c r="I17" s="30">
        <f t="shared" si="0"/>
        <v>0</v>
      </c>
    </row>
    <row r="18" spans="1:9" s="31" customFormat="1" ht="55.2" x14ac:dyDescent="0.3">
      <c r="A18" s="28">
        <v>12</v>
      </c>
      <c r="B18" s="40" t="s">
        <v>36</v>
      </c>
      <c r="C18" s="39" t="s">
        <v>37</v>
      </c>
      <c r="D18" s="39"/>
      <c r="E18" s="39"/>
      <c r="F18" s="35" t="s">
        <v>17</v>
      </c>
      <c r="G18" s="32">
        <v>90</v>
      </c>
      <c r="H18" s="29"/>
      <c r="I18" s="30">
        <f t="shared" ref="I18:I24" si="1">G18*H18</f>
        <v>0</v>
      </c>
    </row>
    <row r="19" spans="1:9" s="31" customFormat="1" ht="55.2" x14ac:dyDescent="0.3">
      <c r="A19" s="28">
        <v>13</v>
      </c>
      <c r="B19" s="40" t="s">
        <v>33</v>
      </c>
      <c r="C19" s="39" t="s">
        <v>38</v>
      </c>
      <c r="D19" s="39"/>
      <c r="E19" s="39"/>
      <c r="F19" s="35" t="s">
        <v>17</v>
      </c>
      <c r="G19" s="32">
        <v>130</v>
      </c>
      <c r="H19" s="29"/>
      <c r="I19" s="30">
        <f t="shared" si="1"/>
        <v>0</v>
      </c>
    </row>
    <row r="20" spans="1:9" s="31" customFormat="1" ht="55.2" x14ac:dyDescent="0.3">
      <c r="A20" s="28">
        <v>14</v>
      </c>
      <c r="B20" s="40" t="s">
        <v>34</v>
      </c>
      <c r="C20" s="39" t="s">
        <v>39</v>
      </c>
      <c r="D20" s="39"/>
      <c r="E20" s="39"/>
      <c r="F20" s="35" t="s">
        <v>17</v>
      </c>
      <c r="G20" s="32">
        <v>100</v>
      </c>
      <c r="H20" s="29"/>
      <c r="I20" s="30">
        <f t="shared" si="1"/>
        <v>0</v>
      </c>
    </row>
    <row r="21" spans="1:9" s="31" customFormat="1" ht="41.4" x14ac:dyDescent="0.3">
      <c r="A21" s="28">
        <v>15</v>
      </c>
      <c r="B21" s="40" t="s">
        <v>40</v>
      </c>
      <c r="C21" s="39" t="s">
        <v>41</v>
      </c>
      <c r="D21" s="39"/>
      <c r="E21" s="39"/>
      <c r="F21" s="35" t="s">
        <v>17</v>
      </c>
      <c r="G21" s="32">
        <v>80</v>
      </c>
      <c r="H21" s="29"/>
      <c r="I21" s="30">
        <f t="shared" si="1"/>
        <v>0</v>
      </c>
    </row>
    <row r="22" spans="1:9" s="31" customFormat="1" ht="55.2" x14ac:dyDescent="0.3">
      <c r="A22" s="28">
        <v>16</v>
      </c>
      <c r="B22" s="40" t="s">
        <v>34</v>
      </c>
      <c r="C22" s="39" t="s">
        <v>42</v>
      </c>
      <c r="D22" s="39"/>
      <c r="E22" s="39"/>
      <c r="F22" s="35" t="s">
        <v>17</v>
      </c>
      <c r="G22" s="32">
        <v>110</v>
      </c>
      <c r="H22" s="29"/>
      <c r="I22" s="30">
        <f t="shared" si="1"/>
        <v>0</v>
      </c>
    </row>
    <row r="23" spans="1:9" s="31" customFormat="1" x14ac:dyDescent="0.3">
      <c r="A23" s="28">
        <v>17</v>
      </c>
      <c r="B23" s="42" t="s">
        <v>43</v>
      </c>
      <c r="C23" s="43" t="s">
        <v>44</v>
      </c>
      <c r="D23" s="43"/>
      <c r="E23" s="43"/>
      <c r="F23" s="34" t="s">
        <v>45</v>
      </c>
      <c r="G23" s="32">
        <v>30</v>
      </c>
      <c r="H23" s="29"/>
      <c r="I23" s="30">
        <f t="shared" si="1"/>
        <v>0</v>
      </c>
    </row>
    <row r="24" spans="1:9" s="31" customFormat="1" ht="41.4" x14ac:dyDescent="0.3">
      <c r="A24" s="28">
        <v>18</v>
      </c>
      <c r="B24" s="42" t="s">
        <v>14</v>
      </c>
      <c r="C24" s="43" t="s">
        <v>46</v>
      </c>
      <c r="D24" s="43"/>
      <c r="E24" s="43"/>
      <c r="F24" s="34" t="s">
        <v>8</v>
      </c>
      <c r="G24" s="32">
        <v>120</v>
      </c>
      <c r="H24" s="29"/>
      <c r="I24" s="30">
        <f t="shared" si="1"/>
        <v>0</v>
      </c>
    </row>
    <row r="25" spans="1:9" s="31" customFormat="1" ht="41.4" x14ac:dyDescent="0.3">
      <c r="A25" s="28">
        <v>19</v>
      </c>
      <c r="B25" s="42" t="s">
        <v>14</v>
      </c>
      <c r="C25" s="43" t="s">
        <v>47</v>
      </c>
      <c r="D25" s="43"/>
      <c r="E25" s="43"/>
      <c r="F25" s="34" t="s">
        <v>8</v>
      </c>
      <c r="G25" s="32">
        <v>90</v>
      </c>
      <c r="H25" s="29"/>
      <c r="I25" s="30">
        <f t="shared" si="0"/>
        <v>0</v>
      </c>
    </row>
    <row r="26" spans="1:9" s="31" customFormat="1" ht="27.6" x14ac:dyDescent="0.3">
      <c r="A26" s="28">
        <v>20</v>
      </c>
      <c r="B26" s="42" t="s">
        <v>48</v>
      </c>
      <c r="C26" s="37" t="s">
        <v>49</v>
      </c>
      <c r="D26" s="37"/>
      <c r="E26" s="37"/>
      <c r="F26" s="34" t="s">
        <v>8</v>
      </c>
      <c r="G26" s="32">
        <v>50</v>
      </c>
      <c r="H26" s="29"/>
      <c r="I26" s="30">
        <f t="shared" si="0"/>
        <v>0</v>
      </c>
    </row>
    <row r="27" spans="1:9" s="31" customFormat="1" ht="27.6" x14ac:dyDescent="0.3">
      <c r="A27" s="28">
        <v>21</v>
      </c>
      <c r="B27" s="42" t="s">
        <v>50</v>
      </c>
      <c r="C27" s="37" t="s">
        <v>49</v>
      </c>
      <c r="D27" s="37"/>
      <c r="E27" s="37"/>
      <c r="F27" s="34" t="s">
        <v>8</v>
      </c>
      <c r="G27" s="32">
        <v>90</v>
      </c>
      <c r="H27" s="29"/>
      <c r="I27" s="30">
        <f t="shared" si="0"/>
        <v>0</v>
      </c>
    </row>
    <row r="28" spans="1:9" s="31" customFormat="1" ht="27.6" x14ac:dyDescent="0.3">
      <c r="A28" s="28">
        <v>22</v>
      </c>
      <c r="B28" s="42" t="s">
        <v>51</v>
      </c>
      <c r="C28" s="37" t="s">
        <v>49</v>
      </c>
      <c r="D28" s="37"/>
      <c r="E28" s="37"/>
      <c r="F28" s="34" t="s">
        <v>8</v>
      </c>
      <c r="G28" s="32">
        <v>90</v>
      </c>
      <c r="H28" s="29"/>
      <c r="I28" s="30">
        <f t="shared" si="0"/>
        <v>0</v>
      </c>
    </row>
    <row r="29" spans="1:9" s="52" customFormat="1" x14ac:dyDescent="0.3">
      <c r="A29" s="48">
        <v>23</v>
      </c>
      <c r="B29" s="40" t="s">
        <v>15</v>
      </c>
      <c r="C29" s="39" t="s">
        <v>64</v>
      </c>
      <c r="D29" s="39"/>
      <c r="E29" s="39"/>
      <c r="F29" s="35" t="s">
        <v>17</v>
      </c>
      <c r="G29" s="49">
        <v>30</v>
      </c>
      <c r="H29" s="50"/>
      <c r="I29" s="51">
        <f t="shared" si="0"/>
        <v>0</v>
      </c>
    </row>
    <row r="30" spans="1:9" s="31" customFormat="1" ht="55.2" x14ac:dyDescent="0.3">
      <c r="A30" s="28">
        <v>24</v>
      </c>
      <c r="B30" s="42" t="s">
        <v>52</v>
      </c>
      <c r="C30" s="43" t="s">
        <v>53</v>
      </c>
      <c r="D30" s="43"/>
      <c r="E30" s="43"/>
      <c r="F30" s="34" t="s">
        <v>8</v>
      </c>
      <c r="G30" s="32">
        <v>80</v>
      </c>
      <c r="H30" s="29"/>
      <c r="I30" s="30">
        <f t="shared" si="0"/>
        <v>0</v>
      </c>
    </row>
    <row r="31" spans="1:9" s="31" customFormat="1" x14ac:dyDescent="0.3">
      <c r="A31" s="28">
        <v>25</v>
      </c>
      <c r="B31" s="42" t="s">
        <v>54</v>
      </c>
      <c r="C31" s="43" t="s">
        <v>55</v>
      </c>
      <c r="D31" s="43"/>
      <c r="E31" s="43"/>
      <c r="F31" s="34" t="s">
        <v>17</v>
      </c>
      <c r="G31" s="32">
        <v>70</v>
      </c>
      <c r="H31" s="29"/>
      <c r="I31" s="30">
        <f t="shared" si="0"/>
        <v>0</v>
      </c>
    </row>
    <row r="32" spans="1:9" s="31" customFormat="1" ht="27.6" x14ac:dyDescent="0.3">
      <c r="A32" s="28">
        <v>26</v>
      </c>
      <c r="B32" s="42" t="s">
        <v>56</v>
      </c>
      <c r="C32" s="43" t="s">
        <v>57</v>
      </c>
      <c r="D32" s="43"/>
      <c r="E32" s="43"/>
      <c r="F32" s="44" t="s">
        <v>8</v>
      </c>
      <c r="G32" s="32">
        <v>110</v>
      </c>
      <c r="H32" s="29"/>
      <c r="I32" s="30">
        <f t="shared" si="0"/>
        <v>0</v>
      </c>
    </row>
    <row r="33" spans="1:9" s="52" customFormat="1" ht="41.4" x14ac:dyDescent="0.25">
      <c r="A33" s="48">
        <v>27</v>
      </c>
      <c r="B33" s="61" t="s">
        <v>58</v>
      </c>
      <c r="C33" s="62" t="s">
        <v>65</v>
      </c>
      <c r="D33" s="62"/>
      <c r="E33" s="62"/>
      <c r="F33" s="63" t="s">
        <v>17</v>
      </c>
      <c r="G33" s="49">
        <v>14</v>
      </c>
      <c r="H33" s="50"/>
      <c r="I33" s="51">
        <f t="shared" si="0"/>
        <v>0</v>
      </c>
    </row>
    <row r="34" spans="1:9" s="31" customFormat="1" ht="27.6" x14ac:dyDescent="0.25">
      <c r="A34" s="28">
        <v>28</v>
      </c>
      <c r="B34" s="45" t="s">
        <v>59</v>
      </c>
      <c r="C34" s="46" t="s">
        <v>60</v>
      </c>
      <c r="D34" s="46"/>
      <c r="E34" s="46"/>
      <c r="F34" s="47" t="s">
        <v>61</v>
      </c>
      <c r="G34" s="32">
        <v>8</v>
      </c>
      <c r="H34" s="29"/>
      <c r="I34" s="30">
        <f t="shared" si="0"/>
        <v>0</v>
      </c>
    </row>
    <row r="35" spans="1:9" ht="19.8" customHeight="1" x14ac:dyDescent="0.3">
      <c r="A35" s="56" t="s">
        <v>9</v>
      </c>
      <c r="B35" s="57"/>
      <c r="C35" s="57"/>
      <c r="D35" s="57"/>
      <c r="E35" s="57"/>
      <c r="F35" s="57"/>
      <c r="G35" s="57"/>
      <c r="H35" s="58"/>
      <c r="I35" s="18">
        <f>SUM(I7:I34)</f>
        <v>0</v>
      </c>
    </row>
    <row r="36" spans="1:9" x14ac:dyDescent="0.3">
      <c r="A36" s="59" t="s">
        <v>10</v>
      </c>
      <c r="B36" s="60"/>
      <c r="C36" s="60"/>
      <c r="D36" s="60"/>
      <c r="E36" s="60"/>
      <c r="F36" s="60"/>
      <c r="G36" s="60"/>
      <c r="H36" s="60"/>
      <c r="I36" s="19">
        <f>I37-I35</f>
        <v>0</v>
      </c>
    </row>
    <row r="37" spans="1:9" x14ac:dyDescent="0.3">
      <c r="A37" s="59" t="s">
        <v>11</v>
      </c>
      <c r="B37" s="60"/>
      <c r="C37" s="60"/>
      <c r="D37" s="60"/>
      <c r="E37" s="60"/>
      <c r="F37" s="60"/>
      <c r="G37" s="60"/>
      <c r="H37" s="60"/>
      <c r="I37" s="19">
        <f>I35*1.21</f>
        <v>0</v>
      </c>
    </row>
    <row r="38" spans="1:9" ht="81.599999999999994" customHeight="1" x14ac:dyDescent="0.3">
      <c r="A38" s="53" t="s">
        <v>13</v>
      </c>
      <c r="B38" s="53"/>
      <c r="C38" s="53"/>
      <c r="D38" s="53"/>
      <c r="E38" s="53"/>
      <c r="F38" s="53"/>
      <c r="G38" s="53"/>
      <c r="H38" s="53"/>
      <c r="I38" s="53"/>
    </row>
    <row r="39" spans="1:9" ht="24" customHeight="1" x14ac:dyDescent="0.3"/>
    <row r="40" spans="1:9" x14ac:dyDescent="0.3">
      <c r="A40" s="53"/>
      <c r="B40" s="53"/>
      <c r="C40" s="53"/>
      <c r="D40" s="53"/>
      <c r="E40" s="53"/>
      <c r="F40" s="53"/>
      <c r="G40" s="53"/>
      <c r="H40" s="53"/>
      <c r="I40" s="53"/>
    </row>
  </sheetData>
  <protectedRanges>
    <protectedRange sqref="E8:E9 E11 E13 E15 E17 E26 E28 E30 E33 E23 E19 E21" name="SPEC"/>
  </protectedRanges>
  <mergeCells count="7">
    <mergeCell ref="A40:I40"/>
    <mergeCell ref="A38:I38"/>
    <mergeCell ref="B2:G2"/>
    <mergeCell ref="B3:G3"/>
    <mergeCell ref="A35:H35"/>
    <mergeCell ref="A36:H36"/>
    <mergeCell ref="A37:H3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18C6C0949D370428592E972204A5119" ma:contentTypeVersion="18" ma:contentTypeDescription="Kurkite naują dokumentą." ma:contentTypeScope="" ma:versionID="ac9d580649f0cb1048548236ad61e756">
  <xsd:schema xmlns:xsd="http://www.w3.org/2001/XMLSchema" xmlns:xs="http://www.w3.org/2001/XMLSchema" xmlns:p="http://schemas.microsoft.com/office/2006/metadata/properties" xmlns:ns3="ef830961-125a-4c69-81eb-e60b65e75c5a" xmlns:ns4="39a05130-1c32-4e8b-95bd-8009d932cafd" targetNamespace="http://schemas.microsoft.com/office/2006/metadata/properties" ma:root="true" ma:fieldsID="2012cc2c2f099efaa411fd8c88348c87" ns3:_="" ns4:_="">
    <xsd:import namespace="ef830961-125a-4c69-81eb-e60b65e75c5a"/>
    <xsd:import namespace="39a05130-1c32-4e8b-95bd-8009d932caf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OCR" minOccurs="0"/>
                <xsd:element ref="ns4:MediaLengthInSecond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30961-125a-4c69-81eb-e60b65e75c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Bendrinimo užuominos maiš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05130-1c32-4e8b-95bd-8009d932c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a05130-1c32-4e8b-95bd-8009d932cafd" xsi:nil="true"/>
  </documentManagement>
</p:properties>
</file>

<file path=customXml/itemProps1.xml><?xml version="1.0" encoding="utf-8"?>
<ds:datastoreItem xmlns:ds="http://schemas.openxmlformats.org/officeDocument/2006/customXml" ds:itemID="{A566B59A-F27B-4990-B2A3-E040BBB101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830961-125a-4c69-81eb-e60b65e75c5a"/>
    <ds:schemaRef ds:uri="39a05130-1c32-4e8b-95bd-8009d932ca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CCB087-958C-4DA6-A8F4-4402F8C16B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F126B4-50EC-46DA-BA2B-D622302D3DA2}">
  <ds:schemaRefs>
    <ds:schemaRef ds:uri="http://www.w3.org/XML/1998/namespace"/>
    <ds:schemaRef ds:uri="http://purl.org/dc/terms/"/>
    <ds:schemaRef ds:uri="http://purl.org/dc/elements/1.1/"/>
    <ds:schemaRef ds:uri="ef830961-125a-4c69-81eb-e60b65e75c5a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39a05130-1c32-4e8b-95bd-8009d932ca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Kristina Baronienė</dc:creator>
  <cp:keywords/>
  <dc:description/>
  <cp:lastModifiedBy>Martyna</cp:lastModifiedBy>
  <cp:revision/>
  <cp:lastPrinted>2024-10-23T07:45:46Z</cp:lastPrinted>
  <dcterms:created xsi:type="dcterms:W3CDTF">2024-09-09T06:41:48Z</dcterms:created>
  <dcterms:modified xsi:type="dcterms:W3CDTF">2025-06-18T13:41:29Z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0x010100A18C6C0949D370428592E972204A5119</vt:lpwstr>
  </property>
</Properties>
</file>