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3. SKELBIAMI MAŽOS VERTĖS pirkimai\3530 Maisto bloko (Liepojos g. 41, Klaipėda) stoginės įrengimo darbai su projektavimu\CVP IS\"/>
    </mc:Choice>
  </mc:AlternateContent>
  <xr:revisionPtr revIDLastSave="0" documentId="13_ncr:1_{F8B2B2CB-9943-4A4A-A44D-AFF9B155337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7" i="1" l="1"/>
  <c r="F37" i="1"/>
  <c r="F38" i="1" s="1"/>
  <c r="G36" i="1"/>
  <c r="F36" i="1"/>
  <c r="F35" i="1"/>
  <c r="F34" i="1"/>
  <c r="G21" i="1"/>
</calcChain>
</file>

<file path=xl/sharedStrings.xml><?xml version="1.0" encoding="utf-8"?>
<sst xmlns="http://schemas.openxmlformats.org/spreadsheetml/2006/main" count="68" uniqueCount="63">
  <si>
    <t>PIRKIMO SĄLYGŲ PRIEDAS "PASIŪLYMO FORMA"</t>
  </si>
  <si>
    <t>MAISTO BLOKO (LIEPOJOS G. 41, KLAIPĖDA) STOGINĖS ĮRENGIMO DARBAI SU PROJEKTAVIMU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</si>
  <si>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</si>
  <si>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</si>
  <si>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</si>
  <si>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</si>
  <si>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</si>
  <si>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</si>
  <si>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</si>
  <si>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</si>
  <si>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</si>
  <si>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</si>
  <si>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</si>
  <si>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</si>
  <si>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</si>
  <si>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</si>
  <si>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</si>
  <si>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</si>
  <si>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</si>
  <si>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</si>
  <si>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</si>
  <si>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</si>
  <si>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</si>
  <si>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</si>
  <si>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</si>
  <si>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</si>
  <si>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</si>
  <si>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</si>
  <si>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</si>
  <si>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</si>
  <si>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</si>
  <si>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</si>
  <si>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</si>
  <si>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</si>
  <si>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Maisto bloko (Liepojos g. 41, Klaipėda) stoginės projektavimas</t>
  </si>
  <si>
    <t>kompl.</t>
  </si>
  <si>
    <t>1.2.</t>
  </si>
  <si>
    <t>Maisto bloko (Liepojos g. 41, Klaipėda) stoginės įrengimo darbai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</si>
  <si>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</si>
  <si>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</si>
  <si>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</si>
  <si>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</si>
  <si>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</si>
  <si>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</si>
  <si>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</si>
  <si>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</si>
  <si>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</si>
  <si>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</si>
  <si>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</si>
  <si>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</si>
  <si>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</si>
  <si>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</si>
  <si>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</si>
  <si>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</si>
  <si>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</si>
  <si>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</si>
  <si>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</si>
  <si>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</si>
  <si>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</si>
  <si>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</si>
  <si>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</si>
  <si>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</si>
  <si>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3530 2025-07-11 13:53:35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</si>
</sst>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8"/>
  <sheetViews>
    <sheetView tabSelected="1" workbookViewId="0">
      <selection activeCell="H33" sqref="H33"/>
    </sheetView>
  </sheetViews>
  <sheetFormatPr defaultColWidth="10.875" defaultRowHeight="15" x14ac:dyDescent="0.25"/>
  <cols>
    <col min="1" max="1" width="9.125" style="1" customWidth="1"/>
    <col min="2" max="2" width="56.25" style="1" customWidth="1"/>
    <col min="3" max="3" width="20.125" style="1" customWidth="1"/>
    <col min="4" max="4" width="29.375" style="1" customWidth="1"/>
    <col min="5" max="5" width="22.875" style="1" customWidth="1"/>
    <col min="6" max="6" width="2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91.5"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ht="52.5" customHeight="1" x14ac:dyDescent="0.25">
      <c r="A30" s="69" t="s">
        <v>24</v>
      </c>
      <c r="B30" s="69"/>
      <c r="D30" s="70"/>
    </row>
    <row r="31" spans="1:7" x14ac:dyDescent="0.25">
      <c r="A31" s="14" t="s">
        <v>25</v>
      </c>
    </row>
    <row r="32" spans="1:7" x14ac:dyDescent="0.25">
      <c r="A32" s="12" t="s">
        <v>26</v>
      </c>
    </row>
    <row r="33" spans="1:7" x14ac:dyDescent="0.25">
      <c r="A33" s="15" t="s">
        <v>27</v>
      </c>
      <c r="B33" s="15" t="s">
        <v>28</v>
      </c>
      <c r="C33" s="15" t="s">
        <v>29</v>
      </c>
      <c r="D33" s="15" t="s">
        <v>30</v>
      </c>
      <c r="E33" s="15" t="s">
        <v>31</v>
      </c>
      <c r="F33" s="15" t="s">
        <v>32</v>
      </c>
    </row>
    <row r="34" spans="1:7" x14ac:dyDescent="0.25">
      <c r="A34" s="16" t="s">
        <v>33</v>
      </c>
      <c r="B34" s="16" t="s">
        <v>34</v>
      </c>
      <c r="C34" s="16">
        <v>1</v>
      </c>
      <c r="D34" s="16" t="s">
        <v>35</v>
      </c>
      <c r="E34" s="17"/>
      <c r="F34" s="16" t="str">
        <f>IF(ISBLANK(E34),"", PRODUCT(C34,E34))</f>
        <v/>
      </c>
    </row>
    <row r="35" spans="1:7" x14ac:dyDescent="0.25">
      <c r="A35" s="16" t="s">
        <v>36</v>
      </c>
      <c r="B35" s="16" t="s">
        <v>37</v>
      </c>
      <c r="C35" s="16">
        <v>1</v>
      </c>
      <c r="D35" s="16" t="s">
        <v>35</v>
      </c>
      <c r="E35" s="17"/>
      <c r="F35" s="16" t="str">
        <f>IF(ISBLANK(E35),"", PRODUCT(C35,E35))</f>
        <v/>
      </c>
    </row>
    <row r="36" spans="1:7" x14ac:dyDescent="0.25">
      <c r="E36" s="15" t="s">
        <v>38</v>
      </c>
      <c r="F36" s="15" t="str">
        <f>IF((COUNT(C34:C35)&lt;&gt;COUNT(F34:F35)),"", ROUND(SUM(F34:F35),2))</f>
        <v/>
      </c>
      <c r="G36" s="14" t="str">
        <f>IF((COUNT(C34:C35)&lt;&gt;COUNT(F34:F35)),"Neužpildytos visų objektų kainos", "")</f>
        <v>Neužpildytos visų objektų kainos</v>
      </c>
    </row>
    <row r="37" spans="1:7" x14ac:dyDescent="0.25">
      <c r="C37" s="15" t="s">
        <v>39</v>
      </c>
      <c r="D37" s="18"/>
      <c r="E37" s="15" t="s">
        <v>40</v>
      </c>
      <c r="F37" s="15" t="str">
        <f>IF(OR(F36="",D37=""),"", ROUND(PRODUCT(D37,F36)/100,2))</f>
        <v/>
      </c>
      <c r="G37" s="14" t="str">
        <f>IF(D37="", "Nurodykite taikomą PVM dydį", "")</f>
        <v>Nurodykite taikomą PVM dydį</v>
      </c>
    </row>
    <row r="38" spans="1:7" x14ac:dyDescent="0.25">
      <c r="E38" s="15" t="s">
        <v>41</v>
      </c>
      <c r="F38" s="15">
        <f>IF(ISBLANK(F37), "", ROUND(SUM(F36:F37),2))</f>
        <v>0</v>
      </c>
    </row>
  </sheetData>
  <sheetProtection algorithmName="SHA-512" hashValue="rCEivp1PjwUe0fGvergbONATZehtNm/VLUO30Ab+M8gwQ5MrpYnJwDwxwDZR2Bl4LNE0o8jb1WPdqvCpKOJ5fQ==" saltValue="DQOFfAGjPAP21PwIA/G7l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42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43</v>
      </c>
      <c r="B5" s="43"/>
      <c r="C5" s="41" t="s">
        <v>44</v>
      </c>
      <c r="D5" s="42"/>
      <c r="E5" s="43"/>
      <c r="F5" s="41" t="s">
        <v>45</v>
      </c>
      <c r="G5" s="42"/>
      <c r="H5" s="43"/>
      <c r="I5" s="41" t="s">
        <v>46</v>
      </c>
      <c r="J5" s="43"/>
      <c r="K5" s="9" t="s">
        <v>47</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48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44</v>
      </c>
      <c r="D19" s="42"/>
      <c r="E19" s="43"/>
      <c r="F19" s="41" t="s">
        <v>49</v>
      </c>
      <c r="G19" s="42"/>
      <c r="H19" s="43"/>
      <c r="I19" s="62" t="s">
        <v>46</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50</v>
      </c>
      <c r="B33" s="29"/>
      <c r="C33" s="29"/>
      <c r="D33" s="29"/>
      <c r="E33" s="29"/>
      <c r="F33" s="29"/>
      <c r="G33" s="29"/>
      <c r="H33" s="29"/>
      <c r="I33" s="29"/>
      <c r="J33" s="29"/>
    </row>
    <row r="34" spans="1:10" ht="15.95" customHeight="1" thickBot="1" x14ac:dyDescent="0.3"/>
    <row r="35" spans="1:10" ht="15.95" customHeight="1" x14ac:dyDescent="0.25">
      <c r="A35" s="8" t="s">
        <v>27</v>
      </c>
      <c r="B35" s="58" t="s">
        <v>51</v>
      </c>
      <c r="C35" s="42"/>
      <c r="D35" s="42"/>
      <c r="E35" s="42"/>
      <c r="F35" s="42"/>
      <c r="G35" s="43"/>
      <c r="H35" s="59" t="s">
        <v>52</v>
      </c>
      <c r="I35" s="42"/>
      <c r="J35" s="60"/>
    </row>
    <row r="36" spans="1:10" ht="48" customHeight="1" x14ac:dyDescent="0.25">
      <c r="A36" s="21" t="s">
        <v>53</v>
      </c>
      <c r="B36" s="50" t="s">
        <v>54</v>
      </c>
      <c r="C36" s="45"/>
      <c r="D36" s="45"/>
      <c r="E36" s="45"/>
      <c r="F36" s="45"/>
      <c r="G36" s="28"/>
      <c r="H36" s="53"/>
      <c r="I36" s="45"/>
      <c r="J36" s="47"/>
    </row>
    <row r="37" spans="1:10" ht="48" customHeight="1" x14ac:dyDescent="0.25">
      <c r="A37" s="21" t="s">
        <v>55</v>
      </c>
      <c r="B37" s="50" t="s">
        <v>56</v>
      </c>
      <c r="C37" s="45"/>
      <c r="D37" s="45"/>
      <c r="E37" s="45"/>
      <c r="F37" s="45"/>
      <c r="G37" s="28"/>
      <c r="H37" s="53"/>
      <c r="I37" s="45"/>
      <c r="J37" s="47"/>
    </row>
    <row r="38" spans="1:10" ht="48" customHeight="1" x14ac:dyDescent="0.25">
      <c r="A38" s="21" t="s">
        <v>57</v>
      </c>
      <c r="B38" s="50" t="s">
        <v>58</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59</v>
      </c>
      <c r="B48" s="29"/>
      <c r="C48" s="29"/>
      <c r="D48" s="29"/>
      <c r="E48" s="29"/>
      <c r="F48" s="29"/>
      <c r="G48" s="29"/>
      <c r="H48" s="29"/>
      <c r="I48" s="29"/>
      <c r="J48" s="29"/>
    </row>
    <row r="51" spans="1:10" x14ac:dyDescent="0.25">
      <c r="A51" s="49" t="s">
        <v>60</v>
      </c>
      <c r="B51" s="29"/>
      <c r="C51" s="29"/>
      <c r="D51" s="29"/>
      <c r="E51" s="55"/>
      <c r="F51" s="29"/>
      <c r="G51" s="29"/>
      <c r="H51" s="29"/>
      <c r="I51" s="29"/>
      <c r="J51" s="29"/>
    </row>
    <row r="53" spans="1:10" x14ac:dyDescent="0.25">
      <c r="A53" s="49" t="s">
        <v>61</v>
      </c>
      <c r="B53" s="29"/>
      <c r="C53" s="29"/>
      <c r="D53" s="29"/>
      <c r="E53" s="55"/>
      <c r="F53" s="29"/>
      <c r="G53" s="29"/>
      <c r="H53" s="29"/>
      <c r="I53" s="29"/>
      <c r="J53" s="29"/>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2025-07-11T10:57:38Z</cp:lastPrinted>
  <dcterms:created xsi:type="dcterms:W3CDTF">2023-04-04T12:16:45Z</dcterms:created>
  <dcterms:modified xsi:type="dcterms:W3CDTF">2025-07-11T10:58:03Z</dcterms:modified>
</cp:coreProperties>
</file>