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ink/ink3.xml" ContentType="application/inkml+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Vartotojas\Desktop\Odontologinės medžiagos\"/>
    </mc:Choice>
  </mc:AlternateContent>
  <xr:revisionPtr revIDLastSave="0" documentId="8_{22FCB4DA-5F49-4CD9-A44A-48333494A54B}" xr6:coauthVersionLast="47" xr6:coauthVersionMax="47" xr10:uidLastSave="{00000000-0000-0000-0000-000000000000}"/>
  <bookViews>
    <workbookView xWindow="-110" yWindow="-110" windowWidth="34620" windowHeight="13900" xr2:uid="{8F190529-4418-4D23-81D5-FE4B4E79B01C}"/>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220" i="1" l="1"/>
  <c r="I1249" i="1"/>
  <c r="I1248" i="1"/>
  <c r="I1247" i="1"/>
  <c r="I1246" i="1"/>
  <c r="I1245" i="1"/>
  <c r="I1244" i="1"/>
  <c r="I1243" i="1"/>
  <c r="I1242" i="1"/>
  <c r="I1241" i="1"/>
  <c r="I1240" i="1"/>
  <c r="I1239" i="1"/>
  <c r="I1238" i="1"/>
  <c r="I1237" i="1"/>
  <c r="I1236" i="1"/>
  <c r="I1235" i="1"/>
  <c r="I1234" i="1"/>
  <c r="I1233" i="1"/>
  <c r="I1232" i="1"/>
  <c r="I1231" i="1"/>
  <c r="I1230" i="1"/>
  <c r="I1229" i="1"/>
  <c r="I1228" i="1"/>
  <c r="I1227" i="1"/>
  <c r="I1226" i="1"/>
  <c r="I1225" i="1"/>
  <c r="I149" i="1" l="1"/>
  <c r="I1222" i="1"/>
  <c r="I1214" i="1"/>
  <c r="I1199" i="1"/>
  <c r="I1204" i="1"/>
  <c r="I1209" i="1"/>
  <c r="I1180" i="1"/>
  <c r="I1184" i="1"/>
  <c r="I1191" i="1"/>
  <c r="I1192" i="1"/>
  <c r="I1193" i="1"/>
  <c r="I1194" i="1"/>
  <c r="I1153" i="1"/>
  <c r="I1155" i="1"/>
  <c r="I1156" i="1"/>
  <c r="I1157" i="1"/>
  <c r="I1158" i="1"/>
  <c r="I1159" i="1"/>
  <c r="I1160" i="1"/>
  <c r="I1161" i="1"/>
  <c r="I1164" i="1"/>
  <c r="I1165" i="1"/>
  <c r="I1167" i="1"/>
  <c r="I1168" i="1"/>
  <c r="I1170" i="1"/>
  <c r="I1171" i="1"/>
  <c r="I1174" i="1"/>
  <c r="I1175" i="1"/>
  <c r="I1176" i="1"/>
  <c r="I1177" i="1"/>
  <c r="I1101" i="1"/>
  <c r="I1109" i="1"/>
  <c r="I1110" i="1"/>
  <c r="I1113" i="1"/>
  <c r="I1115" i="1"/>
  <c r="I1119" i="1"/>
  <c r="I1122" i="1"/>
  <c r="I1125" i="1"/>
  <c r="I1128" i="1"/>
  <c r="I1131" i="1"/>
  <c r="I1135" i="1"/>
  <c r="I1138" i="1"/>
  <c r="I1142" i="1"/>
  <c r="I1143" i="1"/>
  <c r="I1144" i="1"/>
  <c r="I1145" i="1"/>
  <c r="I1146" i="1"/>
  <c r="I1147" i="1"/>
  <c r="I1148" i="1"/>
  <c r="I1151" i="1"/>
  <c r="I1100" i="1"/>
  <c r="I1093" i="1"/>
  <c r="I1083" i="1"/>
  <c r="I1070" i="1"/>
  <c r="I1061" i="1"/>
  <c r="I1047" i="1"/>
  <c r="I1037" i="1"/>
  <c r="I1031" i="1"/>
  <c r="I1025" i="1"/>
  <c r="I1018" i="1"/>
  <c r="I1014" i="1"/>
  <c r="I1013" i="1"/>
  <c r="I1010" i="1"/>
  <c r="I1009" i="1"/>
  <c r="I1008" i="1"/>
  <c r="I1007" i="1"/>
  <c r="I1004" i="1"/>
  <c r="I998" i="1"/>
  <c r="I993" i="1"/>
  <c r="I985" i="1"/>
  <c r="I982" i="1"/>
  <c r="I977" i="1"/>
  <c r="I971" i="1"/>
  <c r="I965" i="1"/>
  <c r="I959" i="1"/>
  <c r="I952" i="1"/>
  <c r="I946" i="1"/>
  <c r="I936" i="1"/>
  <c r="I926" i="1"/>
  <c r="I920" i="1"/>
  <c r="I914" i="1"/>
  <c r="I905" i="1"/>
  <c r="I899" i="1"/>
  <c r="I893" i="1"/>
  <c r="I887" i="1"/>
  <c r="I881" i="1"/>
  <c r="I870" i="1"/>
  <c r="I864" i="1"/>
  <c r="I858" i="1"/>
  <c r="I849" i="1"/>
  <c r="I839" i="1"/>
  <c r="I827" i="1"/>
  <c r="I821" i="1"/>
  <c r="I815" i="1"/>
  <c r="I809" i="1"/>
  <c r="I803" i="1"/>
  <c r="I797" i="1"/>
  <c r="I787" i="1"/>
  <c r="I777" i="1"/>
  <c r="I771" i="1"/>
  <c r="I765" i="1"/>
  <c r="I759" i="1"/>
  <c r="I753" i="1"/>
  <c r="I747" i="1"/>
  <c r="I741" i="1"/>
  <c r="I735" i="1"/>
  <c r="I729" i="1"/>
  <c r="I723" i="1"/>
  <c r="I717" i="1"/>
  <c r="I711" i="1"/>
  <c r="I705" i="1"/>
  <c r="I699" i="1"/>
  <c r="I693" i="1"/>
  <c r="I687" i="1"/>
  <c r="I680" i="1"/>
  <c r="I670" i="1"/>
  <c r="I664" i="1"/>
  <c r="I658" i="1"/>
  <c r="I652" i="1"/>
  <c r="I646" i="1"/>
  <c r="I640" i="1"/>
  <c r="I634" i="1"/>
  <c r="I628" i="1"/>
  <c r="I622" i="1"/>
  <c r="I616" i="1"/>
  <c r="I610" i="1"/>
  <c r="I604" i="1"/>
  <c r="I598" i="1"/>
  <c r="I592" i="1"/>
  <c r="I586" i="1"/>
  <c r="I568" i="1"/>
  <c r="I562" i="1"/>
  <c r="I556" i="1"/>
  <c r="I550" i="1"/>
  <c r="I544" i="1"/>
  <c r="I534" i="1"/>
  <c r="I528" i="1"/>
  <c r="I518" i="1"/>
  <c r="I512" i="1"/>
  <c r="I500" i="1"/>
  <c r="I492" i="1"/>
  <c r="I485" i="1"/>
  <c r="I477" i="1"/>
  <c r="I471" i="1"/>
  <c r="I465" i="1"/>
  <c r="I459" i="1"/>
  <c r="I453" i="1"/>
  <c r="I447" i="1"/>
  <c r="I441" i="1"/>
  <c r="I435" i="1"/>
  <c r="I429" i="1"/>
  <c r="I422" i="1"/>
  <c r="I416" i="1"/>
  <c r="I410" i="1"/>
  <c r="I404" i="1"/>
  <c r="I390" i="1"/>
  <c r="I384" i="1"/>
  <c r="I378" i="1"/>
  <c r="I370" i="1"/>
  <c r="I364" i="1"/>
  <c r="I351" i="1"/>
  <c r="I343" i="1"/>
  <c r="I337" i="1"/>
  <c r="I331" i="1"/>
  <c r="I325" i="1"/>
  <c r="I319" i="1"/>
  <c r="I313" i="1"/>
  <c r="I306" i="1"/>
  <c r="I296" i="1"/>
  <c r="I290" i="1"/>
  <c r="I284" i="1"/>
  <c r="I278" i="1"/>
  <c r="I271" i="1"/>
  <c r="I265" i="1"/>
  <c r="I258" i="1"/>
  <c r="I249" i="1"/>
  <c r="I243" i="1"/>
  <c r="I237" i="1"/>
  <c r="I231" i="1"/>
  <c r="I225" i="1"/>
  <c r="I218" i="1"/>
  <c r="I212" i="1"/>
  <c r="I206" i="1"/>
  <c r="I200" i="1"/>
  <c r="I191" i="1"/>
  <c r="I185" i="1"/>
  <c r="I179" i="1"/>
  <c r="I173" i="1"/>
  <c r="I167" i="1"/>
  <c r="I161" i="1"/>
  <c r="I155" i="1"/>
  <c r="I143" i="1"/>
  <c r="I133" i="1"/>
  <c r="I127" i="1"/>
  <c r="I121" i="1"/>
  <c r="I107" i="1"/>
  <c r="I101" i="1"/>
  <c r="I94" i="1"/>
  <c r="I88" i="1"/>
  <c r="I82" i="1"/>
  <c r="I76" i="1"/>
  <c r="I70" i="1"/>
  <c r="I62" i="1"/>
  <c r="I56" i="1"/>
  <c r="I46" i="1"/>
  <c r="I39" i="1"/>
  <c r="I33" i="1"/>
  <c r="I27" i="1"/>
</calcChain>
</file>

<file path=xl/sharedStrings.xml><?xml version="1.0" encoding="utf-8"?>
<sst xmlns="http://schemas.openxmlformats.org/spreadsheetml/2006/main" count="2561" uniqueCount="1314">
  <si>
    <t>Plombavimo medžiagos</t>
  </si>
  <si>
    <t>Nanokeraminis universalus kompozitas</t>
  </si>
  <si>
    <t>Nanokeraminis šviesa kietinamas rentgenokontrastiškas universalusis kompozitas, skirtas tiek tiesioginėms, tiek netiesioginėms restauracijoms. Pagamintas su sferinių granulinių užpildo dalelių technologija. Užpildo sistemą sudaro bario stiklas, iš anksto polimerizuotas užpildas ir iterbio fluoridas. Neorganinio užpildo dalelių dydis yra 0,1-3,0 μm.</t>
  </si>
  <si>
    <t>Pakuotėje – švirkštas, ne mažiau 3g. Spalvos A1, A2, A3, A3,5, A4</t>
  </si>
  <si>
    <t>Žiežmarių PSPC</t>
  </si>
  <si>
    <t>Nanokeraminis šviesa kietinamas rentgenokontrastiškas universalusis kompozitas, sferinių daleloų užpildo technologija ir skirtas tiek tiesioginėms, tiek netiesioginėms restauracijoms.</t>
  </si>
  <si>
    <t>Savybės: paprasta pritaikyti prie ertmės paviršių, bet jis nelimpa prie instrumentų. Paprasta tiksliai formuoti, jis atsparus tekėjimui. Konsistencija tvirta, bet kartu jį lengva išspausti iš kapsulių.</t>
  </si>
  <si>
    <t>Didelio klampumo). Užpildo sistemą sudaro bario stiklas, iš anksto polimerizuotas užpildas ir iterbio fluoridas. Neorganinio užpildo dalelių dydis yra 0,1-3,0 μm.</t>
  </si>
  <si>
    <t>Spalvos A1, A2, A3, A3,5, A4, BW.</t>
  </si>
  <si>
    <t>Pakuotėje: ne mažiau 16 vnt 0,25g kapsulių.</t>
  </si>
  <si>
    <t>vnt</t>
  </si>
  <si>
    <t>Pistoletas kapsulėms.</t>
  </si>
  <si>
    <t>Takus universalus kompozitas</t>
  </si>
  <si>
    <t>Pakuotėje – švirkštas, ne mažiau 1ml-1.7g.</t>
  </si>
  <si>
    <t>ml</t>
  </si>
  <si>
    <t>Takus, stiklo pluoštu sustiprintas kompozitas</t>
  </si>
  <si>
    <t>Takus kompozitas, sutvirtintas trumpomis skaidulomis dentino atstatymui. Sustiprinta dentino atstatymui skirta medžiaga, naudojama:</t>
  </si>
  <si>
    <t xml:space="preserve">Paskutinį sluoksnį rekomenduojama padengti universalia šviesa kietinama restauracine medžiaga. </t>
  </si>
  <si>
    <t>Pakuotėje – švirkštas, ne mažiau 2ml- 3,7g.</t>
  </si>
  <si>
    <t>Spalvos – bulk ir dentin.</t>
  </si>
  <si>
    <t>Universalus nanokompozitas</t>
  </si>
  <si>
    <t>Universali plombavimo medžiaga yra matoma šviesa aktyvinamas nanokompozitas, skirtas naudoti priekinių ir galinių dantų restauravimui. Visi atspalviai yra rentgenokontrastiški. Užpildai yra neaglomeruoto/neagreguoto 20 nm silicio užpildo, neaglomeruoto/neagreguoto nuo 4 iki 11 nm cirkonio užpildo ir agreguoto cirkonio/silicio užpildo grupių derinys (sudarytas iš 20 nm silicio ir nuo 4 iki 11 nm cirkonio dalelių). Dentino, emalio ir kūno atspalvių vidutinis dalelių grupių dydis yra nuo 0,6 iki 10 mikronų. Persišviečiančių atspalvių vidutinis dalelių grupių dydis nuo 0,6 iki 20 mikronų. Indikacijos:</t>
  </si>
  <si>
    <t>– Tiesioginis priekinių ir galinių dantų restauravimas (įskaitant okliuzinius paviršius).</t>
  </si>
  <si>
    <t>– Danties vainiko kulties atstatymas.</t>
  </si>
  <si>
    <t>– Įtvėrimas.</t>
  </si>
  <si>
    <t>– Netiesioginės restauracijos.</t>
  </si>
  <si>
    <t xml:space="preserve">Pakuotėje – švikštas, ne mažiau 4g. </t>
  </si>
  <si>
    <t>Galimos įvairios dentino, kūno, emalio ir persišviečiančių atspalvių.</t>
  </si>
  <si>
    <t>Universali taki plombinė medžiaga</t>
  </si>
  <si>
    <t>Universali taki plombinė medžiaga švirkšte, sudėtyje turinti cirkonio ir silicio užpildų. Naujos kartos švirkštas, apsaugantis nuo burbuliukų susidarymo, tekėjimo, taip pat turi patogią trikampę rankenėlę.</t>
  </si>
  <si>
    <t>Opakiškumas: Body, Extra White, Opaque.</t>
  </si>
  <si>
    <t>Surišimo sistemos, primeriai, pamušalai</t>
  </si>
  <si>
    <t>Šviesa kietinamas kalcio hidroksido pamušalas</t>
  </si>
  <si>
    <t>Šviesoje kietėjantis derva modifikuotas kalcio silikato monomerų pagrindo pamušalas, skirtas sudaryti barjerą ir apsaugoti atidengtą danties pulpą. Jį galima kloti ant atidengtos pulpos iš karto po kraujavimo sustabdymo. Patogi pakuotė leidžia pamušalą tiksliai paskleisti reikiamoje vietoje. Tinka naudoti visose giliose ertmėse ir kanaluose.</t>
  </si>
  <si>
    <t xml:space="preserve">Pakuotėje – ne mažiau švirkštas po 1g. </t>
  </si>
  <si>
    <t>Universali vieno buteliuko surišimo sistema</t>
  </si>
  <si>
    <t>Universalus surišiklis – vienas tirpalas, kurį galima įvairiapusiškai naudoti. Unikalios sudėties dėka vyksta kolageno skaidulų rehidratacija ir susiformuoja tinkamas hibridinis sluoksnis. Puikus sukibimas su įvairiais paviršiais: emale, dentinu, stiklo bei cirkonio keramikomis, tauriais bei ne tauriais metalų lydiniais, tai pat su kompozitais be papildomo apdorojimo specialiais praimeriais.</t>
  </si>
  <si>
    <t>– Tinkamas pilno ėsdinimo, savaiminio ėsdinimo ir pasirinktinio ėsdinimo technikoms.</t>
  </si>
  <si>
    <t>– Itin geras sukibimas – su drėgnu ir su sausu dentinu.</t>
  </si>
  <si>
    <t>– Nėra pooperacinio jautrumo.</t>
  </si>
  <si>
    <t>– Puikus kraštų pritikimas estetinėse restauracijose.</t>
  </si>
  <si>
    <t>– Vieno žingsnio, vieno sluoksnio surišiklis.</t>
  </si>
  <si>
    <t>– Nereikia laikyti šaldytuve, kambario temperatūroje galiojimo laikas - dveji metai.</t>
  </si>
  <si>
    <t>– Tiekiama vienkartinėse dozėse ir patogiame, viena ranka atidaromame buteliuke. Pakuotėje – buteliukas ne mažiau 5ml.</t>
  </si>
  <si>
    <t>Ertmių pamušalas</t>
  </si>
  <si>
    <t>Pamušalas chemiškai rišasi su lipniais gruntais, kompozitais ir kitomis dervų medžiagomis, taip pat mikromechaniškai rišasi su dentinu.</t>
  </si>
  <si>
    <t>Padeda atpalaiduoti kalcio, hidroksido, fluorido ir fosfato jonus. Stimuliuojantis antraeilę dentino struktūrą ir turintis kariostatinių savybių. Su fluoru.</t>
  </si>
  <si>
    <t>Didelis atsparumas gniuždymui ir atsparumas dilimui. Neskyla ir netrupa. Atsparus drėgmei. Sudėtyje nėra bisfenolio A, Bis-GMA ir BPA darinių. </t>
  </si>
  <si>
    <t>Rentgenokontrastiškas.</t>
  </si>
  <si>
    <t>Universalaus atspalvio.</t>
  </si>
  <si>
    <t>Pakuotėje – ne mažiau 1,2 ml švirkštas.</t>
  </si>
  <si>
    <t>Karieso markeris</t>
  </si>
  <si>
    <t>Karieso markeris, turintis spalvos indikatorių.</t>
  </si>
  <si>
    <t>Nudažo tik pažeistą ir demineralizuotą dentiną. Nedažo mažai pažeisto dentino, kuris gali remineralizuotis.</t>
  </si>
  <si>
    <t>Rožinės spalvos.</t>
  </si>
  <si>
    <t>Ėsdinimo gelis su papildymu</t>
  </si>
  <si>
    <t>Spalva: mėlyna.</t>
  </si>
  <si>
    <t>Pakuotėje – ne mažiau 50 ml švirkšte + vienkartiniai aplikatoriai + jungtis + dozatorius.</t>
  </si>
  <si>
    <t>Ultra mažo klampumo universalus surišiklis</t>
  </si>
  <si>
    <t>Bondo mikro aplikatoriai</t>
  </si>
  <si>
    <t>Nesugeriantys.</t>
  </si>
  <si>
    <t>Itin mažos galvutės </t>
  </si>
  <si>
    <t>Mikro aplikatorius galima sulenkti.</t>
  </si>
  <si>
    <t>Aplikatoriai gali būti naudojami su įvairiais cementais, ėdikliais, bondais, hemostatinėmis medžiagomis ir kondicionieriais.</t>
  </si>
  <si>
    <t>Patogi ir higieniška dėžutė, lengva išimti po vieną aplikatorių.</t>
  </si>
  <si>
    <t>Pakuotėje – ne mažiau 100 vnt.</t>
  </si>
  <si>
    <t>Fine, ultrafine, regular dydžio</t>
  </si>
  <si>
    <t>Kompozito primeris</t>
  </si>
  <si>
    <t>Kompozito praimeris skirtas mikrofilinių kompozitų, akrilinių dervų sujungimui, prieš cementavimo ar koregavimo procedūrą, paviršiaus paruošimui prieš koregavimo procedūrą.</t>
  </si>
  <si>
    <t xml:space="preserve">Pakuotėje – buteliukas po 3ml. </t>
  </si>
  <si>
    <t>Plokščios ir apvalios formos teptukų galvutės, pagamintos iš natūralių šėrelių, vienkartinio naudojimo.</t>
  </si>
  <si>
    <t>Užsidedančios ant teptuko kotelio. Baltas plastikinis kotelis</t>
  </si>
  <si>
    <t>Padeda manipuliuoti kompozitais, naudojant modeliavimo skystį.</t>
  </si>
  <si>
    <t>Pakuotėje – ne mažiau 10vnt galvučių ir vienas kotelis.</t>
  </si>
  <si>
    <t>Stiklo jonomerinės plombavimo medžiaga</t>
  </si>
  <si>
    <t>Storo sluoksnio hibridinė stiklo jonomerinė ilgalaikė plombavimo medžiaga kartu su derviniu dangalu</t>
  </si>
  <si>
    <t>Spalvos A2, A3, A3,5.</t>
  </si>
  <si>
    <t>Maišymo aparatas stiklo jonomerinės plombavimo medžiagos kapsulėms.</t>
  </si>
  <si>
    <t>Pistoletas stiklo jonomerinės plombavimo medžiagos kapsulėms.</t>
  </si>
  <si>
    <t>Šviesa kietinama sustiprinta stiklo jonomerinė plombavimo medžiaga</t>
  </si>
  <si>
    <t>Rentgenokontrastiškas šviesa kietinamas sustiprintas stiklojonomeras restauracijoms. Maišomi milteliai su skysčiu.</t>
  </si>
  <si>
    <t>Pakuotėje – ne mažiau 15g miltelių + 8g (6,8ml) skysčio</t>
  </si>
  <si>
    <t>Medžiagos endodontijai</t>
  </si>
  <si>
    <t>Citrinų rūgštis</t>
  </si>
  <si>
    <t>Skystis , naudojamas endodontinio gydymo metu plauti šaknies kanalams.</t>
  </si>
  <si>
    <t>Jis gerina mechaninį šaknų kanalų valymą.</t>
  </si>
  <si>
    <t>Produktas pašalina lipnųjį sluoksnį iš šaknies kanalo ir atveria dentino tubules.</t>
  </si>
  <si>
    <t>Sudėtis: 40% citrinos rūgšties tirpalas.</t>
  </si>
  <si>
    <t>Pakuotė: buteliukas ne mažiau 200 ml + dozatorius + adapteris su užsukamu dangteliu.</t>
  </si>
  <si>
    <t>Šalčio testas</t>
  </si>
  <si>
    <t>Idealus šaldant medžiagas (atspaudams ir pan.).</t>
  </si>
  <si>
    <t>Naudojamas odontologijoje pulpos gyvybingumui nustatyti.</t>
  </si>
  <si>
    <t>Suteikia „skysto ledo“ efektą.</t>
  </si>
  <si>
    <t>Pakuotė: ne mažiau 200 ml.</t>
  </si>
  <si>
    <t>Mineralų oksidų endodontinis cementas</t>
  </si>
  <si>
    <t>Pakuotėje – ne mažiau 1g miltelių, 3ml distiliuoto vadens, 1 miltelių dozatorius.</t>
  </si>
  <si>
    <t>Kanalų plombavimo medžiaga švirkšte</t>
  </si>
  <si>
    <t>Savybės: rentgenokontrastiškas, biosuderinamas, puikus sandarinimas, intraoralinis antgalis reguliuojamas pagal anatominę šaknies kanalo būklę.</t>
  </si>
  <si>
    <t>Kanalų praplovimo skystis natrio hipocloritu</t>
  </si>
  <si>
    <t>Kanalų praplovimo skystis su chlorheksidino digliukonatu</t>
  </si>
  <si>
    <t>Pakuotė: 1 x buteliukas ne mažiau 200 g tirpalo, 1 x adapteris su užsukamu dangteliu ir paženklintu dozatoriumi.</t>
  </si>
  <si>
    <t>Kanalų praplovimo skystis su EDTA</t>
  </si>
  <si>
    <t>EDTA 17 proc.</t>
  </si>
  <si>
    <t>Kremas danties kanalo apdorojimui su EDTA</t>
  </si>
  <si>
    <t>Preparato sudėtyje esantis EDTA padeda pašalinti iš kalcifikuotų kanalų kalcio druskas ir pulpą, pagreitina kanalų valymo ir formavimo procesą.</t>
  </si>
  <si>
    <t>Produkto sudėtyje esančios slydimą skatinančio medžiagos palengvina instrumento nukreipimą į kanalą ir sumažina instrumento sulaužimo tikimybę.</t>
  </si>
  <si>
    <t>Sudėtis: EDTA 15%, karbamido peroksidas 10%, pagalbinės medžiagos.</t>
  </si>
  <si>
    <t>Pakuotė: švirkštas su ne mažiau 10 ml preparato + vienkartiniai aplikatoriai.</t>
  </si>
  <si>
    <t>Kalcio hidroksido pasta kanalams be jodoformo</t>
  </si>
  <si>
    <t>Lengvai kontroliuojamas įvedimas į kanalą, pastos pavidalo.</t>
  </si>
  <si>
    <t>PH šarminis~12,5, rentgenokontrastiškas.</t>
  </si>
  <si>
    <t>Sudėtyje - kalcio hidroksidas, hidroksiapatitas, bario sulfatas, pagalbinės medžiagos. Pagaminta vandens pagrindu (tirpiklis vanduo).</t>
  </si>
  <si>
    <t>Pakuotėje - ne mažiau 4 x 2,1 g švirkšte + 2 x ploni vienkartiniai intrakanaliniai antgaliukai/ aplikatoriai saugiam ir steriliam įvedimui + 3 x adatos.</t>
  </si>
  <si>
    <t>Kalcio hidroksido pasta kanalams su jodoformu</t>
  </si>
  <si>
    <t>Iš anksto sumaišyta pasta, kurios sudėtyje yra kalcio hidroksido ir jodoformo silikono aliejaus pagrindu.</t>
  </si>
  <si>
    <t>PH &gt; 12 ir yra rentgenokontrastiškas.</t>
  </si>
  <si>
    <t>Gydo trauminius sužalojimus, šaknų rezorbciją, lūžius ir perforacijas, pūlinius, kraujuojančius kanalus.</t>
  </si>
  <si>
    <t>Pakuotėje - ne mažiau 2,2 g švirkšte + 20 vnt. antgaliukų.</t>
  </si>
  <si>
    <t>Eugenolis</t>
  </si>
  <si>
    <t>Eugenolis skirtas naudoti kaip skystis šaknų kanalų užpildo ir laikino užpildo pastų paruošimui.</t>
  </si>
  <si>
    <t>Pakuotė: ne mažiau 10 ml talpos buteliukas su lašintuvu.</t>
  </si>
  <si>
    <t>Cinko oksido milteliai</t>
  </si>
  <si>
    <t>Pakuotėje - ne mažiau 110 g miltelių.</t>
  </si>
  <si>
    <t>Gutaperčos kaiščiai</t>
  </si>
  <si>
    <t>Pagrindinių kaiščių rinkiniai 15- 40 ir 45-80, pagrindiniai kaiščiai 15-80 dydžio gutaperčos.</t>
  </si>
  <si>
    <t>Pagalbiniai kaiščiai XF, FF, MF, F, FM, M.</t>
  </si>
  <si>
    <t>Popieriniai sauskaisčiai</t>
  </si>
  <si>
    <t>Gerai absorbuojantys.</t>
  </si>
  <si>
    <t>Spalvinis kodavimas.</t>
  </si>
  <si>
    <t>Mašininiai endodontiniai instrumentai</t>
  </si>
  <si>
    <t>Mašininiai failai endodontiniam formavimui. Didelio lankstumo ir atsparumo  cikliniam nuovargiui. Instrumentų pjaunamoji dalis pagaminta iš nikelio ir titano lydinio. Sukimosi dažnis 300rpm.</t>
  </si>
  <si>
    <t>SX, S1, S2, F1, F2, F3, F4, F5 dydžio. 21, 25 ir 31mm ilgio.</t>
  </si>
  <si>
    <t>Pakuotėje – ne mažiau 6 vnt.</t>
  </si>
  <si>
    <t>Gutaperčos kaiščiai, atitinkantys išformavimą mašininiais instrumentais</t>
  </si>
  <si>
    <t>Gutaperčos kaiščiai, skirti plombuoti kanalą formuojant mašininiais instrumentais.</t>
  </si>
  <si>
    <t>Galimi dydžiai: F1, F2, F3, F4, F5.</t>
  </si>
  <si>
    <t>Pakuotėje - ne mažiau 60 vnt.</t>
  </si>
  <si>
    <t>Dydžiai F1, F2, F3, F4, F5.</t>
  </si>
  <si>
    <t>Spreaderiai</t>
  </si>
  <si>
    <t>Kūgiškumas A = 2,2%; B = 3,4%; C = 4,7%; D = 5,9%</t>
  </si>
  <si>
    <t>Ilgis 21mm arba 25mm.</t>
  </si>
  <si>
    <t>Galimi dydžiai A-D.</t>
  </si>
  <si>
    <t>Pakuotėje – ne mažiau 4 vnt.</t>
  </si>
  <si>
    <t>K -file</t>
  </si>
  <si>
    <t>Steriliai supakuoti po vieną.</t>
  </si>
  <si>
    <t>21, 25, 31 mm ilgio, 06-80 dydžio.</t>
  </si>
  <si>
    <t>H file</t>
  </si>
  <si>
    <t>C file</t>
  </si>
  <si>
    <t>21, 25, mm ilgio, 06-20 dydžio.</t>
  </si>
  <si>
    <t>Pakuotėje – ne mažiau 6vnt.</t>
  </si>
  <si>
    <t>Lentulo spiralės</t>
  </si>
  <si>
    <t>Endodontiniai praplovimo švirkštai</t>
  </si>
  <si>
    <t>Pakuotėje – ne mažiau 50 vnt.</t>
  </si>
  <si>
    <t>Gates</t>
  </si>
  <si>
    <t>Irrigacinės adatos</t>
  </si>
  <si>
    <t>Pakuotėje – ne mažiau 25 vnt.</t>
  </si>
  <si>
    <t>Burnos higienos ir profilaktikos priemonės</t>
  </si>
  <si>
    <t>Skalavimo skystis su chlorheksidinu</t>
  </si>
  <si>
    <t>Talpa – ne mažiau 200ml.</t>
  </si>
  <si>
    <t>Skalavimo skystis</t>
  </si>
  <si>
    <t>Paruoštas naudojimui higieninis burnos skalavimo skystis.</t>
  </si>
  <si>
    <t>Sudėtyje esantis oktenidinas sumažina blogą kvapą sukeliančių mikrobų kiekį.</t>
  </si>
  <si>
    <t xml:space="preserve">Apnašo dažas </t>
  </si>
  <si>
    <t xml:space="preserve">Švelnus poliravimo šepetėlis </t>
  </si>
  <si>
    <t xml:space="preserve">Pakuotė: 1vnt. </t>
  </si>
  <si>
    <t>Deimantinis poliruoklis</t>
  </si>
  <si>
    <t>Rekomenduojamas greičio diapazonas 10#39.000 - 12#39.000 aps./min., Minimaliai pastoviai spausti, naudoti tik drėgną.</t>
  </si>
  <si>
    <t>Poliravimo taurelė</t>
  </si>
  <si>
    <t xml:space="preserve">Spalva: rožinė. </t>
  </si>
  <si>
    <t>Pakuotė 1vnt.</t>
  </si>
  <si>
    <t>Poliravimo pasta</t>
  </si>
  <si>
    <t xml:space="preserve">Stabilios, homogeniškos konsistencijos. </t>
  </si>
  <si>
    <t xml:space="preserve">Vieno žingsnio valymo ir poliravimo pasta. </t>
  </si>
  <si>
    <t>Nepažeidžia emalio ir dentino.</t>
  </si>
  <si>
    <t>Turi natūralaus perlito dalelių.</t>
  </si>
  <si>
    <t>Pakuotė: 100 g tūbelėje.</t>
  </si>
  <si>
    <t>Valymo milteliai perlai</t>
  </si>
  <si>
    <t>Valymo milteliai.</t>
  </si>
  <si>
    <t>Indikacijos:</t>
  </si>
  <si>
    <t>Dantų akmenų, dėmių, apnašų pašalinimas;</t>
  </si>
  <si>
    <t>Dantų higiena prieš danties įskilimų tvarkymą;</t>
  </si>
  <si>
    <t>Dantų higiena prieš balinimą;</t>
  </si>
  <si>
    <t>Ortodontinis ir protezinis pritaikymai;</t>
  </si>
  <si>
    <t>Privalumai:</t>
  </si>
  <si>
    <t>Perlai švelnūs dantenoms dėl Microsphere technologijos, sferinė forma suteikia optimalią valymo jėgą.</t>
  </si>
  <si>
    <t>Tuo pačiu metu perlai netraumuoja emalio, nes neturi aštrių kampų.</t>
  </si>
  <si>
    <t>Pakuotė: ne mažiau 250 g.</t>
  </si>
  <si>
    <t>Perio valymo milteliai</t>
  </si>
  <si>
    <t>Pakuotė: plastikinis buteliukas, ne mažiau 120 gr. miltelių</t>
  </si>
  <si>
    <t>Fluoro gelis</t>
  </si>
  <si>
    <t>Fluoro gelis intensyviai karieso profilaktikai.</t>
  </si>
  <si>
    <t>- padidina emalio atsparumą rūgštims</t>
  </si>
  <si>
    <t>- sumažina apnašų susidarymą</t>
  </si>
  <si>
    <t>- pagreitina remineralizaciją.</t>
  </si>
  <si>
    <t>1,23% fluoro.</t>
  </si>
  <si>
    <t>Skonis: mėtų/braškių/vaisių.</t>
  </si>
  <si>
    <t>Kiekis pakuotėje: ne mažiau 250 ml</t>
  </si>
  <si>
    <t xml:space="preserve">Gelis dantenų kišenėm plauti </t>
  </si>
  <si>
    <t>Gelis skirtas dantenų kišenėms skalauti.</t>
  </si>
  <si>
    <t>Pakuotė: nemažiau  2 ml švirkštas + vienkartiniai aplikatoriai.</t>
  </si>
  <si>
    <t xml:space="preserve">Silantai </t>
  </si>
  <si>
    <t>Pakuotės dydis: ne mažiau 1.2 ml</t>
  </si>
  <si>
    <t>Fluoro lakas vienkartinėmis dozėmis</t>
  </si>
  <si>
    <t>Greitai džiūstantis skaidrus fluoro lakas dantų jautrumo gydymui, gerai prilimpantis prie sauso danties emalio ir dentino, stipriai dentino kanalėlius uždaro.</t>
  </si>
  <si>
    <t>Skirtas naudoti:</t>
  </si>
  <si>
    <t>dantų kakleliams;</t>
  </si>
  <si>
    <t>po profesionalios burnos higienos;</t>
  </si>
  <si>
    <t>danties paviršiaus padengimui po preparavimo ir poliravimo;</t>
  </si>
  <si>
    <t>nusidėvėjusių kramtomų paviršių padengimui;</t>
  </si>
  <si>
    <t>kaip dentino apsauga po amalgamos plomba.</t>
  </si>
  <si>
    <t>5 % natrio fluorido (atitinka 22,600 ppm fluorido) ir 5 % kalcio fluorido;</t>
  </si>
  <si>
    <t>Pakuotė: vienkartinė dozė, 1 vnt.</t>
  </si>
  <si>
    <t>Matricos, polyrai, poliravimo juostelės</t>
  </si>
  <si>
    <t>Kontūrinės matricos</t>
  </si>
  <si>
    <t xml:space="preserve">Kontūrinės nerūdijančio plieno ir titano matricos. </t>
  </si>
  <si>
    <t>Su išauga ir be.</t>
  </si>
  <si>
    <t>Dydis: ne didesnis 0.03 mm x 6.4 mm su išauga, ne didesnis 0.04 mm x 5 mm be išaugos.</t>
  </si>
  <si>
    <t>Kiekis pakuorėje: ne mažiau 10 vnt.</t>
  </si>
  <si>
    <t>Matricos su laikikliu</t>
  </si>
  <si>
    <t>Dydžiai: mažas ir didelis.</t>
  </si>
  <si>
    <t>Išgaubtos juostelės danties apgaubimui, krūminiams ir prieškrūminiams dantims.</t>
  </si>
  <si>
    <t>Dydžiai: mažos ne didesnės nei 19 mm, vidutinės ne didesnės nei 25 mm, didelės ne didesnės nei 28 mm.</t>
  </si>
  <si>
    <t>Storis: ne didesnis nei 0,05mm.</t>
  </si>
  <si>
    <t>Pakuotė: ne mažiau 6 vnt.</t>
  </si>
  <si>
    <t>Matricos juostelė</t>
  </si>
  <si>
    <t>Plastikinė matricos juostelė.</t>
  </si>
  <si>
    <t>Skaidri arba mėlynos spalvos.</t>
  </si>
  <si>
    <t>Pateikiama patogiame dozatoriuje.</t>
  </si>
  <si>
    <t>Storis: ne didesnis 0.050 mm</t>
  </si>
  <si>
    <t>Dydis: 6 mm, 8mm, 10mm. </t>
  </si>
  <si>
    <t>Ilgis: ne mažiau 15 m.</t>
  </si>
  <si>
    <t>m</t>
  </si>
  <si>
    <t>Metalinės tarpdančių poliravimo juostelės</t>
  </si>
  <si>
    <t>Deimantinės apdailos juostelės, perforuotos. Su ir be dantukų.</t>
  </si>
  <si>
    <t>Spalvinis grubumo žymėjimas: mėlynos (storis ne didesnis nei 0,13mm), raudonos(storis ne didesnis nei 0,10mm), geltonos (storis ne didesnis nei 0,7mm).</t>
  </si>
  <si>
    <t>Dydis: ne didesnės nei 2,5mm x 150mm ir  4mm x 150mm.</t>
  </si>
  <si>
    <t>Pakuotėje: ne mažiau 10vnt.</t>
  </si>
  <si>
    <t>Poliravimo šepetėliai</t>
  </si>
  <si>
    <t>Poliravimo šepetėliai.</t>
  </si>
  <si>
    <t xml:space="preserve">Pluoštai impregnuoti silicio karbido dalelėmis. Jis naudojamas be poliravimo pastos. </t>
  </si>
  <si>
    <t>Ekonomiškas ir autoklavuojamas 134°C temperatūroje.</t>
  </si>
  <si>
    <t>Max. RPM: 10.000.</t>
  </si>
  <si>
    <t>Formos: cup, brush, point.</t>
  </si>
  <si>
    <t>Sekcijinių matricų sistema</t>
  </si>
  <si>
    <t xml:space="preserve">Sekcijinių matricų sistema, skirta naudoti II klasės ertmėse atkuriant tikslius tarpdantinius kontaktus bei anatominį danties kontūrą. Matricos nelimpančiu paviršiumi. </t>
  </si>
  <si>
    <t>Matricos pagamintos iš poliruoto nerūdijančio plieno.</t>
  </si>
  <si>
    <t>Tvirtinimo žiedai iš nikelio-titano lydinio su stiklo pluoštu sustiprintais kabliukais. Kabliukų spalva žymi žiedo dydį (siauras -tamsiai mėlynas, universalus – žydras).</t>
  </si>
  <si>
    <t>Kaiščiai - poliacetalinis termoplastikas. Dydį nurodo spalvinis žymėjimas: maži – tamsiai mėlyni, vidutiniai – žydri, dideli – balti.</t>
  </si>
  <si>
    <t>Žnyplės ir pincetas iš nerūdijančio plieno.</t>
  </si>
  <si>
    <t>Kiekis pakuotėje: 3.5 mm, 4.5 mm, 5.5 mm ir  6.5 mm matricos – ne mažiau po 25 vnt, maži, vidutiniai ir  dideli kaištukai- ne mažiau po 25 vnt,  maži,  vidutiniai ir dideli kaištukai su matrica- ne mažiau po 10 vnt, universalus žiedas- 1 vnt,  siauras žiedas- 1 vnt, pincetas- 1 vnt, replės- 1 vnt, naudojimo instrukcija.</t>
  </si>
  <si>
    <t>Tarpdančių kaištukų papildymas.</t>
  </si>
  <si>
    <t>Pakuotėje: ne mažiau 100vnt.</t>
  </si>
  <si>
    <t>Galimi dydžiai: 3.5 mm, 4.5 mm, 5.5 mm, 6.5 mm ir 7,5mm.</t>
  </si>
  <si>
    <t>Pakuotėje: ne mažiau 50vnt.</t>
  </si>
  <si>
    <t>Juosiančios matricos</t>
  </si>
  <si>
    <t>Dydžiai: 4.5 mm, 5.5 mm ir 6.5 mm.</t>
  </si>
  <si>
    <t>Pakuotėje: ne mažiau 48vnt.</t>
  </si>
  <si>
    <t>Polyrai</t>
  </si>
  <si>
    <t>Polyrai, skirti pertekliaus pašalinimui, kontūravimui ir apdailinimui.</t>
  </si>
  <si>
    <t>Polyras ant plastikinio kotelio.</t>
  </si>
  <si>
    <t>Impregnuoti aliuminio oksidu, kietinti uretano dimetakrilato derva , skirti apdirbti kompozitų paviršių bei galutiniam poliravimui</t>
  </si>
  <si>
    <t>Liepsnelės, diskelio ir taurelės formos.</t>
  </si>
  <si>
    <t>Vienkartinis.</t>
  </si>
  <si>
    <t>Dviejų etapų poliravimo sistema</t>
  </si>
  <si>
    <t xml:space="preserve">Pirmuoju poliravimu sumažinamas paviršiaus šiurkštumas, sekantis poliravimo žingsnis - užtikrina blizgius paviršius. </t>
  </si>
  <si>
    <t>Sterilizuojamas ir daugkartinis.</t>
  </si>
  <si>
    <t xml:space="preserve">Grubumai: vidutinis –  žymimas rožine spalva,  švelnus – pilka. </t>
  </si>
  <si>
    <t>Polyrų dydžiai: 11mm ir 14mm.</t>
  </si>
  <si>
    <t>Pakuotėje: ne mažiau 6 vnt (po 3 kiekvieno grubumo).</t>
  </si>
  <si>
    <t>Tarpdančių poliravimo juostelės</t>
  </si>
  <si>
    <t>Šlifavimo – poliravimo juostelių sistema. kompozitinių, keramikinių ir stiklo jonomerinių dantų restauracijų apdaila ir poliravimas.</t>
  </si>
  <si>
    <t xml:space="preserve">Gali būti siauros arba plačios. </t>
  </si>
  <si>
    <t xml:space="preserve">Plonos ir lanksčios, su tarpine dalimi. </t>
  </si>
  <si>
    <t>Padengta aliuminio oksido smėliu.</t>
  </si>
  <si>
    <t>Diskelių su laikikliu rinkinys</t>
  </si>
  <si>
    <t>Poliravimo diskeliai.</t>
  </si>
  <si>
    <t>Lankstūs su aliuminio oksido danga</t>
  </si>
  <si>
    <t>Lanksti forma, lengvai prisitaikanti prie netaisyklingų, išgaubtų ir įgaubtų dantų paviršių.</t>
  </si>
  <si>
    <t>Atsparūs lūžiams.</t>
  </si>
  <si>
    <t>Dydžiai: 12,7mm. ir  9,5mm. skersmens.</t>
  </si>
  <si>
    <t>Pakuotėje: ne mažiau 240 diskelių ir RA laikiklis.</t>
  </si>
  <si>
    <t>Diskelių papildymas.</t>
  </si>
  <si>
    <t>Pakuotėjė: ne mažiau 50vnt.</t>
  </si>
  <si>
    <t xml:space="preserve">Laikinos plombinės medžiagos </t>
  </si>
  <si>
    <t>Laikina plombinė medžiaga</t>
  </si>
  <si>
    <t>Didelio tankio, pasižymi baktericidiniu poveikiu, nedirgina pulpos. </t>
  </si>
  <si>
    <t>Lengva įdėti ir išimti, greitai kietėja po kontakto su seilėmis. </t>
  </si>
  <si>
    <t>Pakuotė: ne mažiau 30 g.</t>
  </si>
  <si>
    <t>Maišomas laikinas užpildas</t>
  </si>
  <si>
    <t>Maišomas laikinas užpildas.</t>
  </si>
  <si>
    <t xml:space="preserve">Tai sutvirtinta cinko-oksido-eugenolinė medžiaga, tinkanti laikinam plombavimui iki 1 metų. Ją taip pat galima naudoti ir kaip pamušalą (bazę). </t>
  </si>
  <si>
    <t>Pakuotėje: milteliai ne mažiau 40g + skystis ne mažiau 15ml.</t>
  </si>
  <si>
    <t>Medžiagos retrakcijai</t>
  </si>
  <si>
    <t>Hemostatinis skystis</t>
  </si>
  <si>
    <t>Kraujavimą stabdantis skystis.</t>
  </si>
  <si>
    <t>Sudėtis: aliuminio chloridas 25%, farmakologinio grynumo vanduo, mentolis, pagalbinės medžiagos.</t>
  </si>
  <si>
    <t>Pakuotė: ne mažiau 10 g talpos buteliukas su lašintuvu.</t>
  </si>
  <si>
    <t>Retrakcinis siūlas</t>
  </si>
  <si>
    <t>Neimpregnuotas retrakcinis siūlas.</t>
  </si>
  <si>
    <t>Galimi dydžiai: 000 (juodas), 00 (oranžinis), 0 (violetinis), 1 (mėlynas), 2 (žalias).</t>
  </si>
  <si>
    <t>Pakuotėje: ne mažiau 244cm.</t>
  </si>
  <si>
    <t>cm</t>
  </si>
  <si>
    <t>Instrumentai</t>
  </si>
  <si>
    <t>Koferdamo sistema su gumos papildymais</t>
  </si>
  <si>
    <t>Atsparios dezinfekcijai ir sterilizacijai.</t>
  </si>
  <si>
    <t>Koferdamo žiedai:</t>
  </si>
  <si>
    <t>B-1 skirtas apatiniams krūminiams dantims.</t>
  </si>
  <si>
    <t>B-2 skirtas viršutiniams kairės pusės krūminiams dantims.</t>
  </si>
  <si>
    <t>B3 - skirtas viršutiniams dešinės pusės krūminiams dantims.</t>
  </si>
  <si>
    <t>B4 - skirtas mažiems krūminiams ir priekiniams dantims.</t>
  </si>
  <si>
    <t>B5 - (drugelio formos) skirtas visiems mažiems krūminiams ir priekiniams dantims.</t>
  </si>
  <si>
    <t>B6 - (drugelio formos) skirtas visiems mažiems krūminiams ir priekiniams dantims.</t>
  </si>
  <si>
    <t>27N koferdamo žiedas be sparnelių, skirtas apatiniams ir viršutiniams prieškrūminiams dantims.</t>
  </si>
  <si>
    <t>W3 žiedas be sparnelių, skirtas krūminiams dantims.</t>
  </si>
  <si>
    <t>Skystas koferdamas</t>
  </si>
  <si>
    <t>Skystas koferdamas: Šviesoje kietėjančio skysto koferdamo paskirtis:</t>
  </si>
  <si>
    <t>- dantenų apsauga stomatologinėse procedūrose: balinime, ėsdinime, mikroabrazijoje, smėliavime ir t.t.</t>
  </si>
  <si>
    <t>- guminio koferdamo sandarinimas.</t>
  </si>
  <si>
    <t>Tinka okliuzijos plombavimo metodui.</t>
  </si>
  <si>
    <t>Įpakavimas švirkšte, ne mažiau 1,2ml.</t>
  </si>
  <si>
    <t>Veidrodėlių galvutės</t>
  </si>
  <si>
    <t>Aukštos kokybės, atsparūs dezinfekcijai ir sterilizacijai burnos apžiūros veidrodėliai.</t>
  </si>
  <si>
    <t>Plombavimo instrumentai</t>
  </si>
  <si>
    <t>Instrumentų rankenėlė lengva, patogi naudoti bei valdyti, lengvai valoma, pagaminta iš silikono, ergonomiškas suėmimas.</t>
  </si>
  <si>
    <t>Instrumentas turi dvi darbines dalis, įvairių dydžių ir formų.</t>
  </si>
  <si>
    <t>Darbinė dalis kieta, nelanksti, pagaminta iš tvirto, medicininio nerūdijančio plieno, gali būti dengta danga, atsparia įbrėžimams, apsaugančia nuo lipimo (pvz. NiTi; AlTIN).</t>
  </si>
  <si>
    <t>Instrumentas atsparus sterilizacijai ir dezinfekcijai.</t>
  </si>
  <si>
    <t>Šaknų elevatorius</t>
  </si>
  <si>
    <t>Pagamintas iš nerūdijančio medicininio plieno.</t>
  </si>
  <si>
    <t>Atsparus dezinfekcijai ir sterilizacijai.</t>
  </si>
  <si>
    <t>Kaulų kiuretė</t>
  </si>
  <si>
    <t>Pagaminta iš nerūdijančio medicininio plieno.</t>
  </si>
  <si>
    <t>Dviejų pusių, lenkta darbinė dalis, 2-3 mm dydžio šaukštelio darbinė dalis.</t>
  </si>
  <si>
    <t>Skirta apatiniam žandikauliui.</t>
  </si>
  <si>
    <t>Replės</t>
  </si>
  <si>
    <t>Kampinės ir tiesios replės.</t>
  </si>
  <si>
    <t>Skirtos apatinio ir viršutinio žandikaulio šaknims ir dantims šalinti.</t>
  </si>
  <si>
    <t>Pagamintos iš nerūdijančio medicininio plieno.</t>
  </si>
  <si>
    <t>Laikiklis vizografui</t>
  </si>
  <si>
    <t>Besireguliuojantys laikiklio spaustukai, galintys talpinti bet kokio dydžio viziografo jutiklį.</t>
  </si>
  <si>
    <t>Universalus dizainas, tinkantis #0, #1, #1,5 ir #2 dydžio viziografams.</t>
  </si>
  <si>
    <t>Į rinkinį įeina atskiras laikiklis priekiniams, šoniniams dantims bei sukandiminei nuotraukai atlikti su skirtingu spalviniu žymėjimu kiekvienai grupei.</t>
  </si>
  <si>
    <t>Pincetai</t>
  </si>
  <si>
    <t>Universalus pincetas, dantyta žnyplių darbinė dalis.</t>
  </si>
  <si>
    <t>Pagamintas iš nerūdijančio kieto, tvirto, medicininio plieno, atsparus dezinfekcijai ir sterilizacijai.</t>
  </si>
  <si>
    <t>Ergonomiška, tiesi rankenėlė, kampinis, lenktas darbinis galas.</t>
  </si>
  <si>
    <t>Zondai</t>
  </si>
  <si>
    <t>Endodontiniai zondai</t>
  </si>
  <si>
    <t>Lopetėlės cemento maišymui</t>
  </si>
  <si>
    <t>Kiuretės</t>
  </si>
  <si>
    <t>Universali kiuretė ir universalus pjautuvėlis skirti šalinti konkrementus virš/po</t>
  </si>
  <si>
    <t>dantenomis rankiniu būdu.</t>
  </si>
  <si>
    <t>Ergonomiški, lengvi, silikoninėmis rankenėlėmis (1/2” skersmens) .</t>
  </si>
  <si>
    <t>Ypač aštrūs.</t>
  </si>
  <si>
    <t>Skalerio galvutės</t>
  </si>
  <si>
    <t>Skirta ultragarsiniu būdu šalinti konkrementus virš/po dantenomis.</t>
  </si>
  <si>
    <t>Tinkama NSK modelio skaleriui, G6 ir G1 formų.</t>
  </si>
  <si>
    <t>Kiuretė aplink implantus</t>
  </si>
  <si>
    <t>Skirta šalinti konkrementus ties implantais.</t>
  </si>
  <si>
    <t>Titaninė, ergonomiška rankenėle.</t>
  </si>
  <si>
    <t>Vienkartinės priemonės</t>
  </si>
  <si>
    <t>Vienkartiniai pūsterio vamzdeliai</t>
  </si>
  <si>
    <t>Pūsterio vamzdeliai</t>
  </si>
  <si>
    <t>Pakuotėje ne mažiau 125 vnt.</t>
  </si>
  <si>
    <t>Seilių atsiurbėjai</t>
  </si>
  <si>
    <t>Vienkartiniai lankstūs seilių atsiurbėjai</t>
  </si>
  <si>
    <t>Dulkių - seilių atsiurbėjai</t>
  </si>
  <si>
    <t>Paciento servetėlės</t>
  </si>
  <si>
    <t>Vatos voleliai</t>
  </si>
  <si>
    <t>Tarpdančių siūlas</t>
  </si>
  <si>
    <t>Injekcinės adatos</t>
  </si>
  <si>
    <t>Injekcinės adatos skirtos naudojimui su aspiraciniu švirkštu.</t>
  </si>
  <si>
    <t>Dydis 30 G short 0,30x25 mm.</t>
  </si>
  <si>
    <t>Pinnacle viziografo įmautės</t>
  </si>
  <si>
    <t>Dentalinio rentgeno viziografo įmautės:</t>
  </si>
  <si>
    <t>Nepraleidžiančios drėgmės.</t>
  </si>
  <si>
    <t>Matmenys 4,1 cm x 22,5 cm.</t>
  </si>
  <si>
    <t>Žiodiklis</t>
  </si>
  <si>
    <t>Minkštos plastmasės žiodiklis skirtas atitraukti paciento skruostus ir lūpas odontologinių procedūrų metu.</t>
  </si>
  <si>
    <t>Vienkartiniai, supakuoti po vieną, paruošti naudojimui.</t>
  </si>
  <si>
    <t>Dydžiai small ir regular.</t>
  </si>
  <si>
    <t>Pakuotėje: ne mažiau 80 vnt.</t>
  </si>
  <si>
    <t>Paklotai į spjaudyklę</t>
  </si>
  <si>
    <t>Medžiaginiai įdėklai į odontologinės kėdės spjaudyklę.</t>
  </si>
  <si>
    <t>Vienkartiniai, neplyštantys nuo drėgmės.</t>
  </si>
  <si>
    <t>Artikuliacinis popierius</t>
  </si>
  <si>
    <t>Paciento sukandimui tikrinti skirtas popierius.</t>
  </si>
  <si>
    <t>Abi pusės dažančios, viena popieriaus pusė mėlyna kita raudona.</t>
  </si>
  <si>
    <t>45 mikronų storis.</t>
  </si>
  <si>
    <t>Maišymo lapeliai</t>
  </si>
  <si>
    <t>Odontologiniams užpildams ir cementams maišyti skirti popieriaus lapeliai.</t>
  </si>
  <si>
    <t>Tepalas antgalių supurškimui</t>
  </si>
  <si>
    <t>Tepalas antgalių supurškimui.</t>
  </si>
  <si>
    <t>Purškalas turi tikti įvairiems odontologiniams instrumentams : turbinoms, mikrovarikliams, turi instrumentus sutepti ir išvalyti.</t>
  </si>
  <si>
    <t>Flakone bent 500 ml.</t>
  </si>
  <si>
    <t>Dvigubo dizaino - vienu metu galima taikyti ir viršutiniam ir apatiniam žandikauliui.</t>
  </si>
  <si>
    <t>Medžiagos chirurgijai</t>
  </si>
  <si>
    <t>Hemostatinės kempinėlės</t>
  </si>
  <si>
    <t>Tamponai</t>
  </si>
  <si>
    <t>Pasta po danties traukimo</t>
  </si>
  <si>
    <t>Sudėtis: paprastųjų avipaparčių pluoštas, eugenolis, natrio laurilsulfatas, kalcio karbonatas ir pap. medžiagos.</t>
  </si>
  <si>
    <t>Tirpus chirurginis siūlas</t>
  </si>
  <si>
    <t>FS2 adata, 70 cm ilgio 4/0 siūlas. 3/8 apskritimo, pjaunanti 19 mm ilgio adata.</t>
  </si>
  <si>
    <t>Irigacinės sistemos</t>
  </si>
  <si>
    <t>Sterilus rinkinys chirurgijai</t>
  </si>
  <si>
    <t>Sterilus odontologinis operacinis komplektas.</t>
  </si>
  <si>
    <t>Chirurginiai grąžteliai</t>
  </si>
  <si>
    <t>Supakuoti po vieną, sterilūs.</t>
  </si>
  <si>
    <t>Skalpelio ašmenys</t>
  </si>
  <si>
    <t>Vienkartiniai, sterilūs.</t>
  </si>
  <si>
    <t>Pakuotėje ne mažiau 100 vnt.</t>
  </si>
  <si>
    <t>Grąžteliai</t>
  </si>
  <si>
    <t>Deimantiniai grąžteliai</t>
  </si>
  <si>
    <t>Kietmetalio grąžteliai</t>
  </si>
  <si>
    <t>Gražtai lietų protezų nuėmimui</t>
  </si>
  <si>
    <t>Pjezo gilintuvai</t>
  </si>
  <si>
    <t>Cementai</t>
  </si>
  <si>
    <t>Stiklo jonomerinis cementas</t>
  </si>
  <si>
    <t>Dervinis cementas</t>
  </si>
  <si>
    <t>Cinkofosfatinis cementas</t>
  </si>
  <si>
    <t>Stiklo pluošto kaiščiai</t>
  </si>
  <si>
    <t>Atspaudinės ir kitos dantų protezavimo medžiagos</t>
  </si>
  <si>
    <t>Alginatas</t>
  </si>
  <si>
    <t>A silikonas</t>
  </si>
  <si>
    <t>A silikonai maišymo aparatui</t>
  </si>
  <si>
    <t>Maišymo antgaliukas skirtas atspaudinės masės maišymui aparatui. Maišymas 1:1, prisukiamas sriegis geltonos spalvos, spiralė-balksvos.</t>
  </si>
  <si>
    <t>Skaidrus A silikonas</t>
  </si>
  <si>
    <t>Permatomas A-silikonas, su aukštu galutiniu kietumu (70 Shore A) ir trumpu kietėjimo laiku.</t>
  </si>
  <si>
    <t>Apdorojimo laikas ne ilgiau 40 sekundžių esant 23 °C temperatūrai</t>
  </si>
  <si>
    <t>Adhesiviniai klijai</t>
  </si>
  <si>
    <t>Laikina plastmasė</t>
  </si>
  <si>
    <t xml:space="preserve">Ne mažiau kaip 2x50ml kartridžuose ir ne mažiau kaip 20 sumaišymo antgaliukų. </t>
  </si>
  <si>
    <t>Maišymo antgaliukų papildymas</t>
  </si>
  <si>
    <t>Sąkandžio registas</t>
  </si>
  <si>
    <t>Plastmasiniai kaiščiai</t>
  </si>
  <si>
    <t>Šaukštai atspaudiniai</t>
  </si>
  <si>
    <t xml:space="preserve">Šaukštai atspaudiniai (Metaliniai, plastmasiniai, įvairių dydžių, perforuoti, neperforuoti – bedančiams ir dantų lankams su daliniais defektais). </t>
  </si>
  <si>
    <t>Purškiama kalkė</t>
  </si>
  <si>
    <t>Stiklo pluošto juosta</t>
  </si>
  <si>
    <t xml:space="preserve">Šeši pluošto sluoksniai susiūti kartu. </t>
  </si>
  <si>
    <t>Turbininis antgalis</t>
  </si>
  <si>
    <t>Greitinantis antgalis</t>
  </si>
  <si>
    <t>Galimybė išjungti oro padavimą.</t>
  </si>
  <si>
    <t>Apsauga nuo oro įtraukimo į vidų.</t>
  </si>
  <si>
    <t>Neperkaitimo sistema.</t>
  </si>
  <si>
    <t>Mikrovariklis</t>
  </si>
  <si>
    <t>Apsauga nuo oro įtraukimo.</t>
  </si>
  <si>
    <t>Vandens išpurškimas iš vieno taško.</t>
  </si>
  <si>
    <t>Keraminiai guoliai.</t>
  </si>
  <si>
    <t>Endomotoras</t>
  </si>
  <si>
    <t>Integruota funkcija šaknies kanalo ilgio nustatymui (galima išmatuoti šaknies kanalą).</t>
  </si>
  <si>
    <t>Tuo pačiu metu galima atlikti šaknies kanalo matavimą ir paruošimą.</t>
  </si>
  <si>
    <t>Tiksli grįžtamojo ryšio technologija yra jautri variklio valdymui siekiant apsaugoti šaknies kanalo failą.</t>
  </si>
  <si>
    <t>Akumuliatorinis valdymas.</t>
  </si>
  <si>
    <t>Suderinamas su rotacinėmis failų sistemomis.</t>
  </si>
  <si>
    <t>Mini 1: 1 kampinis antgalis.</t>
  </si>
  <si>
    <t>Integruotas ilgio nustatymas su automatine atbuline eiga, automatiniu sulėtėjimu ir automatiniu sustojimu.</t>
  </si>
  <si>
    <t>Apex lokatorius</t>
  </si>
  <si>
    <t>Naudojama daugiadažnė viršūninio aptikimo technologija, galinti tiksliai išmatuoti, kada endodontinėje šaknyje lieka kraujo ar likutinės pulpos.</t>
  </si>
  <si>
    <t>Ekrano spalvotas, skystųjų kristalų.</t>
  </si>
  <si>
    <t>Korpusą galima sulankstyti.</t>
  </si>
  <si>
    <t>Pjezoelektrinis skambutis (signalas).</t>
  </si>
  <si>
    <t>Karštos gutaperčos sistema</t>
  </si>
  <si>
    <t>Skirtas kanalams užpildyti įrenginys: ekranas, rodantis gutaperčos likutį.</t>
  </si>
  <si>
    <t>Skaleris</t>
  </si>
  <si>
    <t>Nešiojamas ultragarsinis skaleris, skirtas periodontijai, endodontijai ir dantų akmenų / apnašų valymui.</t>
  </si>
  <si>
    <t>Vibracija diapazone 28-32 kHz.</t>
  </si>
  <si>
    <t>Vanduo tiekiamas iš išorinio vandens šaltinio</t>
  </si>
  <si>
    <t>Natūralios dienos šviesos kokybės LED pašvietimas, šviesa skleidžiama aplink skalerio antgaliuką.</t>
  </si>
  <si>
    <t>Komplekte: skaleris, 3 instrumentai ir trys dinamometriniai priveržimo raktai.</t>
  </si>
  <si>
    <t>Madžiagos dantų technikams</t>
  </si>
  <si>
    <t>Karštos polimerizacijos bazinė plastmasė</t>
  </si>
  <si>
    <t>Skystis bazinei plastmasei (karštos polimerizacijos). Pakuotė -500 ml</t>
  </si>
  <si>
    <t>Šaltos polimerizacijos bazinė plastmasė</t>
  </si>
  <si>
    <t>Skystis bazinei plastmasei (šaltos polimerizacijos). Pakuotė - 500 ml.</t>
  </si>
  <si>
    <t>Garnitūriniai dantys</t>
  </si>
  <si>
    <t>Dubliavimo silikoninė masė</t>
  </si>
  <si>
    <t>Gleivinė</t>
  </si>
  <si>
    <t>Lakas</t>
  </si>
  <si>
    <t>l</t>
  </si>
  <si>
    <t>Ratukai mikrovarikliui</t>
  </si>
  <si>
    <t>Frezos</t>
  </si>
  <si>
    <t>Poliravimo milteliai</t>
  </si>
  <si>
    <t>Diskai</t>
  </si>
  <si>
    <t>Poliravimo gumytės keramikai</t>
  </si>
  <si>
    <t>Pakavimo medžiaga</t>
  </si>
  <si>
    <t>Kiuvečių lankai</t>
  </si>
  <si>
    <t>Silikoniniai liejimo žiedai įvairių dydžių</t>
  </si>
  <si>
    <t>Liejimo žiedų padai</t>
  </si>
  <si>
    <t>Lankų dubliavimo kiuvetės</t>
  </si>
  <si>
    <t>Skalpeliai</t>
  </si>
  <si>
    <t>Kramponinės replės</t>
  </si>
  <si>
    <t>Storio matuoklis</t>
  </si>
  <si>
    <t>Metalas ir tigliai lankams lieti</t>
  </si>
  <si>
    <t>Metalas ir tigliai keramikos liejimui</t>
  </si>
  <si>
    <t>Vaškas</t>
  </si>
  <si>
    <t>Lanko vaškas</t>
  </si>
  <si>
    <t>Plastmasė individualių šaukštų gamybai</t>
  </si>
  <si>
    <t>Kiuvetė</t>
  </si>
  <si>
    <t>Klameriai</t>
  </si>
  <si>
    <t>Šepečiai</t>
  </si>
  <si>
    <t>Šeriniai šepečiai 4-ių eilių, įvairaus dydžio ir kietumo.</t>
  </si>
  <si>
    <t>Poliravimo pemza</t>
  </si>
  <si>
    <t>Filcai</t>
  </si>
  <si>
    <t xml:space="preserve">Filcai konusiniai, įvairaus dydžio. </t>
  </si>
  <si>
    <t xml:space="preserve">Plastmasė vainikėlių ir tiltų gamybai  </t>
  </si>
  <si>
    <t>Diskai super gipsui pjauti, išmatavimai 4-4,5 cm, 0,3mm storio.</t>
  </si>
  <si>
    <t>Pinai</t>
  </si>
  <si>
    <t>Pinai viengubiniai. 1,85 mm ir 1,95 mm diametro, pageidaujama pakuotė 100 vnt.</t>
  </si>
  <si>
    <t>Grutas</t>
  </si>
  <si>
    <t>Greitai kietėjanti plastmasė</t>
  </si>
  <si>
    <t>Savaime kietėjanti plastmasė</t>
  </si>
  <si>
    <t>Okliudatorius</t>
  </si>
  <si>
    <t xml:space="preserve">Okliudatorius, atliekantis šoninius judesius </t>
  </si>
  <si>
    <t>Polirai tiesiam antgaliui  (forma – kriaušytės, stačiakampio metalui), pagal grubumą 4-ios spalvos: ruda, žalia, mėlyna ir juoda.</t>
  </si>
  <si>
    <t>Pūkiniai šepečiai su mediniu korpusu ir metaliniu sutvirtinimo žiedu.</t>
  </si>
  <si>
    <t>Keramika</t>
  </si>
  <si>
    <t>Keramika. Turi tikti darbui su lydiniais, kurių termino išsiplėtimo koeficientas yra 13,5-14,9 mm/mK ribose. Didžiausia degimo temperatūra: 880 °C. Tvirta medžiaga. Ypatingai trumpi degimo ciklai: aukšta pradinė temperatūra (600 °C). Didelis temperatūros kilimo greitis (100 °C/min). Žema degimo temperatūra (880 °C/max)</t>
  </si>
  <si>
    <t>Cirkonio keramika. WAK 25°C-100°C. 9,4. TG 550°C- 810°C.</t>
  </si>
  <si>
    <t>Keramikos paletė maišymui</t>
  </si>
  <si>
    <t>Keramikos padeliai su trigeriais.</t>
  </si>
  <si>
    <t>Gipsai</t>
  </si>
  <si>
    <t>Aliuminio oksidas</t>
  </si>
  <si>
    <t>Frakcijos: 25-50mm. 110-125mm. 250mm.</t>
  </si>
  <si>
    <t>Deimantiniai instrumentai</t>
  </si>
  <si>
    <t>Keraminių vainikėlių apdirbimui, įvairių formų ir grubumo.</t>
  </si>
  <si>
    <r>
      <t xml:space="preserve">Ypatingai didelio tvirtumo ir atsparumo universalus injekuojamas kompozitas, skirtas ilgalaikėms estetiškoms restauracijoms.  </t>
    </r>
    <r>
      <rPr>
        <sz val="11"/>
        <color rgb="FF000000"/>
        <rFont val="Times New Roman"/>
        <family val="1"/>
        <charset val="186"/>
      </rPr>
      <t>Stiprumą suteikia itin smulkios Bario užpildo dalelės ir silano dangos technologija. Skirta atstatyti visų klasių ertmes, nereikia dengiamojo sluoksnio. Modeliavimo metu nelimpa, lengvai išlaiko formą.</t>
    </r>
  </si>
  <si>
    <r>
      <t>Atspalviai:</t>
    </r>
    <r>
      <rPr>
        <sz val="11"/>
        <color rgb="FF000000"/>
        <rFont val="Times New Roman"/>
        <family val="1"/>
        <charset val="186"/>
      </rPr>
      <t xml:space="preserve"> A1, A2, A3, B1, C2, OA3, XW.</t>
    </r>
  </si>
  <si>
    <r>
      <t xml:space="preserve">Pakuotėje – ne mažiau du švirkštai po </t>
    </r>
    <r>
      <rPr>
        <sz val="11"/>
        <color theme="1"/>
        <rFont val="Times New Roman"/>
        <family val="1"/>
        <charset val="186"/>
      </rPr>
      <t>2g.</t>
    </r>
  </si>
  <si>
    <r>
      <t>Pakuotėje –</t>
    </r>
    <r>
      <rPr>
        <sz val="11"/>
        <color theme="1"/>
        <rFont val="Times New Roman"/>
        <family val="1"/>
        <charset val="186"/>
      </rPr>
      <t xml:space="preserve"> ne mažiau</t>
    </r>
    <r>
      <rPr>
        <sz val="11"/>
        <color rgb="FF000000"/>
        <rFont val="Times New Roman"/>
        <family val="1"/>
        <charset val="186"/>
      </rPr>
      <t xml:space="preserve"> 15g švirkštas.</t>
    </r>
  </si>
  <si>
    <r>
      <t xml:space="preserve">Kiekis pakuotėje: </t>
    </r>
    <r>
      <rPr>
        <sz val="11"/>
        <color theme="1"/>
        <rFont val="Times New Roman"/>
        <family val="1"/>
        <charset val="186"/>
      </rPr>
      <t xml:space="preserve">ne mažiau </t>
    </r>
    <r>
      <rPr>
        <sz val="11"/>
        <color rgb="FF000000"/>
        <rFont val="Times New Roman"/>
        <family val="1"/>
        <charset val="186"/>
      </rPr>
      <t>200 ml</t>
    </r>
  </si>
  <si>
    <r>
      <t>Popieriniai sauskaisčiai, a</t>
    </r>
    <r>
      <rPr>
        <sz val="11"/>
        <color rgb="FF000000"/>
        <rFont val="Times New Roman"/>
        <family val="1"/>
        <charset val="186"/>
      </rPr>
      <t>titinkantys išformavimą mašininiais instrumentais</t>
    </r>
  </si>
  <si>
    <r>
      <t>Universalus sterilus irigacinis komplektas chirurginei konsolei.</t>
    </r>
    <r>
      <rPr>
        <sz val="11"/>
        <color rgb="FF000000"/>
        <rFont val="Times New Roman"/>
        <family val="1"/>
        <charset val="186"/>
      </rPr>
      <t> </t>
    </r>
  </si>
  <si>
    <r>
      <t xml:space="preserve">Sudėtis pakuotėje: </t>
    </r>
    <r>
      <rPr>
        <sz val="11"/>
        <color rgb="FF000000"/>
        <rFont val="Times New Roman"/>
        <family val="1"/>
        <charset val="186"/>
      </rPr>
      <t>matavimo laidas</t>
    </r>
    <r>
      <rPr>
        <sz val="11"/>
        <color theme="1"/>
        <rFont val="Times New Roman"/>
        <family val="1"/>
        <charset val="186"/>
      </rPr>
      <t xml:space="preserve">, </t>
    </r>
    <r>
      <rPr>
        <sz val="11"/>
        <color rgb="FF000000"/>
        <rFont val="Times New Roman"/>
        <family val="1"/>
        <charset val="186"/>
      </rPr>
      <t>4 failo klipos, 2 lūpų kabliukai</t>
    </r>
    <r>
      <rPr>
        <sz val="11"/>
        <color theme="1"/>
        <rFont val="Times New Roman"/>
        <family val="1"/>
        <charset val="186"/>
      </rPr>
      <t>, m</t>
    </r>
    <r>
      <rPr>
        <sz val="11"/>
        <color rgb="FF000000"/>
        <rFont val="Times New Roman"/>
        <family val="1"/>
        <charset val="186"/>
      </rPr>
      <t>atavimo failas</t>
    </r>
    <r>
      <rPr>
        <sz val="11"/>
        <color theme="1"/>
        <rFont val="Times New Roman"/>
        <family val="1"/>
        <charset val="186"/>
      </rPr>
      <t xml:space="preserve">, </t>
    </r>
    <r>
      <rPr>
        <sz val="11"/>
        <color rgb="FF000000"/>
        <rFont val="Times New Roman"/>
        <family val="1"/>
        <charset val="186"/>
      </rPr>
      <t>adpateris, testeris</t>
    </r>
    <r>
      <rPr>
        <sz val="11"/>
        <color theme="1"/>
        <rFont val="Times New Roman"/>
        <family val="1"/>
        <charset val="186"/>
      </rPr>
      <t xml:space="preserve">, </t>
    </r>
    <r>
      <rPr>
        <sz val="11"/>
        <color rgb="FF000000"/>
        <rFont val="Times New Roman"/>
        <family val="1"/>
        <charset val="186"/>
      </rPr>
      <t>baterija</t>
    </r>
    <r>
      <rPr>
        <sz val="11"/>
        <color theme="1"/>
        <rFont val="Times New Roman"/>
        <family val="1"/>
        <charset val="186"/>
      </rPr>
      <t xml:space="preserve">, </t>
    </r>
    <r>
      <rPr>
        <sz val="11"/>
        <color rgb="FF000000"/>
        <rFont val="Times New Roman"/>
        <family val="1"/>
        <charset val="186"/>
      </rPr>
      <t>naudojimo instrukcija</t>
    </r>
    <r>
      <rPr>
        <sz val="11"/>
        <color theme="1"/>
        <rFont val="Times New Roman"/>
        <family val="1"/>
        <charset val="186"/>
      </rPr>
      <t xml:space="preserve">, </t>
    </r>
    <r>
      <rPr>
        <sz val="11"/>
        <color rgb="FF000000"/>
        <rFont val="Times New Roman"/>
        <family val="1"/>
        <charset val="186"/>
      </rPr>
      <t>kvalifikuotas sertifikatas</t>
    </r>
    <r>
      <rPr>
        <sz val="11"/>
        <color theme="1"/>
        <rFont val="Times New Roman"/>
        <family val="1"/>
        <charset val="186"/>
      </rPr>
      <t>.</t>
    </r>
  </si>
  <si>
    <t>Su sriegiu.</t>
  </si>
  <si>
    <t>Karpulinis aspiracinis švirkštas</t>
  </si>
  <si>
    <t>1,8ml.</t>
  </si>
  <si>
    <t>Su tiesiomis dvejomis rankenėlėmis pirštų atramai.</t>
  </si>
  <si>
    <t>Tarpdančių siūlas tiltams ir implantams</t>
  </si>
  <si>
    <t>Chirurginis sterilus seilių atsiurbėjas</t>
  </si>
  <si>
    <t>Pagamintas iš plastiko, su spalvotu nuimamu antgaliu.</t>
  </si>
  <si>
    <t xml:space="preserve">Pilną pakuotę sudaro 20 vnt. atsiurbėjų + 1 adapteris (11 mm ir 16 mm). </t>
  </si>
  <si>
    <t>Kiekvienas atsiurbėjas supakuotas steriliai (EO).</t>
  </si>
  <si>
    <t>Skirtas seilių išsiurbimui iš burnos procedūrų metu. Vienkartinis.</t>
  </si>
  <si>
    <t>Laboratorinis silikonas</t>
  </si>
  <si>
    <t>Adhezinė dervinė cementavimo sistema</t>
  </si>
  <si>
    <t>Hidrofluoro rūgšties ir silano rinkinys</t>
  </si>
  <si>
    <t>1.1.</t>
  </si>
  <si>
    <t>1.2.</t>
  </si>
  <si>
    <t>1.3.</t>
  </si>
  <si>
    <t>1.4.</t>
  </si>
  <si>
    <t>1.5.</t>
  </si>
  <si>
    <t>2.</t>
  </si>
  <si>
    <t>2.1.</t>
  </si>
  <si>
    <t>2.2.</t>
  </si>
  <si>
    <t>2.3.</t>
  </si>
  <si>
    <t>2.4.</t>
  </si>
  <si>
    <t>2.5.</t>
  </si>
  <si>
    <t>2.6.</t>
  </si>
  <si>
    <t>2.7.</t>
  </si>
  <si>
    <t>2.8.</t>
  </si>
  <si>
    <t>3.</t>
  </si>
  <si>
    <t>3.1.</t>
  </si>
  <si>
    <t>3.2.</t>
  </si>
  <si>
    <t>4.</t>
  </si>
  <si>
    <t>4.1.</t>
  </si>
  <si>
    <t>4.2.</t>
  </si>
  <si>
    <t>4.3.</t>
  </si>
  <si>
    <t>4.4.</t>
  </si>
  <si>
    <t>4.5.</t>
  </si>
  <si>
    <t>4.6.</t>
  </si>
  <si>
    <t>4.7.</t>
  </si>
  <si>
    <t>4.8.</t>
  </si>
  <si>
    <t>4.9.</t>
  </si>
  <si>
    <t>4.10.</t>
  </si>
  <si>
    <t>4.11.</t>
  </si>
  <si>
    <t>4.12.</t>
  </si>
  <si>
    <t>4.13.</t>
  </si>
  <si>
    <t>4.14.</t>
  </si>
  <si>
    <t>4.15.</t>
  </si>
  <si>
    <t>4.16.</t>
  </si>
  <si>
    <t>4.17.</t>
  </si>
  <si>
    <t>4.18.</t>
  </si>
  <si>
    <t>4.19.</t>
  </si>
  <si>
    <t>4.20.</t>
  </si>
  <si>
    <t>4.21.</t>
  </si>
  <si>
    <t>4.22.</t>
  </si>
  <si>
    <t>4.23.</t>
  </si>
  <si>
    <t>5.</t>
  </si>
  <si>
    <t>5.1.</t>
  </si>
  <si>
    <t>5.2.</t>
  </si>
  <si>
    <t>5.3.</t>
  </si>
  <si>
    <t>5.4.</t>
  </si>
  <si>
    <t>5.5.</t>
  </si>
  <si>
    <t>5.6.</t>
  </si>
  <si>
    <t>5.7.</t>
  </si>
  <si>
    <t>5.8.</t>
  </si>
  <si>
    <t>5.9.</t>
  </si>
  <si>
    <t>5.10.</t>
  </si>
  <si>
    <t>5.11.</t>
  </si>
  <si>
    <t>5.12.</t>
  </si>
  <si>
    <t>5.13.</t>
  </si>
  <si>
    <t>6.</t>
  </si>
  <si>
    <t>6.1.</t>
  </si>
  <si>
    <t>6.2.</t>
  </si>
  <si>
    <t>6.3.</t>
  </si>
  <si>
    <t>6.4.</t>
  </si>
  <si>
    <t>6.5.</t>
  </si>
  <si>
    <t>6.6.</t>
  </si>
  <si>
    <t>6.7.</t>
  </si>
  <si>
    <t>6.8.</t>
  </si>
  <si>
    <t>6.9.</t>
  </si>
  <si>
    <t>6.10.</t>
  </si>
  <si>
    <t>6.11.</t>
  </si>
  <si>
    <t>7.</t>
  </si>
  <si>
    <t>7.1.</t>
  </si>
  <si>
    <t>7.2.</t>
  </si>
  <si>
    <t>8.</t>
  </si>
  <si>
    <t>8.1.</t>
  </si>
  <si>
    <t>8.2.</t>
  </si>
  <si>
    <t>9.</t>
  </si>
  <si>
    <t>9.1.</t>
  </si>
  <si>
    <t>9.2.</t>
  </si>
  <si>
    <t>9.3.</t>
  </si>
  <si>
    <t>9.4.</t>
  </si>
  <si>
    <t>9.5.</t>
  </si>
  <si>
    <t>9.6.</t>
  </si>
  <si>
    <t>9.7.</t>
  </si>
  <si>
    <t>9.8.</t>
  </si>
  <si>
    <t>9.9.</t>
  </si>
  <si>
    <t>9.10.</t>
  </si>
  <si>
    <t>9.11.</t>
  </si>
  <si>
    <t>9.12.</t>
  </si>
  <si>
    <t>9.13.</t>
  </si>
  <si>
    <t>9.14.</t>
  </si>
  <si>
    <t>9.15.</t>
  </si>
  <si>
    <t>9.16.</t>
  </si>
  <si>
    <t>10.</t>
  </si>
  <si>
    <t>10.1.</t>
  </si>
  <si>
    <t>10.2.</t>
  </si>
  <si>
    <t>10.3.</t>
  </si>
  <si>
    <t>10.4.</t>
  </si>
  <si>
    <t>10.5.</t>
  </si>
  <si>
    <t>10.6.</t>
  </si>
  <si>
    <t>10.7.</t>
  </si>
  <si>
    <t>10.8.</t>
  </si>
  <si>
    <t>10.11.</t>
  </si>
  <si>
    <t>10.12.</t>
  </si>
  <si>
    <t>10.13.</t>
  </si>
  <si>
    <t>10.14.</t>
  </si>
  <si>
    <t>10.15.</t>
  </si>
  <si>
    <t>10.16.</t>
  </si>
  <si>
    <t>10.17.</t>
  </si>
  <si>
    <t>11.</t>
  </si>
  <si>
    <t>11.1.</t>
  </si>
  <si>
    <t>11.2.</t>
  </si>
  <si>
    <t>11.3.</t>
  </si>
  <si>
    <t>11.4.</t>
  </si>
  <si>
    <t>11.5.</t>
  </si>
  <si>
    <t>11.6.</t>
  </si>
  <si>
    <t>11.7.</t>
  </si>
  <si>
    <t>11.8.</t>
  </si>
  <si>
    <t>11.9.</t>
  </si>
  <si>
    <t>12.</t>
  </si>
  <si>
    <t>12.2.</t>
  </si>
  <si>
    <t>12.3.</t>
  </si>
  <si>
    <t>13.</t>
  </si>
  <si>
    <t>13.1.</t>
  </si>
  <si>
    <t>13.2.</t>
  </si>
  <si>
    <t>13.3.</t>
  </si>
  <si>
    <t>13.4.</t>
  </si>
  <si>
    <t>13.5.</t>
  </si>
  <si>
    <t>13.6.</t>
  </si>
  <si>
    <t>14.</t>
  </si>
  <si>
    <t>14.1.</t>
  </si>
  <si>
    <t>14.2.</t>
  </si>
  <si>
    <t>14.3.</t>
  </si>
  <si>
    <t>14.4.</t>
  </si>
  <si>
    <t>14.5.</t>
  </si>
  <si>
    <t>14.6.</t>
  </si>
  <si>
    <t>14.7.</t>
  </si>
  <si>
    <t>14.8.</t>
  </si>
  <si>
    <t>14.9.</t>
  </si>
  <si>
    <t>14.10.</t>
  </si>
  <si>
    <t>14.11.</t>
  </si>
  <si>
    <t>14.12.</t>
  </si>
  <si>
    <t>15.</t>
  </si>
  <si>
    <t>15.1.</t>
  </si>
  <si>
    <t>15.2.</t>
  </si>
  <si>
    <t>15.3.</t>
  </si>
  <si>
    <t>16.</t>
  </si>
  <si>
    <t>16.1.</t>
  </si>
  <si>
    <t>16.2.</t>
  </si>
  <si>
    <t>16.3.</t>
  </si>
  <si>
    <t>16.4.</t>
  </si>
  <si>
    <t>Pirkimo objektas</t>
  </si>
  <si>
    <t>Eil.
Nr.</t>
  </si>
  <si>
    <t>Techninės charakteristikos,
reikalavimai</t>
  </si>
  <si>
    <t>Maksimalus kiekis</t>
  </si>
  <si>
    <t>Mato vnt.</t>
  </si>
  <si>
    <t>vnt.</t>
  </si>
  <si>
    <t>Mato vieneto įkainis, Eur be PVM</t>
  </si>
  <si>
    <t>Suma, Eur be PVM</t>
  </si>
  <si>
    <t>PVM tarifas, %</t>
  </si>
  <si>
    <t xml:space="preserve">Tiekėjo siūloma reikšmė </t>
  </si>
  <si>
    <t>Nuoroda į pagrindžiantį dokumentą (failo pavadinimas, puslapio numeris)</t>
  </si>
  <si>
    <t>Gmintojas, modelis, modifikacija</t>
  </si>
  <si>
    <t>Pasiūlymo palyginamoji kaina iš viso, Eur be PVM</t>
  </si>
  <si>
    <t>PVM, Eur</t>
  </si>
  <si>
    <t>Pasiūlymo palyginamoji kaina iš viso, Eur su PVM</t>
  </si>
  <si>
    <r>
      <t xml:space="preserve">Pakuotėje - </t>
    </r>
    <r>
      <rPr>
        <sz val="11"/>
        <color theme="1"/>
        <rFont val="Times New Roman"/>
        <family val="1"/>
        <charset val="186"/>
      </rPr>
      <t>ne mažiau 180</t>
    </r>
    <r>
      <rPr>
        <sz val="11"/>
        <color rgb="FF000000"/>
        <rFont val="Times New Roman"/>
        <family val="1"/>
        <charset val="186"/>
      </rPr>
      <t xml:space="preserve"> vnt.</t>
    </r>
  </si>
  <si>
    <t>Teptukai darbui su keramika, nr. 2, 6, 8, plokšti. Vnt</t>
  </si>
  <si>
    <t>Plotis: 2,2 cm.</t>
  </si>
  <si>
    <t>Vienpusė, su laikikliu.</t>
  </si>
  <si>
    <t>Pakuotėje - ne mažiau 20 m.</t>
  </si>
  <si>
    <t xml:space="preserve">Artikuliacinė folija </t>
  </si>
  <si>
    <t>Dvipusė artikuliacinė folija</t>
  </si>
  <si>
    <t>Artikuliatorius</t>
  </si>
  <si>
    <t>Rifliuotas vaškas lankams</t>
  </si>
  <si>
    <t xml:space="preserve"> </t>
  </si>
  <si>
    <t xml:space="preserve">Savybės: didelio klampumo; lengva pritaikyti, tiksliai formuoti prie ertmės paviršių; nelimpa prie instrumentų; atsparus tekėjimui; - konsistencija tvirta, bet kartu jį lengva išspausti. </t>
  </si>
  <si>
    <t>Odontologijos ir dantų protezavimo laboratorija</t>
  </si>
  <si>
    <t>Rumšiškių PSPF</t>
  </si>
  <si>
    <t>Kruonio PSPF</t>
  </si>
  <si>
    <t>Žaslių PSPF</t>
  </si>
  <si>
    <t>Žiežmarių PSPF</t>
  </si>
  <si>
    <t>Galima rinktis iš šešiolikos atspalvių.</t>
  </si>
  <si>
    <r>
      <t>Kremas danties kanalo apdorojimui, naudojamas mechaninio šaknų kanalų apdirbimo procese.</t>
    </r>
    <r>
      <rPr>
        <sz val="11"/>
        <color rgb="FF555555"/>
        <rFont val="Times New Roman"/>
        <family val="1"/>
        <charset val="186"/>
      </rPr>
      <t> </t>
    </r>
  </si>
  <si>
    <r>
      <t>Karbamido peroksido ir NaOCl reakcija sukelia putojimą, kuris pašalina dentino ir pulpos likučius iš apdorojamo kanalo.</t>
    </r>
    <r>
      <rPr>
        <sz val="11"/>
        <color rgb="FF555555"/>
        <rFont val="Times New Roman"/>
        <family val="1"/>
        <charset val="186"/>
      </rPr>
      <t> </t>
    </r>
  </si>
  <si>
    <r>
      <t>Ilgai nekietėjantis (išlieka pastos konsistencija).</t>
    </r>
    <r>
      <rPr>
        <sz val="11"/>
        <color rgb="FF555555"/>
        <rFont val="Times New Roman"/>
        <family val="1"/>
        <charset val="186"/>
      </rPr>
      <t> </t>
    </r>
  </si>
  <si>
    <r>
      <t>Dėl didelės kalcio hidroksido koncentracijos skatina danties audinių remineralizaciją.</t>
    </r>
    <r>
      <rPr>
        <sz val="11"/>
        <color rgb="FF555555"/>
        <rFont val="Times New Roman"/>
        <family val="1"/>
        <charset val="186"/>
      </rPr>
      <t> </t>
    </r>
  </si>
  <si>
    <r>
      <t>Stimuliuoja pažeistų audinių atstatymą.</t>
    </r>
    <r>
      <rPr>
        <sz val="11"/>
        <color rgb="FF555555"/>
        <rFont val="Times New Roman"/>
        <family val="1"/>
        <charset val="186"/>
      </rPr>
      <t> </t>
    </r>
  </si>
  <si>
    <r>
      <rPr>
        <b/>
        <sz val="11"/>
        <color theme="1"/>
        <rFont val="Times New Roman"/>
        <family val="1"/>
        <charset val="186"/>
      </rPr>
      <t>Koferdamo rėmelis</t>
    </r>
    <r>
      <rPr>
        <sz val="11"/>
        <color theme="1"/>
        <rFont val="Times New Roman"/>
        <family val="1"/>
        <charset val="186"/>
      </rPr>
      <t>: U formos metalinis rėmelis, pagamintas iš nerūdijančio medicininio plieno, skirtas koferdamo ištempimui, standartinis, 10 x 10.</t>
    </r>
  </si>
  <si>
    <t>Daugkartinio naudojimo, atspari dezinfekcijai ir sterilizacijai. </t>
  </si>
  <si>
    <t>ml.</t>
  </si>
  <si>
    <t>Tiesioginėms kompozitinėms restauracijoms, įskaitant dideles, gilias krūminių dantų kariozines ertmes, endodontiškai gydytus dantis, gumburų formavimui arba dentino atkūrimui po amalgaminės plombos pašalinimo bei dantims, kuriems rekomenduojama įklotų, užklotų gamyba.</t>
  </si>
  <si>
    <t>Kulties atstatymui.</t>
  </si>
  <si>
    <t>Kaišiadorių PSPF</t>
  </si>
  <si>
    <t>Rožinės arba lygiavertės spalvos.</t>
  </si>
  <si>
    <t>Pakuotėje – ne mažiau 2 buteliukai po 3 ml.</t>
  </si>
  <si>
    <t>Ėsdinimo gelis, naudojamas emalio ir dentino ėsdinimui prieš kompozitinių medžiagų, lakų taikymą. Sudėtyje - ne mažiau 36% fosforo rūgšties.</t>
  </si>
  <si>
    <t xml:space="preserve">Universalus ultra mažo klampumo, vienodos konisitencijos dentalinis surišėjas, kuriam tinka įvairios technikos: pilno, savaiminio ir selektyvaus ėsdinimo. </t>
  </si>
  <si>
    <t xml:space="preserve">Tinka tiesioginėms ir netiesioginėms restauracijoms, puikiai suriša dantų emalį ir dentiną su kompozitais, cirkoniu ir metalais. </t>
  </si>
  <si>
    <t>Universalus surišiklis su patentuota technologija: aktyvi drėgmės kontrolė, aktyvus pasiskirstymas ertmėje, susigėrimas į dentino tubules.</t>
  </si>
  <si>
    <t xml:space="preserve"> Itin plonas surišimo sluoksnis. </t>
  </si>
  <si>
    <t xml:space="preserve">Pakuotėje – buteliukas ne mažiau 4ml. </t>
  </si>
  <si>
    <t>pak.</t>
  </si>
  <si>
    <t>Teptukai kompozito primeriui</t>
  </si>
  <si>
    <r>
      <t>Storo sluoksnio hibridinė stiklo jonomerinė ilgalaikė plombavimo medžiaga, naudojama</t>
    </r>
    <r>
      <rPr>
        <sz val="11"/>
        <color rgb="FF000000"/>
        <rFont val="Times New Roman"/>
        <family val="1"/>
        <charset val="186"/>
      </rPr>
      <t> </t>
    </r>
    <r>
      <rPr>
        <sz val="11"/>
        <color theme="1"/>
        <rFont val="Times New Roman"/>
        <family val="1"/>
        <charset val="186"/>
      </rPr>
      <t xml:space="preserve">I, II klasės didelės ir mažos apkrovos srityse restauracijoms, tarpiniam plombavimu, V klasės ertmių ir šaknų paviršių restauracijoms, danties </t>
    </r>
    <r>
      <rPr>
        <sz val="11"/>
        <color rgb="FF000000"/>
        <rFont val="Times New Roman"/>
        <family val="1"/>
        <charset val="186"/>
      </rPr>
      <t xml:space="preserve">kulties atstatymui. </t>
    </r>
  </si>
  <si>
    <t>Komplekte esantis takus dervinis dangalas su nano dalelių užpildu gerai įsigeria į stiklojonomero paviršių, jį sustiprina ir suteikia blizgesį.</t>
  </si>
  <si>
    <t xml:space="preserve"> Pakuotėje – ne mažiau 100vnt kapsulių ir 4ml buteliukas. </t>
  </si>
  <si>
    <t>g.</t>
  </si>
  <si>
    <t xml:space="preserve">Endodontinis cementas, susidedantis iš kelių mineralų oksidų. </t>
  </si>
  <si>
    <t>Jį sudaro plonos hidrofolinės dalelės.</t>
  </si>
  <si>
    <t xml:space="preserve">Cementas sumaišytas su vandeniu iš pradžių būna gelio pavidalo, kuris greitai sukietėja iki tvirtos konsistencijos. </t>
  </si>
  <si>
    <t xml:space="preserve">Jis specialiai indikuotinas šaknies kanalo šoninėms ir furkacijų srities perforacijų, vidinių rezorbcijų gydymui, retrogradiniam šaknų plombavimui, dantų su nesusiformavusiomis šaknimis pulpos padengimui ir pulpotomijai. </t>
  </si>
  <si>
    <t>Baltos spalvos.</t>
  </si>
  <si>
    <t xml:space="preserve">Kanalų plombavimo medžiaga švirkšte, skirta galutiniam šaknų kanalų užpildymui. </t>
  </si>
  <si>
    <t xml:space="preserve">Tai dviejų komponentų medžiaga, dedama į vieną dvigubą švirkštą su maišymo antgaliu ir tiesioginio dozavimo aplikatoriumi (komponentų maišymas atitinkamu santykiu vyksta medžiagos dozavimo metu). </t>
  </si>
  <si>
    <t>Sudėtyje yra epoksi-amino derva.</t>
  </si>
  <si>
    <t>Sudėtyje – NaOCl. 5,5%</t>
  </si>
  <si>
    <t>Skystis danties šaknų kanalų praplovimui.</t>
  </si>
  <si>
    <t>Pakuotė: buteliukas ne mažiau 200 g</t>
  </si>
  <si>
    <t xml:space="preserve">Skystis yra skirtas naudoti endodontinio gydymo metu dantų šaknų kanalų plovimui, padeda išvalyti dantų šaknų kanalus nuo apdorojamo audinio drožlių. </t>
  </si>
  <si>
    <t>Sudėtis: 2% chlorheksidino digliukonatas, vanduo</t>
  </si>
  <si>
    <t xml:space="preserve">Preparatas naudojamas mechaninio šaknų kanalų apdirbimo procese. </t>
  </si>
  <si>
    <t xml:space="preserve">Palengvina kanalo išvalymą ir išplovimą, pašalina tepųjį sluoksnį, atidengiant dentino kanaliukų angas. </t>
  </si>
  <si>
    <t>Preparato sudėtyje esantis dinatrio edetatas (EDTA) išplauna kalcio ir magnio jonus ir suminkština viršutinį dentino sluoksnį, tuo pačiu palengvindamas jo pašalinimą ir kanalo išvalymą.</t>
  </si>
  <si>
    <t xml:space="preserve">Kalcio hidroksido pata naudojama laikinam šaknų kanalų užpildymui tarp gydymų. </t>
  </si>
  <si>
    <t>Pasižymi Ilgalaikiu antibakteriniu poveikiu, kalcio jonų aktyvumu ir skleidimu. </t>
  </si>
  <si>
    <t>Sudėtis: 100% eugenolio aliejus.</t>
  </si>
  <si>
    <t xml:space="preserve">Ypatingai gryni cinko oksido milteliai naudojami kaip laikina atkuriamoji medžiaga naudojant su eudenoliu. </t>
  </si>
  <si>
    <t>Naudojamas kaip šaknų kanalų sandariklis su gutaperčos kaiščiais ar laikinam užpildymui, laikinam cementavimui.</t>
  </si>
  <si>
    <t xml:space="preserve">Gutaperčos kaiščiai pagaminti iš vienalytės natūralios, biologiškai suderintos, atsparios gutapečios. </t>
  </si>
  <si>
    <t xml:space="preserve">Tvirti, rentgenokontrastiški. </t>
  </si>
  <si>
    <t>Su ISO spalvų kodavimu. </t>
  </si>
  <si>
    <t>Pakuotėje - ne mažiau 150 vnt.</t>
  </si>
  <si>
    <t xml:space="preserve">Endodontinis rankinis instrumentas gutaperčios kondensacijai. </t>
  </si>
  <si>
    <t>Pagamintas iš nerūdijančio plieno.</t>
  </si>
  <si>
    <t xml:space="preserve">Spalvota plastikinė rankenėlė. </t>
  </si>
  <si>
    <t>Turi silikoninį stabdiklį.</t>
  </si>
  <si>
    <t>Sterilūs.</t>
  </si>
  <si>
    <t xml:space="preserve">Nikelio-titano šaknų kanalų K-failai, skirti rankiniam mechaniniam valymui ir formavimui. </t>
  </si>
  <si>
    <t xml:space="preserve">Ypač lankstūs ir atsparus lūžiams. </t>
  </si>
  <si>
    <t xml:space="preserve">ISO dydžiai ir spalvos ant plastikinių rankenėlių. </t>
  </si>
  <si>
    <t>Konusiškumas 2%.</t>
  </si>
  <si>
    <t xml:space="preserve"> vnt.</t>
  </si>
  <si>
    <t xml:space="preserve">Iš nerūdijančio plieno pagaminti tvirti instrumentai, skirti šaknies kanalų valymui ir dentino audinio likučių šalinimui, šaknies kanalo padidinimui. </t>
  </si>
  <si>
    <t xml:space="preserve">Didelis pjovimo efektyvumas. </t>
  </si>
  <si>
    <t>ISO dydžiai ir spalvos ant plastikinių rankenėlių.</t>
  </si>
  <si>
    <t>Nerūdijančio plieno failai, skirti palengvinti praėjimą į kalcifikuotus ir sudėtingus kanalus.</t>
  </si>
  <si>
    <t xml:space="preserve">Unikalus dizainas, užtikrinantis didesnį atsparumą failo lankstymui. </t>
  </si>
  <si>
    <t>Kūgiškumas 02.</t>
  </si>
  <si>
    <t>Pjūvis keturkampio formos.</t>
  </si>
  <si>
    <t>Kaišiadoriu PSPF</t>
  </si>
  <si>
    <t xml:space="preserve">Pastos pildymo spiralės, pakankamai lanksčios tolygiai paskirstant šaknies kanalo sandariklį (pastą ar cementą) visoje šaknų kanalų sistemoje. </t>
  </si>
  <si>
    <t xml:space="preserve">Nerūdijančio plieno, daugkartinės, sterilizuojamos. </t>
  </si>
  <si>
    <t>Ilgis 21 ir 25 mm.</t>
  </si>
  <si>
    <t xml:space="preserve">Švirkštai su Luer lock užraktu, skirti drėkinti šaknies kanalą. </t>
  </si>
  <si>
    <t xml:space="preserve">Spalvotas kodavimas: balta, raudona, geltona, mėlyna. </t>
  </si>
  <si>
    <t xml:space="preserve">Be latekso. </t>
  </si>
  <si>
    <t>5 ml dydžio.</t>
  </si>
  <si>
    <t xml:space="preserve">Šaknų kanalų grąžtas ilgu strypeliu ir trumpais ašmenimis, nenupjautu galiuku. </t>
  </si>
  <si>
    <t xml:space="preserve">Užtikrina geresnį priėjimą prie kanalo, išplečia jo angą ir vainikinę dalį. </t>
  </si>
  <si>
    <t>Naudojamas išplatinti viršutinę kanalo dalį.</t>
  </si>
  <si>
    <t xml:space="preserve"> Grąžto ilgis 28 arba 32mm, 1-4 dydžio.</t>
  </si>
  <si>
    <t>Endo irigavimo adatos Luer švirkštui G30 0,3x25mm geltonos spalvos.</t>
  </si>
  <si>
    <t xml:space="preserve"> Su 2 angom šonuose.</t>
  </si>
  <si>
    <t>Burnos skalavimo skystis neleidžia formuotis bakterinėms apnašoms, akmenims bei apsaugo dantenas.</t>
  </si>
  <si>
    <t xml:space="preserve"> Taip pat naudojamas kaip papildoma priemonė esant periodonto ligoms ar po odontologinių operacijų, implantacijų ar kitų burnos chirurginių intervencijų. </t>
  </si>
  <si>
    <t>Skalavimo skysčio sudėtyje yra dvi veikliosios medžiagos – chlorheksidinas ir chlorbutanolis.</t>
  </si>
  <si>
    <t>Sudėtis: Aqua, PEG-40 Hydrogenated Castor Oil, Phenoxyethanol, Glycerin, Aroma, Sodium Gluconate, Sucralose, Citric Acid, Octenidine HCl, BHT.</t>
  </si>
  <si>
    <t xml:space="preserve">Užtikrinamas švaros ir gaivos pojūtis burnoje. </t>
  </si>
  <si>
    <t>Talpa - ne mažiau 250 ml.</t>
  </si>
  <si>
    <t>Senas apnašas nusidažomėlyna spalva, naujas rausva.</t>
  </si>
  <si>
    <t>Vienoje pakuotėje ne daugiau 10 ml.</t>
  </si>
  <si>
    <t xml:space="preserve">Dantų apnašo indikacinis skystis. </t>
  </si>
  <si>
    <t xml:space="preserve">Sudėtis: vanduo, sodium benzoate, potassiumsorbate. </t>
  </si>
  <si>
    <t xml:space="preserve">Naudojamas nenuvalytam apnašui nustatyti. </t>
  </si>
  <si>
    <t xml:space="preserve">Nailoniniai šereliai. </t>
  </si>
  <si>
    <t>Kampiniam mikrovariklio antgaliui.</t>
  </si>
  <si>
    <t xml:space="preserve">Pilnaviduris, su minkštais šereliais. </t>
  </si>
  <si>
    <t xml:space="preserve">Naudojamas burnoshigienai, plombų poliravimui. </t>
  </si>
  <si>
    <t xml:space="preserve">Deimantinis poliruoklis. </t>
  </si>
  <si>
    <t>Spiralinės formos deimantinis poliruoklis su RAkoteliu, skirtas kompozitų ir kompomerų sulyginimui ir poliravimui.</t>
  </si>
  <si>
    <t xml:space="preserve">Galvutės ilgis 1,6 mm, skersmuo 11 mm, spalva violetinė. </t>
  </si>
  <si>
    <t>Rekomenduojama kompozicinėms medžiagoms, kurių galutinis kietumas yra didesnis.</t>
  </si>
  <si>
    <t xml:space="preserve">Poliravimo gumelės, švelnios, rausvos spalvos. </t>
  </si>
  <si>
    <t xml:space="preserve">Profilaktinė taurelė su apsauga nuo purslų. </t>
  </si>
  <si>
    <t xml:space="preserve">Be abrazyvinių medžiagų apnašoms pašalinti, skirta naudoti supoliravimo pasta. </t>
  </si>
  <si>
    <t xml:space="preserve">Kampiniam antgaliui. Minkšta. </t>
  </si>
  <si>
    <t xml:space="preserve">Poliravimo pasta. </t>
  </si>
  <si>
    <t xml:space="preserve">Mėtų ir uogų skonio, su fluoru ir be fluoro, RDA 21. </t>
  </si>
  <si>
    <t>Dantų poliravimo pasta mėtų ir uogų skonio, po dantų apnašų pašalinimo.</t>
  </si>
  <si>
    <t>Padidina burnos gleivinės pH, sumažina rūgštinę terpę ir teigiamai veikia burnos gleivinę;</t>
  </si>
  <si>
    <t>Dėl apvalaus perlų paviršiaus dantis ir perlas turi daugiau sąlyčio taškų, todėl higiena atliekama efektyviau.</t>
  </si>
  <si>
    <t>Veiklioji medžiaga: kalcio karbonatas, kurio dalelių dydis Ø 60-70 µm, biologiškai skaidus, be druskos, cukraus ar glitimo.</t>
  </si>
  <si>
    <t>Dėl mažo svorio ir smulkių 25 mikronų grūdelių milteliai yra švelnūs ir saugo minkštuosius audinius, dantenas, gomurio sritis ir natūralių dantų paviršius.</t>
  </si>
  <si>
    <t>Indikacijos: Bioplėvelės šalinimui iš periodontinių kišenių (iki 4mm.) bei gilių periodontinių kišenių (nuo 4 iki 10 mm.).</t>
  </si>
  <si>
    <t xml:space="preserve"> ml.</t>
  </si>
  <si>
    <t>Sudėtis: vanduo, glicerinas, ametilceliuliozė, etilo alkoholis, chlorheksidino digliukonatas, vandenilio peroksidas.</t>
  </si>
  <si>
    <t>Šviesa kietinamas, fluoridus išskiriantis duobelių ir vagelių silantas, turintis unikalią spalvos keitimo savybę.</t>
  </si>
  <si>
    <t xml:space="preserve"> Silantas yra rausvos spalvos ir tik uždėjus ant danties paviršiaus pavirsta nepermatomu šviesiai gelsvu po apšvitinimo.</t>
  </si>
  <si>
    <t>Silantą reikia apšvitinti polimerizavimo lempa rekomenduojamą laiko tarpą.</t>
  </si>
  <si>
    <t>Sudaro vandeniui atsparų apsauginį sluoksnį, apsaugantį nuo terminių ir cheminių dirgiklių.</t>
  </si>
  <si>
    <t xml:space="preserve">Atsparios deformacijai, didelio elastingumo, kuris leidžia sugrįžti į pradinę formą. </t>
  </si>
  <si>
    <t>Nedeformuojamos tarpdančių kaištukų.</t>
  </si>
  <si>
    <t>Laikymo žiedas.</t>
  </si>
  <si>
    <t xml:space="preserve">Pagamintas iš nikelio ir titano su stiklo pluoštu sustiprintais kabliukais. </t>
  </si>
  <si>
    <t>Žymimi spalviniu kodavimu - prieškrūminiams dantims tamsiai mėlynas, krūminiams dantims – žydras.</t>
  </si>
  <si>
    <t xml:space="preserve">Kaiščiai - poliacetalinis termoplastikas. </t>
  </si>
  <si>
    <t>Dydį nurodo spalvinis žymėjimas: maži – tamsiai mėlyni, vidutiniai – žydri, dideli – balti.</t>
  </si>
  <si>
    <t xml:space="preserve">Matricų papildymas. </t>
  </si>
  <si>
    <t>Matricos nelimpančiu paviršiumi.</t>
  </si>
  <si>
    <t xml:space="preserve">Matricos juostelė tiekiama su integruotu smulkiu įtempikliu/fiksatoriumi. </t>
  </si>
  <si>
    <t xml:space="preserve">Išorinis laikiklis netrukdo naudoti tarpdantinių kaiščių. </t>
  </si>
  <si>
    <t>Pritaikomos po dantenomis ir proksimaliai.</t>
  </si>
  <si>
    <t>Vienkartiniam naudojimui. </t>
  </si>
  <si>
    <t>Dviejų etapų poliravimo sistema su deimantais impregnuotais instrumentais ant metalinio kotelio.</t>
  </si>
  <si>
    <t xml:space="preserve"> Suderinama su visų tipų kompozitais. </t>
  </si>
  <si>
    <t xml:space="preserve">Ant polyrų esančios poliravimo juostelės prisitaiko prie kiekvienos paviršiaus struktūros. </t>
  </si>
  <si>
    <t xml:space="preserve">Kiekvieną juostelę sudaro dvi skirtingų grubumų dalys. </t>
  </si>
  <si>
    <t>Švelnios – labai švelnios, šiurkščios – vidutinės.</t>
  </si>
  <si>
    <t>Pakuotėje: ne mažiau 100 vnt.</t>
  </si>
  <si>
    <t xml:space="preserve">Keturios skirtingos abrazyvinės klasės (nuo stambaus iki itin smulkaus) ir dviejų diskelių storio (normalus ir ypač plonas). </t>
  </si>
  <si>
    <t>Kiekviena abrazyvinė klasė identifikuojama pagal specialią spalvų kodavimo sistemą: šlifavimui (coarse 50-90 µm), formavimui (medium 10-40 µm), apdailai (fine 3-9 µm) ir poliravimui (superfine 1-7 µm).</t>
  </si>
  <si>
    <t>Megztas, 100% medvilninis arba lygiavertis retrakcinis siūlas.</t>
  </si>
  <si>
    <r>
      <rPr>
        <b/>
        <sz val="11"/>
        <color theme="1"/>
        <rFont val="Times New Roman"/>
        <family val="1"/>
        <charset val="186"/>
      </rPr>
      <t>Koferdamo guma:</t>
    </r>
    <r>
      <rPr>
        <sz val="11"/>
        <color theme="1"/>
        <rFont val="Times New Roman"/>
        <family val="1"/>
        <charset val="186"/>
      </rPr>
      <t xml:space="preserve"> skirta izoliuoti gydymo zoną ir apsaugoti dantenas atliekant odontologines gydymo procedūras. </t>
    </r>
  </si>
  <si>
    <t xml:space="preserve">Vidutinio storio (0,18 mm). </t>
  </si>
  <si>
    <t xml:space="preserve">Dydis: 15 x 15 cm. </t>
  </si>
  <si>
    <t xml:space="preserve">Be skonio. </t>
  </si>
  <si>
    <t xml:space="preserve">Mėlyna/žalia spalva, matinė. </t>
  </si>
  <si>
    <t>Pakuotėje: ne mažiau 36 vnt.</t>
  </si>
  <si>
    <r>
      <rPr>
        <b/>
        <sz val="11"/>
        <color theme="1"/>
        <rFont val="Times New Roman"/>
        <family val="1"/>
        <charset val="186"/>
      </rPr>
      <t>Koferdamo skylamušis</t>
    </r>
    <r>
      <rPr>
        <sz val="11"/>
        <color theme="1"/>
        <rFont val="Times New Roman"/>
        <family val="1"/>
        <charset val="186"/>
      </rPr>
      <t>: nerūdijančio plieno perforatorius, skirtas 5 dydžių skylėms išmušti koferdamo gumoje.</t>
    </r>
  </si>
  <si>
    <t xml:space="preserve"> Lengvai valdomas, gali būti sterilizuojamas autoklave arba sauso oro sterilizatoriuje.</t>
  </si>
  <si>
    <r>
      <rPr>
        <b/>
        <sz val="11"/>
        <color theme="1"/>
        <rFont val="Times New Roman"/>
        <family val="1"/>
        <charset val="186"/>
      </rPr>
      <t>Replės koferdamo žiedams</t>
    </r>
    <r>
      <rPr>
        <sz val="11"/>
        <color theme="1"/>
        <rFont val="Times New Roman"/>
        <family val="1"/>
        <charset val="186"/>
      </rPr>
      <t xml:space="preserve">: Koferdamo replės, ilgis - 18 cm.  </t>
    </r>
  </si>
  <si>
    <t xml:space="preserve">Pagamintos iš nerūdijančio medicininio plieno. </t>
  </si>
  <si>
    <t xml:space="preserve">Žiedas dedamas virš danties, kad pritvirtintų koferdamą. </t>
  </si>
  <si>
    <t xml:space="preserve">Brinker žiedas užtikrina maksimalų atitraukimą nesužalojant dantenų audinio. </t>
  </si>
  <si>
    <t>Pagaminti iš medicininio nerūdijančio plieno.</t>
  </si>
  <si>
    <t>Brinker koferdamo žiedai be sparnelių.</t>
  </si>
  <si>
    <t xml:space="preserve">13A ir 12 A žiedai, skirti viršutiniams ir apatiniams krūminiams dantims. </t>
  </si>
  <si>
    <t>Žiedai su dantukais, skirti giliems,  podanteniniams pažeidimams atstatyti.</t>
  </si>
  <si>
    <t>Universalus koferdamo žiedas, skirtas krūminiams dantims.</t>
  </si>
  <si>
    <t xml:space="preserve">Pagamintas iš radiopakiškos polimerinės medžiagos, atsparus sterilizacijai ir dezinfekcijai. </t>
  </si>
  <si>
    <t>Pakuotėje gali būti 5 vnt. žiedų.</t>
  </si>
  <si>
    <t xml:space="preserve">Šviesus ir tikslus atspindys natūraliomis spalvomis. </t>
  </si>
  <si>
    <t>Vaizdo nedidinantis veidrodėlis.</t>
  </si>
  <si>
    <t>Pagaminti iš nerūdijančio plieno, atsparūs korozijai.</t>
  </si>
  <si>
    <t>Galvutės skersmuo: 22 mm., dydis: #4.</t>
  </si>
  <si>
    <t xml:space="preserve">Veidrodėlio kotelis su sriegiu. </t>
  </si>
  <si>
    <t>Tiesi darbinė dalis, skirta viršutinio žandikaulio dantims ir šaknims šalinti, suapvalinta višūnė, 2 mm pločio.</t>
  </si>
  <si>
    <t>Tiesi darbinė dalis, skirta viršutinio žandikaulio šaknims dantims ir šalinti, suapvalinta višūnė, 3 mm pločio.</t>
  </si>
  <si>
    <t>Tiesi darbinė dalis, skirta viršutinio žandikaulio dantims ir šaknims šalinti, suapvalinta višūnė, 4 mm pločio.</t>
  </si>
  <si>
    <t>Lenkta darbinė dalis, skirta kairės ir dešinės pusės apatinio žandikaulio dantims ir jų šaknims šalinti.</t>
  </si>
  <si>
    <t>Lengvai naudojamas ir pritaikomas priekinių, šononių dantų bei sukandiminėms rentgeno nuotraukoms.</t>
  </si>
  <si>
    <t xml:space="preserve"> Nesudėtingas viziografo įvedimas į laikiklį.</t>
  </si>
  <si>
    <t xml:space="preserve">         </t>
  </si>
  <si>
    <t xml:space="preserve">Vienpusis zondas, smailia viršūne, naudojamas odontologijos diagnostikoje, pagamintas iš nerūdijančio medicininio plieno. </t>
  </si>
  <si>
    <t xml:space="preserve">Kieta, nesilankstanti darbinė dalis. </t>
  </si>
  <si>
    <t>Metalinė rankenėlė ir darbinė dalis jungiasi kampu.</t>
  </si>
  <si>
    <t xml:space="preserve">Skirtas efektyvesniam sunkiai pasiekiamų šaknų kanalų suradimui, endodontinio gydymo metu. </t>
  </si>
  <si>
    <t xml:space="preserve">Darbinė dalis prailginta. </t>
  </si>
  <si>
    <t xml:space="preserve">Darbinės dalies ilgis apie 13 mm. </t>
  </si>
  <si>
    <t xml:space="preserve">Pagamintas iš nerūdijančio medicininio plieno. </t>
  </si>
  <si>
    <t xml:space="preserve">Dvipusė cemento maišymo mentelė, pagaminta iš nerūdijančio medicininio plieno, atspari dezinfekcijai ir sterilizacijai. </t>
  </si>
  <si>
    <t>Skirta plombinių medžiagų, cementų maišymui.</t>
  </si>
  <si>
    <t>Pagamintas iš nerūdijančio medicininio plieno arba lygiavertės medžiagos.</t>
  </si>
  <si>
    <t>Nesterilūs</t>
  </si>
  <si>
    <t>Lankstūs</t>
  </si>
  <si>
    <t>Vienkartiniai</t>
  </si>
  <si>
    <t>Dydis small, trumpi 65 mm</t>
  </si>
  <si>
    <t>Gali būti įvairių spalvų</t>
  </si>
  <si>
    <t>Pagaminti iš netoksiškos skaidrios plastmasės arba lygiavertės medžiagos</t>
  </si>
  <si>
    <t>Ilgis 13-15 cm</t>
  </si>
  <si>
    <t>Dangteliai gali būti nuimami</t>
  </si>
  <si>
    <t>Pakuotėjė ne mažiau 100 vnt.</t>
  </si>
  <si>
    <t>Tiesūs, vienkartiniai nelankstūs atsiurbėjai</t>
  </si>
  <si>
    <t>Vamzdelio ilgis 13-15 cm</t>
  </si>
  <si>
    <t>Nelankstūs</t>
  </si>
  <si>
    <t>Bent vienas galas nupjautas 45°</t>
  </si>
  <si>
    <t>Pagamintas is netoksiškos plastmasės arba lygiavertės medžiagos</t>
  </si>
  <si>
    <t>Pakuotėje ne mažiau 100 vnt</t>
  </si>
  <si>
    <t>Skysčiams nepralaidžios vienkartinės servėtėlės</t>
  </si>
  <si>
    <t>Sudarytos bent iš 2 sluoksnių: 1. Polietileno 2 . Celiuliozės</t>
  </si>
  <si>
    <t>Atsparios plyšimui</t>
  </si>
  <si>
    <t>Dydis 45cmX35cm (+/-2 cm)</t>
  </si>
  <si>
    <t>Pakuotėje ne mažiau 500 vnt.</t>
  </si>
  <si>
    <t>m.</t>
  </si>
  <si>
    <t>Labai gerai skysčius sugeriantys medvilnės  voleliai</t>
  </si>
  <si>
    <t>Dydis #2 1,0cmx3,8cm</t>
  </si>
  <si>
    <t>Volelis lygus, neslystantis, švelnus, lengvai prisitaiko prie dantenų sienelių formų.</t>
  </si>
  <si>
    <t>Nesterilūs.</t>
  </si>
  <si>
    <t>Pakuotėje ne mažiau 200 vnt.</t>
  </si>
  <si>
    <t>Siūlas skirtas tarpdančių valymui, standžiais plastikiniais galais, korėtas ir lankstus.</t>
  </si>
  <si>
    <t>Pakuotėje ne mažiau  30 vnt.</t>
  </si>
  <si>
    <t>sudėtyje neturi teflono</t>
  </si>
  <si>
    <t>vaškuotas</t>
  </si>
  <si>
    <t>Pakuotėje ne mažiau 50 m.</t>
  </si>
  <si>
    <t>Siūlas skirtas tarpdančių valymui:</t>
  </si>
  <si>
    <t>Be lateks arba lygiavertės medžiagos.</t>
  </si>
  <si>
    <t>Pakuotėje ne mažiau 500  vnt.</t>
  </si>
  <si>
    <t>Pakuotėje ne mažiau 50 vnt.</t>
  </si>
  <si>
    <t>Ypač plona 12 mikronų (raudona), 8 mikronų (juoda)</t>
  </si>
  <si>
    <t xml:space="preserve">Dvipusė folija 8 arba 4,5 mikronų storio, skirta žymėti tiek šlapius, tiek sausus paviršius.
</t>
  </si>
  <si>
    <t xml:space="preserve">Paruošta naudoti, nereikia laikiklio
</t>
  </si>
  <si>
    <t>Rašalas iš abiejų pusių</t>
  </si>
  <si>
    <t>Folija – todėl neplyšta kaip popierius</t>
  </si>
  <si>
    <t>Pakuotėje ne mažiau 6 ryšulėlių po ne mažiau 12 lapelių.</t>
  </si>
  <si>
    <t>10.9.</t>
  </si>
  <si>
    <t>10.10.</t>
  </si>
  <si>
    <t>Įvairių dydžių.</t>
  </si>
  <si>
    <t>Atsparūs drėgmei.</t>
  </si>
  <si>
    <t>Vienkartiniai, pagaminti iš lengvo, lankstaus, minkšto plastiko arba lygiavertės medžiagos.</t>
  </si>
  <si>
    <t>Dantų fluoravimo šaukštai</t>
  </si>
  <si>
    <t>S, M ir L dydžio.</t>
  </si>
  <si>
    <t xml:space="preserve">Sterilios reabsorbuojamos želatinos kempinėlės. </t>
  </si>
  <si>
    <t>Porėta kempinėlės struktūra sulaiko trombocitus ir aktyvina natūralų krešėjimą skatinančias medžiaga. </t>
  </si>
  <si>
    <t>Netoksiškos, nesukelia alerginių reakcijų, neutralus pH.</t>
  </si>
  <si>
    <t>Sugeria kraują daugiau nei 50 kartų daugiau nei pačios kempinėlės svoris.</t>
  </si>
  <si>
    <t xml:space="preserve">Galima naudoti sausai, mirkyti steriliame fiziologiniame tirpale arba antibiotike. </t>
  </si>
  <si>
    <t>Supakuotos po vieną atskirai.</t>
  </si>
  <si>
    <t xml:space="preserve">Hemostazės laikas: 5-10 minučių. </t>
  </si>
  <si>
    <t>Absorbcijos laikas: 3-4 savaitės.</t>
  </si>
  <si>
    <t>Pakuotėje ne mažiau 24 vnt.</t>
  </si>
  <si>
    <t>Išlaiko formą net ir sušlapę. </t>
  </si>
  <si>
    <t>Neaustinės medžiagos tamponai</t>
  </si>
  <si>
    <t>Sterilus</t>
  </si>
  <si>
    <t>Supakuota ne daugiau kaip po 5 vnt.</t>
  </si>
  <si>
    <t>Pasta dantenų kraujavimui stabdyti ištraukus dantį.</t>
  </si>
  <si>
    <t>Preparatas stabdo kraujavimą ir apsaugo nuo alveolinio ostito. </t>
  </si>
  <si>
    <t xml:space="preserve">Pastoje yra paprastųjų avipaparčių pluošto. </t>
  </si>
  <si>
    <t>Pakuotėje - ne daugiau 10 g.</t>
  </si>
  <si>
    <t xml:space="preserve">Rezorbuojamas pintas poliglaktino chirurginis siūlas. </t>
  </si>
  <si>
    <t>Visiškai ištirpsta po 56-70 dienų (tempimo jėga: po 4 savaičių lieka 25%).</t>
  </si>
  <si>
    <t>Skirtas naudoti minkštuosiuose audiniuose.</t>
  </si>
  <si>
    <t>Pakuotėje – ne mažiau 20 vnt.</t>
  </si>
  <si>
    <t xml:space="preserve">Grąžtai turbininiai, įvairūs, natūralaus deimanto iš kietmetalio. </t>
  </si>
  <si>
    <t>Padengti vienalyte ir tankia deimantine danga.</t>
  </si>
  <si>
    <t>Sterilizavimas: dezinfekuojami, plaunami, ultragarsinėje vonelėje valomi ir autoklavuojami. Įvairaus grubumo ir formų.</t>
  </si>
  <si>
    <t xml:space="preserve">Turbininiam antgaliui. </t>
  </si>
  <si>
    <t>Pakuotėje – ne mažiau 5 vnt.</t>
  </si>
  <si>
    <t>12.1</t>
  </si>
  <si>
    <t xml:space="preserve">Padengti vienalyte ir tankia deimantine danga. </t>
  </si>
  <si>
    <t xml:space="preserve">Naudojami terapijai, endodontijai, trumpi ir prailginti. </t>
  </si>
  <si>
    <t>Turbininiam ir kampiniam antgaliui.</t>
  </si>
  <si>
    <t>Sterilizavimas: dezinfekuojami, plaunami, ultragarsinėje vonelėje valomi ir autoklavuojami.</t>
  </si>
  <si>
    <t>Įvairaus grubumo ir formų.</t>
  </si>
  <si>
    <t>Spalvinis indeksavimas pagal ISO standartą: juoda, žalia, mėlyna, raudona, geltona, balta.</t>
  </si>
  <si>
    <t>Įvairių formų.</t>
  </si>
  <si>
    <t xml:space="preserve">Kiekvienas grąžtas supakuotas atskirai. </t>
  </si>
  <si>
    <t xml:space="preserve">Įvairaus grubumo ir formų. </t>
  </si>
  <si>
    <t xml:space="preserve">Įvairių dydžių ir ilgių. </t>
  </si>
  <si>
    <t>Kiekvienas grąžtas supakuotas atskirai.</t>
  </si>
  <si>
    <t>12.4.</t>
  </si>
  <si>
    <t>Grąžteliai lietų protezų nuėmimui.</t>
  </si>
  <si>
    <t>Kietmetalio grąžteliai turbininiam antgaliui.</t>
  </si>
  <si>
    <t xml:space="preserve">Vientiso metalo. </t>
  </si>
  <si>
    <t xml:space="preserve">Pakuotėje - ne mažiau 5 vnt., supakuoti atskirai. </t>
  </si>
  <si>
    <t xml:space="preserve">Darbinė dalis 2-4 mm ilgio; 1,  1,2,  1,4  mm storio. </t>
  </si>
  <si>
    <t>Spalvinis žymėjimas: balta, geltona, mėlyna.</t>
  </si>
  <si>
    <t xml:space="preserve">Pjezo kanalo gilintuvai. </t>
  </si>
  <si>
    <t xml:space="preserve">Pagaminti iš nerūdijančio plieno. </t>
  </si>
  <si>
    <t>Dėžutėse ne mažiau 6 vnt.</t>
  </si>
  <si>
    <t>Gilintuvai kampiniui antgaliui.</t>
  </si>
  <si>
    <t>Autoklavuojami.</t>
  </si>
  <si>
    <t xml:space="preserve">Dydžiai:1-6; ir rinkinukai 1- 6; Ilgiai: 28/32 mm, atsparūs cheminiam ir mechaniniam poveikiui, daugkartinio naudojimo. </t>
  </si>
  <si>
    <t xml:space="preserve">Dantų šaknų kanalų formavimui. </t>
  </si>
  <si>
    <t xml:space="preserve">Pageidaujama pakuotė - ne mažiau 15g (+-1g) miltelių, ne mažiau 8g (+-1g) (7ml) skysčio, ne mažiau 7g (+-1g) (6,5 ml) kondicionieriaus, dvipusis samtelis, maišymo padeliai modifikuotas derva, rentgenokontrastiškas.  </t>
  </si>
  <si>
    <t>Ortopedinių kontrukcijų cementavimui.</t>
  </si>
  <si>
    <t>Skystis stiklo jonomeriniam cementui.</t>
  </si>
  <si>
    <t>Stiklo jonomerinis cementas.</t>
  </si>
  <si>
    <t xml:space="preserve">Dvigubo kietėjimo cementas, naudojamas metalinių, titaninių ir stiklo pluošto šakninių kaiščių cementavimui. </t>
  </si>
  <si>
    <t>Pageidaujama pakuotė ne mažiau 8 g (4 ml)</t>
  </si>
  <si>
    <t>Pageidaujama pakuotė ne mažiau 8 g (5 ml).</t>
  </si>
  <si>
    <t xml:space="preserve">Maišymo antgaliukai stiklo pluošto kaiščių cementui. </t>
  </si>
  <si>
    <t>Prisukama dalis ruda, maišymo dalis ne mažiau 1cm ilgio.</t>
  </si>
  <si>
    <t xml:space="preserve">Sistemą sudaro: cemento pasta (ne mažiau 4,2g), Try-in pastos (ne mažiau 2g), praimeris/ gruntas (ne mažiau 2ml), keramikos primeris (ne mažiau 2ml), ėsdintojas, maišymo antgaliukai. </t>
  </si>
  <si>
    <t xml:space="preserve">Pasta yra dvigubo - kietėjimo (šviesa kietinama ir/arba savaiminio kietėjimo), išskirianti fluorą, rentgenokontrastinis dervinis cementas keramikos, hibridinių keramikų, kompozicinių dervų, ir metalo restauracijoms. </t>
  </si>
  <si>
    <t xml:space="preserve">Jis tiekiamas AUTOMIX sistemoje, kuri sumaišo dviejų dalių lygius kiekius. </t>
  </si>
  <si>
    <t xml:space="preserve">Yra šių 5 atspalvių: Universalus (A2), skaidrus, rudas (A4), baltas ir nepermatomas (Opaque). </t>
  </si>
  <si>
    <t>Try-in Pasta yra atspalviu deranti medžiaga, kuri turi apytikslę spalvą ir skaidrumą, kaip sukietėjusi mišinio pasta.</t>
  </si>
  <si>
    <t xml:space="preserve">Dantų gruntas/praimeris yra savaime ėsdinantis dantų struktūros praimeris, kuris pagreitina pastos polimerizaciją. </t>
  </si>
  <si>
    <t>Keramikos primeris suteikia paviršiui padidintą adheziją prie keramikos, hibridinių keramikų, kompozicinių dervų ir metalų.</t>
  </si>
  <si>
    <t>Ėsdinimo gelis susideda iš 35% fosforo rūgšties vandeninio tirpalo ir koloidinio silicio dioksido.</t>
  </si>
  <si>
    <t>Naudojamas: cementuoti vainikėliams, tiltams, įklotams ir užklotams, laminatėms, protezinėms retauracijoms ant implantų atramų ir rėmelių, cementuoti kaiščiams ir kultims, amalgamos klijavimui</t>
  </si>
  <si>
    <t>Aplikaciniai antgaliukai.</t>
  </si>
  <si>
    <t>Vainikų, tiltų, įklotų, ortodontijos įtaisų fiksacijai, po plombomis, kaip laikinas užpildas.</t>
  </si>
  <si>
    <t xml:space="preserve">Atsparumas spaudimui. </t>
  </si>
  <si>
    <t xml:space="preserve">Kietinant nesusitraukia. </t>
  </si>
  <si>
    <t xml:space="preserve">Geras biosuderinamumas. </t>
  </si>
  <si>
    <t>Pageidaujama pakuotė -  ne mažiau 100 g miltelių, ne mažiau 40 ml skysčio.</t>
  </si>
  <si>
    <t xml:space="preserve">Stiklo pluošto kaiščiai išraižyti vijomis. </t>
  </si>
  <si>
    <t xml:space="preserve">Konusinės formos. </t>
  </si>
  <si>
    <t xml:space="preserve">Pakuotėje - ne mažiau 5 vnt. </t>
  </si>
  <si>
    <t>Atskirai supakuoti su stabdymo gumytėmis, kurios spalva žymi kaiščio dydį (Spalvos: juoda, geltona, mėlyna ir balta).</t>
  </si>
  <si>
    <t xml:space="preserve">Alginatinė atspaudinė masė, chromatikas. </t>
  </si>
  <si>
    <t xml:space="preserve">Greitas galutinis kietėjimas, didelis elastingumas, idealus naudojant ortodontiniam gydymui. </t>
  </si>
  <si>
    <t xml:space="preserve">Detali, iki 50 µm reprodukcija.  </t>
  </si>
  <si>
    <t xml:space="preserve">Maišymo laikas ne ilgiau 30s, apdirbimo laikas ne ilgiau 60 s, kietėjimo laikas ne ilgiau 90s. </t>
  </si>
  <si>
    <t>Lygus paviršius, optimalus suderinamumas su gipsu.</t>
  </si>
  <si>
    <t xml:space="preserve">Pacientui palankus kietėjimo laikas burnoje ne ilgiau 1 min. </t>
  </si>
  <si>
    <t xml:space="preserve">Kietėjimo laikas burnoje ne ilgiau 1 min 30 sek., atspaudas gali būti išliejamas ne ilgiau kaip per 24 val. </t>
  </si>
  <si>
    <t>Pageidaujama pakuotė - ne mažiau 450 g.</t>
  </si>
  <si>
    <t xml:space="preserve">A – silikoninė bazinė medžiaga. </t>
  </si>
  <si>
    <t xml:space="preserve">Bazinė atspaudinė masė ne mažiau 2 x 300 ml. </t>
  </si>
  <si>
    <t xml:space="preserve">Pažangi kietėjimo koncepcija leidžia pasirinkti apdorojimo laiką nuo 1 iki 2,5 minučių, kartu su visuomet trumpu sukietėjimo burnoje laiku – 2,5 minutės. </t>
  </si>
  <si>
    <t>Indikacijos: Vainikėlių ir tiltų atspaudai; Įklotų ir užklotų atspaudai; Implantų atspaudai; Funkciniai atspaudai.</t>
  </si>
  <si>
    <t xml:space="preserve">Pažangi kietėjimo koncepcija leidžia pasirinkti apdorojimo laiką nuo 1 iki 2,5 minučių, kartu su visuomet trumpu sukietėjimo burnoje laiku –  ne ilgiau 2,5 minutės. </t>
  </si>
  <si>
    <t xml:space="preserve">A – silikoninė atspaudinė korekcinė medžiaga. </t>
  </si>
  <si>
    <t xml:space="preserve">Lengvos konsistencijos korekcinė atspaudinė masė, pakuotė ne mažiau 2 x 50 ml. </t>
  </si>
  <si>
    <t xml:space="preserve">Greitas maišymas ir tikslus dozavimas. </t>
  </si>
  <si>
    <t xml:space="preserve">Automatinis išstūmimas ir stūmoklių atitraukimas mygtuko paspaudimu. </t>
  </si>
  <si>
    <t xml:space="preserve">Aiškiai pažymėti funkciniai elementai. </t>
  </si>
  <si>
    <t xml:space="preserve">Homogeniškos vienalytės atspaudinės medžiagos kiekis, kurios leidžia pagaminti preciziškai tikslias restauracijas. </t>
  </si>
  <si>
    <t>Atkuriamosios medžiagos savybės.</t>
  </si>
  <si>
    <t xml:space="preserve">Maišymo kaniulės kartridžui. </t>
  </si>
  <si>
    <t xml:space="preserve">Skirtos maišyti A silikonui. </t>
  </si>
  <si>
    <t>Maišymas 1:1, sriegis geltonos spalvos, spiralė-balksvos.</t>
  </si>
  <si>
    <t xml:space="preserve">Intraoraliniai maišymo antgaliukai. </t>
  </si>
  <si>
    <t xml:space="preserve">Lenktu galiuku.  </t>
  </si>
  <si>
    <t xml:space="preserve">A – silikoninė bazinė medžiaga, skirta naudoti maišymo aparate. </t>
  </si>
  <si>
    <t xml:space="preserve">Bazinė atspaudinė masė ne mažiau 2 x 380 ml. </t>
  </si>
  <si>
    <t xml:space="preserve">Lengvos konsistencijos korekcinė atspaudinė masė, pakuotė ne mažiau 2 x 50 ml. Greitas maišymas ir tikslus dozavimas. </t>
  </si>
  <si>
    <t xml:space="preserve">Automatinis išstūmimas ir stūmoklių atitraukimas mygtuko paspaudimu. Aiškiai pažymėti funkciniai elementai. </t>
  </si>
  <si>
    <t xml:space="preserve">Tai fiziologiškai nekenksminga medžiaga. </t>
  </si>
  <si>
    <t xml:space="preserve">Katalizatoriuje / kietiklyje nėra alavo. </t>
  </si>
  <si>
    <t>Vulkanizavimo laikas: maždaug po 10 min (22 °C).</t>
  </si>
  <si>
    <t>Dėl ypatingos sudėties, jo nereikia izoliuoti nuo gipso, vaško, metalo, akrilo dervos ar dirbtinių dantų.</t>
  </si>
  <si>
    <t>Techniniai duomenys:</t>
  </si>
  <si>
    <t>Maišymo santykis: 1 : 1</t>
  </si>
  <si>
    <t>Susitraukimas: &lt; 0,16 % – Apdorojimo laikas: apie 2 min. (22 °C)</t>
  </si>
  <si>
    <t>Kietumas: nemažiau 70</t>
  </si>
  <si>
    <t xml:space="preserve">Nuėmimas po 120 sekundžių. </t>
  </si>
  <si>
    <t xml:space="preserve">Adhesiviniai klijai atspaudiniams šaukštams ne mažiau 10 ml. </t>
  </si>
  <si>
    <t xml:space="preserve">Plastmasė laikinų vainikėlių, dalinių restauracijų ir tiltų gamybai. </t>
  </si>
  <si>
    <t>A2, A3, A3,5 spalvos.</t>
  </si>
  <si>
    <t>A-silikonas sąkandžio registravimui, maksimaliai kietas po sukietėjimo.</t>
  </si>
  <si>
    <t xml:space="preserve">Plastmasiniai kaiščiai, kulčių gamybai. </t>
  </si>
  <si>
    <t>Žalios spalvos.</t>
  </si>
  <si>
    <t>Pakuotė - ne mažiau 60 vnt.</t>
  </si>
  <si>
    <t xml:space="preserve">Maksimalus kiekis skyriui ir filialams </t>
  </si>
  <si>
    <t xml:space="preserve">Kalkė purškiama ir žalia spalva. </t>
  </si>
  <si>
    <t xml:space="preserve">Naudojama lietų ir lanko atraminių protezų pritaikymui. </t>
  </si>
  <si>
    <t xml:space="preserve">Vandens pagrindu. </t>
  </si>
  <si>
    <t>Pakuotė - ne mažiau 75 ml.</t>
  </si>
  <si>
    <t xml:space="preserve">Stiklo pluošto juosta.  </t>
  </si>
  <si>
    <t xml:space="preserve"> cm.</t>
  </si>
  <si>
    <r>
      <t>Turbininis antgalis</t>
    </r>
    <r>
      <rPr>
        <b/>
        <sz val="11"/>
        <color theme="1"/>
        <rFont val="Times New Roman"/>
        <family val="1"/>
        <charset val="186"/>
      </rPr>
      <t xml:space="preserve"> </t>
    </r>
    <r>
      <rPr>
        <sz val="11"/>
        <color theme="1"/>
        <rFont val="Times New Roman"/>
        <family val="1"/>
        <charset val="186"/>
      </rPr>
      <t>su pašvietimu;</t>
    </r>
  </si>
  <si>
    <t>Plieninis arba lygiavertės medžiagos korpusas;</t>
  </si>
  <si>
    <t>Ne mažiau keturių taškų aušinimas;</t>
  </si>
  <si>
    <t>Švarios galvutės technologija;</t>
  </si>
  <si>
    <t>Ne mažiau 26W galingumas;</t>
  </si>
  <si>
    <t>Sūkiai 360.000-430.000 aps/min.</t>
  </si>
  <si>
    <t>Kampinis greitinantis antgalis su pašvietimu, perdavimas 1:5, su ne mažiau keturių taškų aušinimu, titaniniu korpusu, keraminiais guoliais.</t>
  </si>
  <si>
    <t>Apsisukimų skaičius – iki 200.000 aps./min</t>
  </si>
  <si>
    <t>Titaninis arba lygiavertis korpusas, su šviesa.</t>
  </si>
  <si>
    <t>Belaidis Endo variklis su apeks arba lygiaverčiu lokatoriumi.</t>
  </si>
  <si>
    <t>Jutiklinis ekranas.</t>
  </si>
  <si>
    <t>Sukimo momento diapazonas: ne mažiau 0,6 – 4,0 Ncm.</t>
  </si>
  <si>
    <t>Apsisukimų diapazonas: ne mažiau 100–650 aps / min.</t>
  </si>
  <si>
    <t>ne mažiau 8 atminties programų rinkiniai.</t>
  </si>
  <si>
    <t>ne mažiau 3 automatiniai atbulinės eigos režimai.</t>
  </si>
  <si>
    <t>Reciproc arba lygiavertė funkcija.</t>
  </si>
  <si>
    <t>Apex arba lygiavertis lokatorius.</t>
  </si>
  <si>
    <t>Kraunamas akumuliatorius su pakrovėju</t>
  </si>
  <si>
    <t>Svoris ne daugiau nei 340 g.</t>
  </si>
  <si>
    <t xml:space="preserve">Sistema belaidė. </t>
  </si>
  <si>
    <t xml:space="preserve">Karštos gutaperčos sistemą sudaro instrumentas vertikaliai kondensacijai ir kanalų užpildymui. </t>
  </si>
  <si>
    <t xml:space="preserve">Sistema skirta gutaperčos kaitinimui, pjaustymui ir kondensavimui šaknies kanale. </t>
  </si>
  <si>
    <t>Tikslus temperatūros nustatymas leidžia naudoti visas gutaperčas.</t>
  </si>
  <si>
    <t xml:space="preserve">Skirtas vertikaliam kondensavimui įrenginys: ekrane rodoma nustatyta temperatūra ir baterijos lygis. </t>
  </si>
  <si>
    <t>Baterijos autonominio veikimo trukmė - ne mažiau 4 valandos.</t>
  </si>
  <si>
    <t xml:space="preserve">Įšilimo laikas: ne daugiau 0,2 sekundės. </t>
  </si>
  <si>
    <t>Ne mažiau 4 temperatūros nustatymai: 150°C, 180°C, 200°C ir 230°C.</t>
  </si>
  <si>
    <t>5 temperatūros nustatymai: 100°C, 120°C, 150°C, 180°C ir 200°C.</t>
  </si>
  <si>
    <t>Įšilimo laikas: 15 sekundžių. 3 užpildymo greičiai: lėtas, vidutinis, greitas.</t>
  </si>
  <si>
    <t xml:space="preserve"> Antgalio galvutė sukinėjasi 360°.</t>
  </si>
  <si>
    <t>kartojasi???</t>
  </si>
  <si>
    <t xml:space="preserve">Karštos polimerizacijos. </t>
  </si>
  <si>
    <t xml:space="preserve">Sudėtyje nėra kadmio, karštyje kietėjanti bazinė medžiaga skirta pilnų dalinių ir lanko-atraminių protezų gamybai pakavimo/presavimo technika. </t>
  </si>
  <si>
    <t xml:space="preserve">Galima dėti tiesiai į verdantį vandenį. </t>
  </si>
  <si>
    <t xml:space="preserve">Maišymo santykis 3ml/1ml pagal tūrį ar 2.2/0,95 g. pagal svorį. </t>
  </si>
  <si>
    <t xml:space="preserve">Esant 20ºC aplinkos temperatūrai, galima dirbti ne trumpiau 45 min. </t>
  </si>
  <si>
    <t xml:space="preserve">Spalva žymima 10 numeriu. </t>
  </si>
  <si>
    <t xml:space="preserve">Šaltos polimerizacijos. </t>
  </si>
  <si>
    <t xml:space="preserve">Pakuotė: miltelių 1000 g., skysčio 500 ml. </t>
  </si>
  <si>
    <t xml:space="preserve">Sudėtyje nėra kadmio, savaime kietėjanti metal metakilato plastmasė, skirta visų rūšių pataisoms. </t>
  </si>
  <si>
    <t xml:space="preserve">Spalvų gama atitinka bazinių plastmasių spalvų gamas. </t>
  </si>
  <si>
    <t xml:space="preserve">Maišymo santykis 2,5 miltelių, 1,0 skysčio pagal tūrį. Miltelių 1,60, skysčio 0,95 pagal svorį. </t>
  </si>
  <si>
    <t>Kietėjimo laikas ne ilgiau 10 min.</t>
  </si>
  <si>
    <t xml:space="preserve">Modeliavimo laikas ne ilgiau 5 min. </t>
  </si>
  <si>
    <t xml:space="preserve">Spalva žymima 10 numeriu.  </t>
  </si>
  <si>
    <t xml:space="preserve">Dantys 2-jų spalvinių sluoksnių pagal spalvų VITA raktą. </t>
  </si>
  <si>
    <t xml:space="preserve">Pagamintas iš polimetilmetakrilato, turi didelio molekulinio svorio, kuris suteikia tvirtumą ir ilgaamžiškumą. </t>
  </si>
  <si>
    <t>Pakuotėje ne mažiau 25 vnt. įvairių spalvų, įvairių dydžių.</t>
  </si>
  <si>
    <t>Dantys 3-jų sluoksnių.</t>
  </si>
  <si>
    <t xml:space="preserve">Dubliavimo silikoninė masė. </t>
  </si>
  <si>
    <t xml:space="preserve">Naudojama lanko atraminių protezų gamybai. </t>
  </si>
  <si>
    <t xml:space="preserve">Katalizatorius, bazė. </t>
  </si>
  <si>
    <t>Žalios spalvos 1 kg + 1 kg, alyvinės spalvos (greita) 1 kg + 1 kg</t>
  </si>
  <si>
    <t xml:space="preserve">Gleivinė implantams raudona. </t>
  </si>
  <si>
    <t xml:space="preserve">Kieta ir minkšta. </t>
  </si>
  <si>
    <t xml:space="preserve">Lakas gipso izoliavimui. </t>
  </si>
  <si>
    <t xml:space="preserve">Naudojamas dantų technikų laboratorijoje gipsinių modelių izoliavimui. </t>
  </si>
  <si>
    <t xml:space="preserve">Ratukai mikrovarikliui. </t>
  </si>
  <si>
    <t xml:space="preserve">Įvairaus grublėtumo ir formų. </t>
  </si>
  <si>
    <t xml:space="preserve">Poliravimo milteliai. </t>
  </si>
  <si>
    <t>Skirtas akrilinių protezų galutiniam poliravimui iki blizgesio.</t>
  </si>
  <si>
    <t xml:space="preserve">Švelnus. </t>
  </si>
  <si>
    <t xml:space="preserve">Diskai korborundiniai, centruoti. </t>
  </si>
  <si>
    <t xml:space="preserve">Metalo pjovimui. </t>
  </si>
  <si>
    <t>Skystis mėlynos spalvos, Pakuotė ne daugiau 1 L.</t>
  </si>
  <si>
    <t>Elastiniai, guminiai</t>
  </si>
  <si>
    <t>Pakuotė ne daugiau 10 vnt.</t>
  </si>
  <si>
    <t xml:space="preserve">Frezai metaliniai kietmetalio arba lygiavertės medžiagos. </t>
  </si>
  <si>
    <t>Plastikinėje arba lygiavertėje pakuotėje supakuotos po vieną.</t>
  </si>
  <si>
    <t>Pakuotė ne daugiau 5 kg</t>
  </si>
  <si>
    <t>kg.</t>
  </si>
  <si>
    <t xml:space="preserve">Poliravimo gumytės keramikai. </t>
  </si>
  <si>
    <t>Ant metalinio kotelio, skėtuko formos, mėlynos spalvos.</t>
  </si>
  <si>
    <t xml:space="preserve">Greito kaitinimo pakavimo medžiaga arba lygiavertė. </t>
  </si>
  <si>
    <t>Spaudimo jėga 12 Mpa. Takumas 150 mm.Šiluminis plėtimosi koeficientas 1,01 %. Kaitinimo temperatūra 850-950 °C</t>
  </si>
  <si>
    <t xml:space="preserve">Miltelių pakuotė ne daugiau 20 kg (40 * 500 g). </t>
  </si>
  <si>
    <t xml:space="preserve">Skystis ne daugiau 1 l. </t>
  </si>
  <si>
    <t>Polimerizavimo kiuvečių lankai vienviečiai, dviviečiai</t>
  </si>
  <si>
    <t>Liejimo žiedai</t>
  </si>
  <si>
    <t xml:space="preserve">Storio matuoklis. </t>
  </si>
  <si>
    <t xml:space="preserve">Metalinis. </t>
  </si>
  <si>
    <t>Metalui ir vaškui matuoti.</t>
  </si>
  <si>
    <t xml:space="preserve">Metalas lankams lieti.                             </t>
  </si>
  <si>
    <t xml:space="preserve">Didelis atsparumas lūžimui,veidrodinis paviršius, įtempimas - RM 960 MPa, kietumas- HV 10-350, išilginio tamprtumo koeficientas - 230000 Mpa, pradinis lydimasis – 1240 C , galutinis lydimasis- 1410 C.    </t>
  </si>
  <si>
    <t xml:space="preserve">Metalas keramikos liejimui,šiluminis pletimosi koeficientas esant nuo 25-600 C temperatūros. </t>
  </si>
  <si>
    <t>14,1x10-6c-1, kietumas HV 10:195.</t>
  </si>
  <si>
    <t>Modeliavimo vaškas 100 g.</t>
  </si>
  <si>
    <t>Panardinimo vaškas 200 g.</t>
  </si>
  <si>
    <t>Štiftavimo vaškas - liečių sistema 2,5mm , 3mm, 3,5mm, 4mm ir 5mm. 250 g.</t>
  </si>
  <si>
    <t>Bazinis vaškas 2 mm storio, rausvos spalvos, pageidaujama pakuotė 500 g.</t>
  </si>
  <si>
    <t xml:space="preserve">Plastmasė individualių šaukštų gamybai, šviesoje kietėjančios dervos plokštelės padėklų gamybai, sąkandžio plokštelėms, protezų dantų montavimui, registravimo įtaisų plokštelėms. </t>
  </si>
  <si>
    <t xml:space="preserve">Spalva-rausva. </t>
  </si>
  <si>
    <t>Pakuotė - ne daugiau 50 vnt.</t>
  </si>
  <si>
    <t>Kiuvetė polimerizacijai - įstryža.</t>
  </si>
  <si>
    <t xml:space="preserve">Klameriai (apkabėlės). </t>
  </si>
  <si>
    <t>1 mm storio arba ortodontinė viela 0,8, 0,9, 1, 1,2 mm storio.</t>
  </si>
  <si>
    <t xml:space="preserve">Milteliai plastmasei poliruoti. </t>
  </si>
  <si>
    <t>Stačiakampio formos 100 mm.</t>
  </si>
  <si>
    <t xml:space="preserve">Plastmasė vainikėlių ir tiltų gamybai. </t>
  </si>
  <si>
    <t>Didesnis tvirtumas, atsparumas nusidėvėjimui, įvairių spalvų</t>
  </si>
  <si>
    <t>Surišėjas metalui - raudonas</t>
  </si>
  <si>
    <t xml:space="preserve">Greitai kietėjanti balta plastmasė, naudojama plastmasinių vainikėlių korekcijai. </t>
  </si>
  <si>
    <t>Naudojama plastmasiniams vainikėliams.</t>
  </si>
  <si>
    <t xml:space="preserve">Savaime kietėjanti mažo susitraukimo plastmasė. </t>
  </si>
  <si>
    <t xml:space="preserve">Naudojama teleskopų, kalpokėlių, kaištinių kulčių gamybai, laikinai fiksacijai prieš lituojant, sukandimui fiksuoti. </t>
  </si>
  <si>
    <t xml:space="preserve">Darbo laikas 2-3 min, kietėjimo laikas 4 min. </t>
  </si>
  <si>
    <t>Susitraukimas 30 min-0,36%, 24 min-0,37%.</t>
  </si>
  <si>
    <t xml:space="preserve">Magnetinės okliuzinė ir sferinė plokštelės lengvai uždedamos ir nuimamos.
</t>
  </si>
  <si>
    <t>Sagitalinis kondilarinis nukreipimo kampas: 20°.</t>
  </si>
  <si>
    <t>Pakuotė: ne mažiau 1 x artikuliatorius; 6 x nerūdijančio plieno plokštelės; 2 x guminis dangtelis.</t>
  </si>
  <si>
    <t>Reguliuojamas stovo aukštis.</t>
  </si>
  <si>
    <t>Šoninės incizinės trajektorijos kreiptuvo kampas: 10°.</t>
  </si>
  <si>
    <t>Universali poliravimo pasta (metalui, plast.) 100 g</t>
  </si>
  <si>
    <t xml:space="preserve">Gipsas III klasės. </t>
  </si>
  <si>
    <t xml:space="preserve">Gipsas skirtas išimamų protezų, ortodontiniams ir antagonistiniams modeliams. </t>
  </si>
  <si>
    <t xml:space="preserve">Išsiplėtimas ≤ 0,16 % po 2h, kietumas 45MPa po 24h. </t>
  </si>
  <si>
    <t xml:space="preserve">Spalva mėlyna, geltona, balta. </t>
  </si>
  <si>
    <t>Pakuotė ne daugiau 25 kg.</t>
  </si>
  <si>
    <t xml:space="preserve">Gipsas IV klasės. </t>
  </si>
  <si>
    <t xml:space="preserve">Sintetinis gipsas, skirtas darbinėms modelių dalims, išimamų lanko atraminių protezų ir antagonistiniams modeliams. </t>
  </si>
  <si>
    <t xml:space="preserve">Išsiplėtimas ≤ 0,1 % po 2h, kietumas 65MPa po 24h. </t>
  </si>
  <si>
    <t xml:space="preserve">Spalva rusva, žalsva, šampano, persiko. </t>
  </si>
  <si>
    <t xml:space="preserve">Gipsas II klasės. </t>
  </si>
  <si>
    <t xml:space="preserve">Baltas. </t>
  </si>
  <si>
    <t>Susitraukimas 0,09% per 2h.</t>
  </si>
  <si>
    <t>Kietumas 55MPA po 1H.</t>
  </si>
  <si>
    <t>Nekeičianti spalvos.</t>
  </si>
  <si>
    <t xml:space="preserve">Nedulkanti. </t>
  </si>
  <si>
    <t>Pakuotėje ne mažiau 2 x 50 ml</t>
  </si>
  <si>
    <t>Pakuotė - ne mažiau 4x50 cm( +/-1cm).</t>
  </si>
  <si>
    <t>Dydžiai nuo 10 iki 80.</t>
  </si>
  <si>
    <t>Dydis 5x5cm (+/-1cm).</t>
  </si>
  <si>
    <t xml:space="preserve">Forma: Fig. 15. </t>
  </si>
  <si>
    <t xml:space="preserve">Silanas porceliano paviršių apdorojimui ne daugiau 1.2 ml. </t>
  </si>
  <si>
    <t>Rinkinyje: buferinė 9% hidrofluoro rūgštis porceliano ėsdinimui ne daugiau 1.2 ml.</t>
  </si>
  <si>
    <t>Rinkinyje: 2 apsaugos žarnoms 8x120 cm, 1 lipni juosta 9x24,5 cm, 1 užklotas su skyle 100x150 cm (skylė 13x9,5 cm), 1 instrumentų stalo užklotas 75x100 cm. I6cm. Galimo išmatavimų paklaidos +/-1cm.</t>
  </si>
  <si>
    <t xml:space="preserve">Pakuotė: ne mažiau miltelių 1000 g., skysčio 500 ml. </t>
  </si>
  <si>
    <t>Dydžiai: 36 x 0,6 x 1,8 ir 20 x 0,2 x 1,8 mm (+/-1mm)</t>
  </si>
  <si>
    <t xml:space="preserve">Pageidaujama pakuotė 3 spalvų milteliai ne mažiau po 50 gr. + 50 ml. skystis. </t>
  </si>
  <si>
    <t>Atstumas tarp viršutinio ir apatinio žandikaulio: 85 mm. (+/- 1mm)</t>
  </si>
  <si>
    <t>Plotis: 88 mm. (+/- 1mm)</t>
  </si>
  <si>
    <t>Priekaklelinė keramikos masė pakuotėje ne mažiau 20 gr</t>
  </si>
  <si>
    <t xml:space="preserve">Dentinas pakuotėje ne mažiau 20 g </t>
  </si>
  <si>
    <t xml:space="preserve">Emalis pakuotėje ne mažiau 20 g </t>
  </si>
  <si>
    <t>Gingiva skades pakuotėje ne mažiau 20 gr.</t>
  </si>
  <si>
    <t xml:space="preserve">Gruntas pakuotėje ne mažiau 20 g </t>
  </si>
  <si>
    <t>Clear pakuotėje ne mažiau 20 g</t>
  </si>
  <si>
    <t>Glazūros milteliai pakuotėje ne mažiau 20 gr.</t>
  </si>
  <si>
    <t>PreOpac pakuotėje ne mažiau 2 ml</t>
  </si>
  <si>
    <t>Glazūros skystis pakuotėje ne mažiau 20ml</t>
  </si>
  <si>
    <t>Die:master (sidabrinis, auksinis, raudonas) pakuotėje ne mažiau 15ml</t>
  </si>
  <si>
    <t>Khaki pakuotėje ne mažiau 2 ml.</t>
  </si>
  <si>
    <t>Die:master thinner (lako skiediklis) pakuotėje ne mažiau 15ml</t>
  </si>
  <si>
    <t>Umbra pakuotėje ne mažiau 2 ml.</t>
  </si>
  <si>
    <t>Value pakuotėje ne mažiau 20 gr.</t>
  </si>
  <si>
    <t>FM-2 pakuotėje ne mažiau 20g</t>
  </si>
  <si>
    <t>Dentinas A2,A3,A3,5 ,D3 pakuotėje ne mažiau 20gr.</t>
  </si>
  <si>
    <t>Emalis E58,E59,E60 pakuotėje ne mažiau 20gr.</t>
  </si>
  <si>
    <t>Skaidrios. CLF,To,TN pakuotėje ne mažiau 20gr.</t>
  </si>
  <si>
    <t>Modeliavimo skystis pakuotėje ne mažiau 100ml.</t>
  </si>
  <si>
    <t>Glazūros milteliai pakuotėje  ne mažiau 20gr.</t>
  </si>
  <si>
    <t>Glazūros skystis pakuotėje ne mažiau 20ml.</t>
  </si>
  <si>
    <t>Dažai pakuotėje ne mažiau 5gr.</t>
  </si>
  <si>
    <t>Pakuotėje: kartridžai ne mažiau  2x100ml.</t>
  </si>
  <si>
    <t>28mm (+/-1mm) ilgio.</t>
  </si>
  <si>
    <t>Matricos laikiklis žiogelis, metalinis arba lygiavertės medžiagos.</t>
  </si>
  <si>
    <t>Kontūrinės matricos su specialiai suformuotais vamzdeliais galuose žiogelių tvirtinimui, pagamintos iš nerūdijančio plieno arba lygiavertės medžiagos.</t>
  </si>
  <si>
    <t>Matrica nepakeičia spalvos, kai liečiasi su ėsdinimo geliu, klijais ar gruntais.</t>
  </si>
  <si>
    <t>Pakuotėje ne mažiau kaip 10 vnt.</t>
  </si>
  <si>
    <t>Dydis 10x10x10mm (+/-1mm).</t>
  </si>
  <si>
    <t>Antgaliuko skersmuo: 2,5 mm. (+/- 0,05 mm).</t>
  </si>
  <si>
    <t>Vamzdelio skersmuo: 4,8 mm.  (+/- 0,05 mm).</t>
  </si>
  <si>
    <t>Pirkimo sąlygų X priedo "Techninė specifikacija" 1 priedas</t>
  </si>
  <si>
    <t>11=8*10</t>
  </si>
  <si>
    <t>Matmenys: 100×100×100 mm (ilgis x plotis x aukštis) (+/-20mm).</t>
  </si>
  <si>
    <t>Įranga 1</t>
  </si>
  <si>
    <t>Įranga 2</t>
  </si>
  <si>
    <t>17.</t>
  </si>
  <si>
    <t>17.2.</t>
  </si>
  <si>
    <t>17.1.</t>
  </si>
  <si>
    <t>17.3.</t>
  </si>
  <si>
    <t>17.4.</t>
  </si>
  <si>
    <t>17.5.</t>
  </si>
  <si>
    <t>17.6.</t>
  </si>
  <si>
    <t>17.7.</t>
  </si>
  <si>
    <t>17.8.</t>
  </si>
  <si>
    <t>17.9.</t>
  </si>
  <si>
    <t>17.20.</t>
  </si>
  <si>
    <t>17.10.</t>
  </si>
  <si>
    <t>17.11.</t>
  </si>
  <si>
    <t>17.12.</t>
  </si>
  <si>
    <t>17.13.</t>
  </si>
  <si>
    <t>17.14.</t>
  </si>
  <si>
    <t>17.15.</t>
  </si>
  <si>
    <t>17.16.</t>
  </si>
  <si>
    <t>17.17.</t>
  </si>
  <si>
    <t>17.18.</t>
  </si>
  <si>
    <t>17.19.</t>
  </si>
  <si>
    <t>17.21.</t>
  </si>
  <si>
    <t>17.22.</t>
  </si>
  <si>
    <t>17.23.</t>
  </si>
  <si>
    <t>17.24.</t>
  </si>
  <si>
    <t>17.25.</t>
  </si>
  <si>
    <t>17.26.</t>
  </si>
  <si>
    <t>17.27.</t>
  </si>
  <si>
    <t>17.28.</t>
  </si>
  <si>
    <t>17.29.</t>
  </si>
  <si>
    <t>17.30.</t>
  </si>
  <si>
    <t>17.31.</t>
  </si>
  <si>
    <t>17.32.</t>
  </si>
  <si>
    <t>17.33.</t>
  </si>
  <si>
    <t>17.34.</t>
  </si>
  <si>
    <t>17.35.</t>
  </si>
  <si>
    <t>17.36.</t>
  </si>
  <si>
    <t>17.37.</t>
  </si>
  <si>
    <t>17.38.</t>
  </si>
  <si>
    <t>18.</t>
  </si>
  <si>
    <t>Gipsas ir aliuminio oksidas dantų technikams</t>
  </si>
  <si>
    <t>18.1.</t>
  </si>
  <si>
    <t>18.2.</t>
  </si>
  <si>
    <t>19.</t>
  </si>
  <si>
    <t>19.1.</t>
  </si>
  <si>
    <t>19.2.</t>
  </si>
  <si>
    <t>19.3.</t>
  </si>
  <si>
    <t>17.39.</t>
  </si>
  <si>
    <t>Keramika dantų technikams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</si>
</sst>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General\."/>
    <numFmt numFmtId="165" formatCode="0.000"/>
  </numFmts>
  <fonts count="13" x14ac:knownFonts="1">
    <font>
      <sz val="11"/>
      <color theme="1"/>
      <name val="Calibri"/>
      <family val="2"/>
      <charset val="186"/>
      <scheme val="minor"/>
    </font>
    <font>
      <b/>
      <sz val="11"/>
      <color theme="1"/>
      <name val="Times New Roman"/>
      <family val="1"/>
      <charset val="186"/>
    </font>
    <font>
      <sz val="11"/>
      <color theme="1"/>
      <name val="Times New Roman"/>
      <family val="1"/>
      <charset val="186"/>
    </font>
    <font>
      <sz val="11"/>
      <color rgb="FF333333"/>
      <name val="Times New Roman"/>
      <family val="1"/>
      <charset val="186"/>
    </font>
    <font>
      <sz val="11"/>
      <color rgb="FF000000"/>
      <name val="Times New Roman"/>
      <family val="1"/>
      <charset val="186"/>
    </font>
    <font>
      <sz val="11"/>
      <color rgb="FF1F1F1F"/>
      <name val="Times New Roman"/>
      <family val="1"/>
      <charset val="186"/>
    </font>
    <font>
      <sz val="11"/>
      <name val="Times New Roman"/>
      <family val="1"/>
      <charset val="186"/>
    </font>
    <font>
      <sz val="11"/>
      <color rgb="FF555555"/>
      <name val="Times New Roman"/>
      <family val="1"/>
      <charset val="186"/>
    </font>
    <font>
      <b/>
      <sz val="11"/>
      <color rgb="FF555555"/>
      <name val="Times New Roman"/>
      <family val="1"/>
      <charset val="186"/>
    </font>
    <font>
      <b/>
      <sz val="11"/>
      <color rgb="FF000000"/>
      <name val="Times New Roman"/>
      <family val="1"/>
      <charset val="186"/>
    </font>
    <font>
      <b/>
      <i/>
      <sz val="11"/>
      <color theme="1"/>
      <name val="Times New Roman"/>
      <family val="1"/>
      <charset val="186"/>
    </font>
    <font>
      <b/>
      <sz val="11"/>
      <color rgb="FFFF0000"/>
      <name val="Times New Roman"/>
      <family val="1"/>
      <charset val="186"/>
    </font>
    <font>
      <b/>
      <i/>
      <sz val="11"/>
      <color rgb="FF000000"/>
      <name val="Times New Roman"/>
      <family val="1"/>
      <charset val="186"/>
    </font>
  </fonts>
  <fills count="4">
    <fill>
      <patternFill patternType="none"/>
    </fill>
    <fill>
      <patternFill patternType="gray125"/>
    </fill>
    <fill>
      <patternFill patternType="solid">
        <fgColor theme="9" tint="0.59999389629810485"/>
        <bgColor indexed="64"/>
      </patternFill>
    </fill>
    <fill>
      <patternFill patternType="solid">
        <fgColor theme="5" tint="0.79998168889431442"/>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s>
  <cellStyleXfs count="1">
    <xf numFmtId="0" fontId="0" fillId="0" borderId="0"/>
  </cellStyleXfs>
  <cellXfs count="285">
    <xf numFmtId="0" fontId="0" fillId="0" borderId="0" xfId="0"/>
    <xf numFmtId="0" fontId="0" fillId="0" borderId="1" xfId="0" applyBorder="1" applyAlignment="1">
      <alignment horizontal="center"/>
    </xf>
    <xf numFmtId="0" fontId="0" fillId="0" borderId="0" xfId="0" applyAlignment="1">
      <alignment vertical="top"/>
    </xf>
    <xf numFmtId="0" fontId="0" fillId="0" borderId="0" xfId="0" applyAlignment="1">
      <alignment horizontal="center"/>
    </xf>
    <xf numFmtId="0" fontId="2" fillId="0" borderId="1" xfId="0" applyFont="1" applyBorder="1" applyAlignment="1">
      <alignment horizontal="center" vertical="top" wrapText="1"/>
    </xf>
    <xf numFmtId="0" fontId="3" fillId="0" borderId="1" xfId="0" applyFont="1" applyBorder="1" applyAlignment="1">
      <alignment horizontal="left" vertical="top" wrapText="1"/>
    </xf>
    <xf numFmtId="0" fontId="4" fillId="0" borderId="1" xfId="0" applyFont="1" applyBorder="1" applyAlignment="1">
      <alignment horizontal="center" vertical="top" wrapText="1"/>
    </xf>
    <xf numFmtId="0" fontId="4" fillId="0" borderId="1" xfId="0" applyFont="1" applyBorder="1" applyAlignment="1">
      <alignment vertical="top" wrapText="1"/>
    </xf>
    <xf numFmtId="0" fontId="4" fillId="0" borderId="1" xfId="0" applyFont="1" applyBorder="1" applyAlignment="1">
      <alignment horizontal="left" vertical="top" wrapText="1"/>
    </xf>
    <xf numFmtId="0" fontId="0" fillId="0" borderId="1" xfId="0" applyBorder="1"/>
    <xf numFmtId="0" fontId="2" fillId="0" borderId="1" xfId="0" applyFont="1" applyBorder="1" applyAlignment="1">
      <alignment horizontal="left" vertical="top" wrapText="1"/>
    </xf>
    <xf numFmtId="0" fontId="2" fillId="0" borderId="1" xfId="0" applyFont="1" applyBorder="1" applyAlignment="1">
      <alignment horizontal="left" vertical="top"/>
    </xf>
    <xf numFmtId="0" fontId="2" fillId="0" borderId="0" xfId="0" applyFont="1" applyAlignment="1">
      <alignment horizontal="center" vertical="top"/>
    </xf>
    <xf numFmtId="0" fontId="2" fillId="0" borderId="6" xfId="0" applyFont="1" applyBorder="1" applyAlignment="1">
      <alignment horizontal="left" vertical="top" wrapText="1"/>
    </xf>
    <xf numFmtId="0" fontId="2" fillId="0" borderId="3" xfId="0" applyFont="1" applyBorder="1" applyAlignment="1">
      <alignment horizontal="left" vertical="top" wrapText="1"/>
    </xf>
    <xf numFmtId="0" fontId="1" fillId="0" borderId="1" xfId="0" applyFont="1" applyBorder="1" applyAlignment="1">
      <alignment horizontal="left" vertical="top" wrapText="1"/>
    </xf>
    <xf numFmtId="0" fontId="2" fillId="0" borderId="6" xfId="0" applyFont="1" applyBorder="1" applyAlignment="1">
      <alignment horizontal="left" vertical="top"/>
    </xf>
    <xf numFmtId="49" fontId="2" fillId="0" borderId="1" xfId="0" applyNumberFormat="1" applyFont="1" applyBorder="1" applyAlignment="1">
      <alignment horizontal="left" vertical="top" wrapText="1"/>
    </xf>
    <xf numFmtId="0" fontId="2" fillId="0" borderId="9" xfId="0" applyFont="1" applyBorder="1" applyAlignment="1">
      <alignment horizontal="left" vertical="top" wrapText="1"/>
    </xf>
    <xf numFmtId="0" fontId="2" fillId="0" borderId="16" xfId="0" applyFont="1" applyBorder="1" applyAlignment="1">
      <alignment horizontal="left" vertical="top"/>
    </xf>
    <xf numFmtId="0" fontId="2" fillId="0" borderId="18" xfId="0" applyFont="1" applyBorder="1" applyAlignment="1">
      <alignment horizontal="left" vertical="top" wrapText="1"/>
    </xf>
    <xf numFmtId="0" fontId="4" fillId="0" borderId="18" xfId="0" applyFont="1" applyBorder="1" applyAlignment="1">
      <alignment horizontal="left" vertical="top" wrapText="1"/>
    </xf>
    <xf numFmtId="0" fontId="2" fillId="0" borderId="21" xfId="0" applyFont="1" applyBorder="1" applyAlignment="1">
      <alignment horizontal="left" vertical="top"/>
    </xf>
    <xf numFmtId="0" fontId="2" fillId="0" borderId="9" xfId="0" applyFont="1" applyBorder="1" applyAlignment="1">
      <alignment horizontal="center" vertical="top" wrapText="1"/>
    </xf>
    <xf numFmtId="0" fontId="4" fillId="0" borderId="9" xfId="0" applyFont="1" applyBorder="1" applyAlignment="1">
      <alignment vertical="top" wrapText="1"/>
    </xf>
    <xf numFmtId="0" fontId="2" fillId="0" borderId="18" xfId="0" applyFont="1" applyBorder="1" applyAlignment="1">
      <alignment horizontal="center" vertical="top" wrapText="1"/>
    </xf>
    <xf numFmtId="0" fontId="2" fillId="0" borderId="18" xfId="0" applyFont="1" applyBorder="1" applyAlignment="1">
      <alignment vertical="top" wrapText="1"/>
    </xf>
    <xf numFmtId="0" fontId="4" fillId="0" borderId="18" xfId="0" applyFont="1" applyBorder="1" applyAlignment="1">
      <alignment vertical="top" wrapText="1"/>
    </xf>
    <xf numFmtId="0" fontId="4" fillId="0" borderId="6" xfId="0" applyFont="1" applyBorder="1" applyAlignment="1">
      <alignment horizontal="center" vertical="top" wrapText="1"/>
    </xf>
    <xf numFmtId="0" fontId="4" fillId="0" borderId="7" xfId="0" applyFont="1" applyBorder="1" applyAlignment="1">
      <alignment horizontal="center" vertical="top" wrapText="1"/>
    </xf>
    <xf numFmtId="0" fontId="4" fillId="0" borderId="3" xfId="0" applyFont="1" applyBorder="1" applyAlignment="1">
      <alignment horizontal="center" vertical="top" wrapText="1"/>
    </xf>
    <xf numFmtId="0" fontId="2" fillId="0" borderId="0" xfId="0" applyFont="1" applyAlignment="1">
      <alignment horizontal="left" vertical="top"/>
    </xf>
    <xf numFmtId="0" fontId="4" fillId="0" borderId="9" xfId="0" applyFont="1" applyBorder="1" applyAlignment="1">
      <alignment horizontal="left" vertical="top" wrapText="1"/>
    </xf>
    <xf numFmtId="0" fontId="2" fillId="0" borderId="24" xfId="0" applyFont="1" applyBorder="1" applyAlignment="1">
      <alignment horizontal="left" vertical="top"/>
    </xf>
    <xf numFmtId="0" fontId="4" fillId="0" borderId="3" xfId="0" applyFont="1" applyBorder="1" applyAlignment="1">
      <alignment horizontal="left" vertical="top" wrapText="1"/>
    </xf>
    <xf numFmtId="0" fontId="5" fillId="0" borderId="1" xfId="0" applyFont="1" applyBorder="1" applyAlignment="1">
      <alignment horizontal="left" vertical="top" wrapText="1"/>
    </xf>
    <xf numFmtId="0" fontId="4" fillId="0" borderId="9" xfId="0" applyFont="1" applyBorder="1" applyAlignment="1">
      <alignment horizontal="center" vertical="top" wrapText="1"/>
    </xf>
    <xf numFmtId="0" fontId="4" fillId="0" borderId="18" xfId="0" applyFont="1" applyBorder="1" applyAlignment="1">
      <alignment horizontal="center" vertical="top" wrapText="1"/>
    </xf>
    <xf numFmtId="0" fontId="2" fillId="0" borderId="42" xfId="0" applyFont="1" applyBorder="1" applyAlignment="1">
      <alignment horizontal="right" vertical="top"/>
    </xf>
    <xf numFmtId="0" fontId="2" fillId="0" borderId="46" xfId="0" applyFont="1" applyBorder="1" applyAlignment="1">
      <alignment horizontal="right" vertical="top"/>
    </xf>
    <xf numFmtId="0" fontId="2" fillId="0" borderId="47" xfId="0" applyFont="1" applyBorder="1" applyAlignment="1">
      <alignment horizontal="right" vertical="top"/>
    </xf>
    <xf numFmtId="0" fontId="2" fillId="0" borderId="41" xfId="0" applyFont="1" applyBorder="1" applyAlignment="1">
      <alignment horizontal="left" vertical="top"/>
    </xf>
    <xf numFmtId="0" fontId="2" fillId="0" borderId="47" xfId="0" applyFont="1" applyBorder="1" applyAlignment="1">
      <alignment horizontal="left" vertical="top"/>
    </xf>
    <xf numFmtId="0" fontId="2" fillId="0" borderId="0" xfId="0" applyFont="1" applyAlignment="1">
      <alignment vertical="top"/>
    </xf>
    <xf numFmtId="0" fontId="2" fillId="0" borderId="40" xfId="0" applyFont="1" applyBorder="1" applyAlignment="1">
      <alignment horizontal="left" vertical="top"/>
    </xf>
    <xf numFmtId="0" fontId="6" fillId="0" borderId="1" xfId="0" applyFont="1" applyBorder="1" applyAlignment="1">
      <alignment horizontal="center" vertical="top"/>
    </xf>
    <xf numFmtId="0" fontId="10" fillId="3" borderId="36" xfId="0" applyFont="1" applyFill="1" applyBorder="1" applyAlignment="1">
      <alignment vertical="top"/>
    </xf>
    <xf numFmtId="0" fontId="10" fillId="3" borderId="37" xfId="0" applyFont="1" applyFill="1" applyBorder="1" applyAlignment="1">
      <alignment vertical="top" wrapText="1"/>
    </xf>
    <xf numFmtId="0" fontId="10" fillId="3" borderId="37" xfId="0" applyFont="1" applyFill="1" applyBorder="1" applyAlignment="1">
      <alignment horizontal="center" vertical="top" wrapText="1"/>
    </xf>
    <xf numFmtId="0" fontId="10" fillId="3" borderId="38" xfId="0" applyFont="1" applyFill="1" applyBorder="1" applyAlignment="1">
      <alignment vertical="top" wrapText="1"/>
    </xf>
    <xf numFmtId="0" fontId="10" fillId="3" borderId="44" xfId="0" applyFont="1" applyFill="1" applyBorder="1" applyAlignment="1">
      <alignment vertical="top"/>
    </xf>
    <xf numFmtId="0" fontId="10" fillId="3" borderId="35" xfId="0" applyFont="1" applyFill="1" applyBorder="1" applyAlignment="1">
      <alignment vertical="top"/>
    </xf>
    <xf numFmtId="0" fontId="2" fillId="3" borderId="35" xfId="0" applyFont="1" applyFill="1" applyBorder="1" applyAlignment="1">
      <alignment vertical="top" wrapText="1"/>
    </xf>
    <xf numFmtId="0" fontId="2" fillId="3" borderId="35" xfId="0" applyFont="1" applyFill="1" applyBorder="1" applyAlignment="1">
      <alignment horizontal="center" vertical="top" wrapText="1"/>
    </xf>
    <xf numFmtId="0" fontId="2" fillId="3" borderId="36" xfId="0" applyFont="1" applyFill="1" applyBorder="1" applyAlignment="1">
      <alignment horizontal="left" vertical="top"/>
    </xf>
    <xf numFmtId="0" fontId="2" fillId="3" borderId="35" xfId="0" applyFont="1" applyFill="1" applyBorder="1" applyAlignment="1">
      <alignment horizontal="left" vertical="top"/>
    </xf>
    <xf numFmtId="0" fontId="2" fillId="3" borderId="38" xfId="0" applyFont="1" applyFill="1" applyBorder="1" applyAlignment="1">
      <alignment horizontal="left" vertical="top"/>
    </xf>
    <xf numFmtId="0" fontId="2" fillId="0" borderId="41" xfId="0" applyFont="1" applyBorder="1" applyAlignment="1">
      <alignment horizontal="center" vertical="top"/>
    </xf>
    <xf numFmtId="0" fontId="2" fillId="0" borderId="42" xfId="0" applyFont="1" applyBorder="1" applyAlignment="1">
      <alignment horizontal="center" vertical="top"/>
    </xf>
    <xf numFmtId="0" fontId="2" fillId="0" borderId="43" xfId="0" applyFont="1" applyBorder="1" applyAlignment="1">
      <alignment horizontal="center" vertical="top"/>
    </xf>
    <xf numFmtId="0" fontId="0" fillId="0" borderId="0" xfId="0" applyAlignment="1">
      <alignment horizontal="center" vertical="center"/>
    </xf>
    <xf numFmtId="164" fontId="10" fillId="3" borderId="34" xfId="0" applyNumberFormat="1" applyFont="1" applyFill="1" applyBorder="1" applyAlignment="1">
      <alignment horizontal="center" vertical="center" wrapText="1"/>
    </xf>
    <xf numFmtId="0" fontId="10" fillId="3" borderId="44"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2" fillId="0" borderId="10" xfId="0" applyFont="1" applyBorder="1" applyAlignment="1">
      <alignment horizontal="center" vertical="top"/>
    </xf>
    <xf numFmtId="0" fontId="2" fillId="0" borderId="9" xfId="0" applyFont="1" applyBorder="1" applyAlignment="1">
      <alignment horizontal="center" vertical="top"/>
    </xf>
    <xf numFmtId="0" fontId="2" fillId="0" borderId="1" xfId="0" applyFont="1" applyBorder="1" applyAlignment="1">
      <alignment horizontal="center" vertical="top"/>
    </xf>
    <xf numFmtId="0" fontId="2" fillId="0" borderId="18" xfId="0" applyFont="1" applyBorder="1" applyAlignment="1">
      <alignment horizontal="center" vertical="top"/>
    </xf>
    <xf numFmtId="0" fontId="4" fillId="0" borderId="6" xfId="0" applyFont="1" applyBorder="1" applyAlignment="1">
      <alignment horizontal="left" vertical="top" wrapText="1"/>
    </xf>
    <xf numFmtId="0" fontId="10" fillId="3" borderId="26" xfId="0" applyFont="1" applyFill="1" applyBorder="1" applyAlignment="1">
      <alignment horizontal="center" vertical="center" wrapText="1"/>
    </xf>
    <xf numFmtId="0" fontId="10" fillId="3" borderId="7" xfId="0" applyFont="1" applyFill="1" applyBorder="1" applyAlignment="1">
      <alignment vertical="top"/>
    </xf>
    <xf numFmtId="0" fontId="2" fillId="3" borderId="7" xfId="0" applyFont="1" applyFill="1" applyBorder="1" applyAlignment="1">
      <alignment vertical="top" wrapText="1"/>
    </xf>
    <xf numFmtId="0" fontId="2" fillId="3" borderId="7" xfId="0" applyFont="1" applyFill="1" applyBorder="1" applyAlignment="1">
      <alignment horizontal="center" vertical="top" wrapText="1"/>
    </xf>
    <xf numFmtId="0" fontId="2" fillId="3" borderId="7" xfId="0" applyFont="1" applyFill="1" applyBorder="1" applyAlignment="1">
      <alignment horizontal="left" vertical="top"/>
    </xf>
    <xf numFmtId="0" fontId="2" fillId="3" borderId="15" xfId="0" applyFont="1" applyFill="1" applyBorder="1" applyAlignment="1">
      <alignment horizontal="left" vertical="top"/>
    </xf>
    <xf numFmtId="0" fontId="10" fillId="3" borderId="7" xfId="0" applyFont="1" applyFill="1" applyBorder="1" applyAlignment="1">
      <alignment horizontal="center" vertical="center" wrapText="1"/>
    </xf>
    <xf numFmtId="0" fontId="10" fillId="3" borderId="7" xfId="0" applyFont="1" applyFill="1" applyBorder="1" applyAlignment="1">
      <alignment vertical="top" wrapText="1"/>
    </xf>
    <xf numFmtId="0" fontId="10" fillId="3" borderId="7" xfId="0" applyFont="1" applyFill="1" applyBorder="1" applyAlignment="1">
      <alignment horizontal="center" vertical="top" wrapText="1"/>
    </xf>
    <xf numFmtId="0" fontId="10" fillId="3" borderId="7" xfId="0" applyFont="1" applyFill="1" applyBorder="1" applyAlignment="1">
      <alignment horizontal="left" vertical="top"/>
    </xf>
    <xf numFmtId="0" fontId="10" fillId="3" borderId="6" xfId="0" applyFont="1" applyFill="1" applyBorder="1" applyAlignment="1">
      <alignment horizontal="left" vertical="top"/>
    </xf>
    <xf numFmtId="0" fontId="2" fillId="0" borderId="1" xfId="0" applyFont="1" applyBorder="1" applyAlignment="1">
      <alignment vertical="top" wrapText="1"/>
    </xf>
    <xf numFmtId="0" fontId="6" fillId="0" borderId="1" xfId="0" applyFont="1" applyBorder="1" applyAlignment="1">
      <alignment vertical="top"/>
    </xf>
    <xf numFmtId="0" fontId="2" fillId="0" borderId="9" xfId="0" applyFont="1" applyBorder="1" applyAlignment="1">
      <alignment vertical="top" wrapText="1"/>
    </xf>
    <xf numFmtId="0" fontId="2" fillId="0" borderId="46" xfId="0" applyFont="1" applyBorder="1" applyAlignment="1">
      <alignment horizontal="center" vertical="top"/>
    </xf>
    <xf numFmtId="0" fontId="2" fillId="3" borderId="56" xfId="0" applyFont="1" applyFill="1" applyBorder="1" applyAlignment="1">
      <alignment horizontal="left" vertical="top"/>
    </xf>
    <xf numFmtId="0" fontId="10" fillId="3" borderId="35" xfId="0" applyFont="1" applyFill="1" applyBorder="1" applyAlignment="1">
      <alignment vertical="top" wrapText="1"/>
    </xf>
    <xf numFmtId="0" fontId="10" fillId="3" borderId="35" xfId="0" applyFont="1" applyFill="1" applyBorder="1" applyAlignment="1">
      <alignment horizontal="left" vertical="top"/>
    </xf>
    <xf numFmtId="0" fontId="10" fillId="3" borderId="56" xfId="0" applyFont="1" applyFill="1" applyBorder="1" applyAlignment="1">
      <alignment horizontal="left" vertical="top"/>
    </xf>
    <xf numFmtId="0" fontId="2" fillId="0" borderId="42" xfId="0" applyFont="1" applyBorder="1" applyAlignment="1">
      <alignment horizontal="left" vertical="top"/>
    </xf>
    <xf numFmtId="0" fontId="2" fillId="0" borderId="43" xfId="0" applyFont="1" applyBorder="1" applyAlignment="1">
      <alignment horizontal="left" vertical="top"/>
    </xf>
    <xf numFmtId="0" fontId="2" fillId="0" borderId="6" xfId="0" applyFont="1" applyBorder="1" applyAlignment="1">
      <alignment vertical="top" wrapText="1"/>
    </xf>
    <xf numFmtId="0" fontId="2" fillId="0" borderId="7" xfId="0" applyFont="1" applyBorder="1" applyAlignment="1">
      <alignment vertical="top" wrapText="1"/>
    </xf>
    <xf numFmtId="0" fontId="2" fillId="0" borderId="3" xfId="0" applyFont="1" applyBorder="1" applyAlignment="1">
      <alignment vertical="top" wrapText="1"/>
    </xf>
    <xf numFmtId="0" fontId="2" fillId="0" borderId="0" xfId="0" applyFont="1"/>
    <xf numFmtId="0" fontId="8" fillId="0" borderId="18" xfId="0" applyFont="1" applyBorder="1" applyAlignment="1">
      <alignment horizontal="left" vertical="top"/>
    </xf>
    <xf numFmtId="0" fontId="2" fillId="0" borderId="9" xfId="0" applyFont="1" applyBorder="1" applyAlignment="1">
      <alignment horizontal="left" vertical="top"/>
    </xf>
    <xf numFmtId="0" fontId="10" fillId="3" borderId="35" xfId="0" applyFont="1" applyFill="1" applyBorder="1" applyAlignment="1">
      <alignment horizontal="center" vertical="top" wrapText="1"/>
    </xf>
    <xf numFmtId="0" fontId="10" fillId="3" borderId="10" xfId="0" applyFont="1" applyFill="1" applyBorder="1" applyAlignment="1">
      <alignment vertical="top" wrapText="1"/>
    </xf>
    <xf numFmtId="0" fontId="10" fillId="3" borderId="10" xfId="0" applyFont="1" applyFill="1" applyBorder="1" applyAlignment="1">
      <alignment horizontal="center" vertical="top" wrapText="1"/>
    </xf>
    <xf numFmtId="0" fontId="10" fillId="3" borderId="25" xfId="0" applyFont="1" applyFill="1" applyBorder="1" applyAlignment="1">
      <alignment horizontal="center" vertical="center" wrapText="1"/>
    </xf>
    <xf numFmtId="0" fontId="10" fillId="3" borderId="10" xfId="0" applyFont="1" applyFill="1" applyBorder="1" applyAlignment="1">
      <alignment vertical="top"/>
    </xf>
    <xf numFmtId="0" fontId="10" fillId="3" borderId="10" xfId="0" applyFont="1" applyFill="1" applyBorder="1" applyAlignment="1">
      <alignment horizontal="left" vertical="top" wrapText="1"/>
    </xf>
    <xf numFmtId="0" fontId="10" fillId="3" borderId="10" xfId="0" applyFont="1" applyFill="1" applyBorder="1" applyAlignment="1">
      <alignment horizontal="left" vertical="top"/>
    </xf>
    <xf numFmtId="0" fontId="10" fillId="3" borderId="11" xfId="0" applyFont="1" applyFill="1" applyBorder="1" applyAlignment="1">
      <alignment horizontal="left" vertical="top"/>
    </xf>
    <xf numFmtId="0" fontId="2" fillId="0" borderId="18" xfId="0" applyFont="1" applyBorder="1" applyAlignment="1">
      <alignment horizontal="left" vertical="top"/>
    </xf>
    <xf numFmtId="0" fontId="10" fillId="3" borderId="34" xfId="0" applyFont="1" applyFill="1" applyBorder="1" applyAlignment="1">
      <alignment horizontal="center" vertical="center"/>
    </xf>
    <xf numFmtId="0" fontId="2" fillId="3" borderId="37" xfId="0" applyFont="1" applyFill="1" applyBorder="1" applyAlignment="1">
      <alignment vertical="top" wrapText="1"/>
    </xf>
    <xf numFmtId="0" fontId="2" fillId="3" borderId="57" xfId="0" applyFont="1" applyFill="1" applyBorder="1" applyAlignment="1">
      <alignment horizontal="center" vertical="top" wrapText="1"/>
    </xf>
    <xf numFmtId="0" fontId="2" fillId="0" borderId="1" xfId="0" applyFont="1" applyBorder="1"/>
    <xf numFmtId="0" fontId="0" fillId="0" borderId="55" xfId="0" applyBorder="1"/>
    <xf numFmtId="0" fontId="0" fillId="0" borderId="55" xfId="0" applyBorder="1" applyAlignment="1">
      <alignment horizontal="center"/>
    </xf>
    <xf numFmtId="0" fontId="2" fillId="0" borderId="1" xfId="0" applyFont="1" applyBorder="1" applyAlignment="1">
      <alignment vertical="top"/>
    </xf>
    <xf numFmtId="0" fontId="2" fillId="0" borderId="18" xfId="0" applyFont="1" applyBorder="1" applyAlignment="1">
      <alignment vertical="top"/>
    </xf>
    <xf numFmtId="0" fontId="1" fillId="0" borderId="34" xfId="0" applyFont="1" applyBorder="1" applyAlignment="1">
      <alignment horizontal="center" vertical="center" wrapText="1"/>
    </xf>
    <xf numFmtId="0" fontId="9" fillId="0" borderId="35" xfId="0" applyFont="1" applyBorder="1" applyAlignment="1">
      <alignment horizontal="left" vertical="top" wrapText="1"/>
    </xf>
    <xf numFmtId="0" fontId="4" fillId="0" borderId="35" xfId="0" applyFont="1" applyBorder="1" applyAlignment="1">
      <alignment vertical="top" wrapText="1"/>
    </xf>
    <xf numFmtId="0" fontId="4" fillId="0" borderId="35" xfId="0" applyFont="1" applyBorder="1" applyAlignment="1">
      <alignment horizontal="left" vertical="top" wrapText="1"/>
    </xf>
    <xf numFmtId="0" fontId="2" fillId="0" borderId="35" xfId="0" applyFont="1" applyBorder="1" applyAlignment="1">
      <alignment horizontal="center" vertical="top" wrapText="1"/>
    </xf>
    <xf numFmtId="0" fontId="2" fillId="0" borderId="35" xfId="0" applyFont="1" applyBorder="1" applyAlignment="1">
      <alignment horizontal="left" vertical="top" wrapText="1"/>
    </xf>
    <xf numFmtId="0" fontId="4" fillId="0" borderId="35" xfId="0" applyFont="1" applyBorder="1" applyAlignment="1">
      <alignment horizontal="center" vertical="top" wrapText="1"/>
    </xf>
    <xf numFmtId="0" fontId="2" fillId="0" borderId="35" xfId="0" applyFont="1" applyBorder="1" applyAlignment="1">
      <alignment horizontal="center" vertical="top"/>
    </xf>
    <xf numFmtId="0" fontId="2" fillId="0" borderId="56" xfId="0" applyFont="1" applyBorder="1" applyAlignment="1">
      <alignment horizontal="left" vertical="top"/>
    </xf>
    <xf numFmtId="0" fontId="2" fillId="0" borderId="46" xfId="0" applyFont="1" applyBorder="1" applyAlignment="1">
      <alignment horizontal="left" vertical="top"/>
    </xf>
    <xf numFmtId="0" fontId="12" fillId="3" borderId="34" xfId="0" applyFont="1" applyFill="1" applyBorder="1" applyAlignment="1">
      <alignment horizontal="center" vertical="center" wrapText="1"/>
    </xf>
    <xf numFmtId="0" fontId="10" fillId="3" borderId="35" xfId="0" applyFont="1" applyFill="1" applyBorder="1" applyAlignment="1">
      <alignment horizontal="center" vertical="top"/>
    </xf>
    <xf numFmtId="0" fontId="4" fillId="0" borderId="7" xfId="0" applyFont="1" applyBorder="1" applyAlignment="1">
      <alignment horizontal="left" vertical="top" wrapText="1"/>
    </xf>
    <xf numFmtId="0" fontId="4" fillId="0" borderId="20" xfId="0" applyFont="1" applyBorder="1" applyAlignment="1">
      <alignment horizontal="left" vertical="top" wrapText="1"/>
    </xf>
    <xf numFmtId="0" fontId="1" fillId="0" borderId="35" xfId="0" applyFont="1" applyBorder="1" applyAlignment="1">
      <alignment horizontal="left" vertical="top" wrapText="1"/>
    </xf>
    <xf numFmtId="0" fontId="1" fillId="0" borderId="35" xfId="0" applyFont="1" applyBorder="1" applyAlignment="1">
      <alignment vertical="top" wrapText="1"/>
    </xf>
    <xf numFmtId="0" fontId="1" fillId="0" borderId="34" xfId="0" applyFont="1" applyBorder="1" applyAlignment="1">
      <alignment horizontal="center" vertical="center"/>
    </xf>
    <xf numFmtId="0" fontId="0" fillId="0" borderId="3" xfId="0" applyBorder="1" applyAlignment="1">
      <alignment horizontal="center"/>
    </xf>
    <xf numFmtId="0" fontId="0" fillId="0" borderId="3" xfId="0" applyBorder="1"/>
    <xf numFmtId="0" fontId="0" fillId="0" borderId="43" xfId="0" applyBorder="1"/>
    <xf numFmtId="0" fontId="0" fillId="0" borderId="47" xfId="0" applyBorder="1"/>
    <xf numFmtId="0" fontId="2" fillId="0" borderId="9" xfId="0" applyFont="1" applyBorder="1" applyAlignment="1">
      <alignment horizontal="left" vertical="center"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2" fillId="0" borderId="53" xfId="0" applyFont="1" applyBorder="1" applyAlignment="1">
      <alignment horizontal="center" vertical="top"/>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xf>
    <xf numFmtId="0" fontId="1" fillId="2" borderId="9"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xf>
    <xf numFmtId="0" fontId="1" fillId="2" borderId="18"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58" xfId="0" applyFont="1" applyFill="1" applyBorder="1" applyAlignment="1">
      <alignment horizontal="center" vertical="center" wrapText="1"/>
    </xf>
    <xf numFmtId="0" fontId="1" fillId="2" borderId="21" xfId="0" applyFont="1" applyFill="1" applyBorder="1" applyAlignment="1">
      <alignment horizontal="center" vertical="center" wrapText="1"/>
    </xf>
    <xf numFmtId="2" fontId="0" fillId="0" borderId="0" xfId="0" applyNumberFormat="1"/>
    <xf numFmtId="165" fontId="0" fillId="0" borderId="0" xfId="0" applyNumberFormat="1"/>
    <xf numFmtId="0" fontId="1" fillId="0" borderId="59" xfId="0" applyFont="1" applyBorder="1" applyAlignment="1">
      <alignment horizontal="left" vertical="top"/>
    </xf>
    <xf numFmtId="0" fontId="10" fillId="3" borderId="20" xfId="0" applyFont="1" applyFill="1" applyBorder="1" applyAlignment="1">
      <alignment horizontal="center" vertical="top"/>
    </xf>
    <xf numFmtId="0" fontId="11" fillId="0" borderId="0" xfId="0" applyFont="1" applyAlignment="1">
      <alignment horizontal="right" vertical="top" wrapText="1"/>
    </xf>
    <xf numFmtId="0" fontId="11" fillId="0" borderId="61" xfId="0" applyFont="1" applyBorder="1" applyAlignment="1">
      <alignment horizontal="right" vertical="top" wrapText="1"/>
    </xf>
    <xf numFmtId="0" fontId="2" fillId="0" borderId="15" xfId="0" applyFont="1" applyBorder="1" applyAlignment="1">
      <alignment horizontal="center" vertical="top"/>
    </xf>
    <xf numFmtId="0" fontId="2" fillId="0" borderId="13" xfId="0" applyFont="1" applyBorder="1" applyAlignment="1">
      <alignment horizontal="center" vertical="top"/>
    </xf>
    <xf numFmtId="0" fontId="2" fillId="0" borderId="22" xfId="0" applyFont="1" applyBorder="1" applyAlignment="1">
      <alignment horizontal="center" vertical="top"/>
    </xf>
    <xf numFmtId="0" fontId="2" fillId="0" borderId="6" xfId="0" applyFont="1" applyBorder="1" applyAlignment="1">
      <alignment horizontal="center" vertical="top"/>
    </xf>
    <xf numFmtId="0" fontId="2" fillId="0" borderId="7" xfId="0" applyFont="1" applyBorder="1" applyAlignment="1">
      <alignment horizontal="center" vertical="top"/>
    </xf>
    <xf numFmtId="0" fontId="2" fillId="0" borderId="20" xfId="0" applyFont="1" applyBorder="1" applyAlignment="1">
      <alignment horizontal="center" vertical="top"/>
    </xf>
    <xf numFmtId="0" fontId="2" fillId="0" borderId="6" xfId="0" applyFont="1" applyBorder="1" applyAlignment="1">
      <alignment horizontal="center" vertical="top" wrapText="1"/>
    </xf>
    <xf numFmtId="0" fontId="2" fillId="0" borderId="7" xfId="0" applyFont="1" applyBorder="1" applyAlignment="1">
      <alignment horizontal="center" vertical="top" wrapText="1"/>
    </xf>
    <xf numFmtId="0" fontId="2" fillId="0" borderId="20" xfId="0" applyFont="1" applyBorder="1" applyAlignment="1">
      <alignment horizontal="center" vertical="top" wrapText="1"/>
    </xf>
    <xf numFmtId="0" fontId="4" fillId="0" borderId="6" xfId="0" applyFont="1" applyBorder="1" applyAlignment="1">
      <alignment horizontal="center" vertical="top" wrapText="1"/>
    </xf>
    <xf numFmtId="0" fontId="4" fillId="0" borderId="7" xfId="0" applyFont="1" applyBorder="1" applyAlignment="1">
      <alignment horizontal="center" vertical="top" wrapText="1"/>
    </xf>
    <xf numFmtId="0" fontId="4" fillId="0" borderId="20" xfId="0" applyFont="1" applyBorder="1" applyAlignment="1">
      <alignment horizontal="center"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20" xfId="0" applyFont="1" applyBorder="1" applyAlignment="1">
      <alignment horizontal="left" vertical="top" wrapText="1"/>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1" fillId="0" borderId="10" xfId="0" applyFont="1" applyBorder="1" applyAlignment="1">
      <alignment horizontal="left" vertical="top" wrapText="1"/>
    </xf>
    <xf numFmtId="0" fontId="1" fillId="0" borderId="7" xfId="0" applyFont="1" applyBorder="1" applyAlignment="1">
      <alignment horizontal="left" vertical="top" wrapText="1"/>
    </xf>
    <xf numFmtId="0" fontId="1" fillId="0" borderId="20" xfId="0" applyFont="1" applyBorder="1" applyAlignment="1">
      <alignment horizontal="left" vertical="top" wrapText="1"/>
    </xf>
    <xf numFmtId="0" fontId="4" fillId="0" borderId="10" xfId="0" applyFont="1" applyBorder="1" applyAlignment="1">
      <alignment horizontal="center" vertical="top" wrapText="1"/>
    </xf>
    <xf numFmtId="0" fontId="2" fillId="0" borderId="11" xfId="0" applyFont="1" applyBorder="1" applyAlignment="1">
      <alignment horizontal="center" vertical="top"/>
    </xf>
    <xf numFmtId="0" fontId="2" fillId="0" borderId="10" xfId="0" applyFont="1" applyBorder="1" applyAlignment="1">
      <alignment horizontal="center" vertical="top" wrapText="1"/>
    </xf>
    <xf numFmtId="0" fontId="2" fillId="0" borderId="10" xfId="0" applyFont="1" applyBorder="1" applyAlignment="1">
      <alignment horizontal="center" vertical="top"/>
    </xf>
    <xf numFmtId="0" fontId="11" fillId="0" borderId="53" xfId="0" applyFont="1" applyBorder="1" applyAlignment="1">
      <alignment horizontal="right" vertical="top" wrapText="1"/>
    </xf>
    <xf numFmtId="0" fontId="11" fillId="0" borderId="60" xfId="0" applyFont="1" applyBorder="1" applyAlignment="1">
      <alignment horizontal="right" vertical="top" wrapText="1"/>
    </xf>
    <xf numFmtId="0" fontId="1" fillId="0" borderId="9" xfId="0" applyFont="1" applyBorder="1" applyAlignment="1">
      <alignment horizontal="left" vertical="top" wrapText="1"/>
    </xf>
    <xf numFmtId="0" fontId="1" fillId="0" borderId="18" xfId="0" applyFont="1" applyBorder="1" applyAlignment="1">
      <alignment horizontal="left" vertical="top" wrapText="1"/>
    </xf>
    <xf numFmtId="0" fontId="2" fillId="0" borderId="9" xfId="0" applyFont="1" applyBorder="1" applyAlignment="1">
      <alignment horizontal="center" vertical="top" wrapText="1"/>
    </xf>
    <xf numFmtId="0" fontId="2" fillId="0" borderId="18" xfId="0" applyFont="1" applyBorder="1" applyAlignment="1">
      <alignment horizontal="center" vertical="top" wrapText="1"/>
    </xf>
    <xf numFmtId="0" fontId="2" fillId="0" borderId="9" xfId="0" applyFont="1" applyBorder="1" applyAlignment="1">
      <alignment horizontal="left" vertical="top" wrapText="1"/>
    </xf>
    <xf numFmtId="0" fontId="2" fillId="0" borderId="18" xfId="0" applyFont="1" applyBorder="1" applyAlignment="1">
      <alignment horizontal="left" vertical="top" wrapText="1"/>
    </xf>
    <xf numFmtId="0" fontId="4" fillId="0" borderId="9" xfId="0" applyFont="1" applyBorder="1" applyAlignment="1">
      <alignment horizontal="center" vertical="top" wrapText="1"/>
    </xf>
    <xf numFmtId="0" fontId="6" fillId="0" borderId="18" xfId="0" applyFont="1" applyBorder="1" applyAlignment="1">
      <alignment horizontal="center" vertical="top"/>
    </xf>
    <xf numFmtId="0" fontId="1" fillId="0" borderId="25"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7" xfId="0" applyFont="1" applyBorder="1" applyAlignment="1">
      <alignment horizontal="center" vertical="center" wrapText="1"/>
    </xf>
    <xf numFmtId="0" fontId="2" fillId="0" borderId="10" xfId="0" applyFont="1" applyBorder="1" applyAlignment="1">
      <alignment horizontal="left" vertical="top" wrapText="1"/>
    </xf>
    <xf numFmtId="0" fontId="9" fillId="0" borderId="10" xfId="0" applyFont="1" applyBorder="1" applyAlignment="1">
      <alignment horizontal="left" vertical="top" wrapText="1"/>
    </xf>
    <xf numFmtId="0" fontId="9" fillId="0" borderId="7" xfId="0" applyFont="1" applyBorder="1" applyAlignment="1">
      <alignment horizontal="left" vertical="top" wrapText="1"/>
    </xf>
    <xf numFmtId="0" fontId="9" fillId="0" borderId="20" xfId="0" applyFont="1" applyBorder="1" applyAlignment="1">
      <alignment horizontal="left" vertical="top" wrapText="1"/>
    </xf>
    <xf numFmtId="0" fontId="9" fillId="0" borderId="9" xfId="0" applyFont="1" applyBorder="1" applyAlignment="1">
      <alignment horizontal="left" vertical="top" wrapText="1"/>
    </xf>
    <xf numFmtId="0" fontId="9" fillId="0" borderId="18" xfId="0" applyFont="1" applyBorder="1" applyAlignment="1">
      <alignment horizontal="left" vertical="top" wrapText="1"/>
    </xf>
    <xf numFmtId="0" fontId="1" fillId="0" borderId="8"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0" xfId="0" applyFont="1" applyBorder="1" applyAlignment="1">
      <alignment horizontal="center" vertical="top" wrapText="1"/>
    </xf>
    <xf numFmtId="0" fontId="1" fillId="0" borderId="7" xfId="0" applyFont="1" applyBorder="1" applyAlignment="1">
      <alignment horizontal="center" vertical="top" wrapText="1"/>
    </xf>
    <xf numFmtId="0" fontId="1" fillId="0" borderId="20" xfId="0" applyFont="1" applyBorder="1" applyAlignment="1">
      <alignment horizontal="center" vertical="top" wrapText="1"/>
    </xf>
    <xf numFmtId="0" fontId="9" fillId="0" borderId="25"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27" xfId="0" applyFont="1" applyBorder="1" applyAlignment="1">
      <alignment horizontal="center" vertical="center" wrapText="1"/>
    </xf>
    <xf numFmtId="0" fontId="2" fillId="0" borderId="14" xfId="0" applyFont="1" applyBorder="1" applyAlignment="1">
      <alignment horizontal="center" vertical="top"/>
    </xf>
    <xf numFmtId="0" fontId="2" fillId="0" borderId="3" xfId="0" applyFont="1" applyBorder="1" applyAlignment="1">
      <alignment horizontal="center" vertical="top"/>
    </xf>
    <xf numFmtId="0" fontId="2" fillId="0" borderId="3" xfId="0" applyFont="1" applyBorder="1" applyAlignment="1">
      <alignment horizontal="center" vertical="top" wrapText="1"/>
    </xf>
    <xf numFmtId="0" fontId="4" fillId="0" borderId="3" xfId="0" applyFont="1" applyBorder="1" applyAlignment="1">
      <alignment horizontal="center" vertical="top" wrapText="1"/>
    </xf>
    <xf numFmtId="0" fontId="2" fillId="0" borderId="3" xfId="0" applyFont="1" applyBorder="1" applyAlignment="1">
      <alignment horizontal="left" vertical="top" wrapText="1"/>
    </xf>
    <xf numFmtId="0" fontId="2" fillId="0" borderId="1" xfId="0" applyFont="1" applyBorder="1" applyAlignment="1">
      <alignment horizontal="center" vertical="top" wrapText="1"/>
    </xf>
    <xf numFmtId="0" fontId="1" fillId="0" borderId="3" xfId="0" applyFont="1" applyBorder="1" applyAlignment="1">
      <alignment horizontal="left" vertical="top" wrapText="1"/>
    </xf>
    <xf numFmtId="0" fontId="1" fillId="0" borderId="1" xfId="0" applyFont="1" applyBorder="1" applyAlignment="1">
      <alignment horizontal="left" vertical="top" wrapText="1"/>
    </xf>
    <xf numFmtId="0" fontId="11" fillId="0" borderId="52" xfId="0" applyFont="1" applyBorder="1" applyAlignment="1">
      <alignment horizontal="right" vertical="top" wrapText="1"/>
    </xf>
    <xf numFmtId="0" fontId="11" fillId="0" borderId="54" xfId="0" applyFont="1" applyBorder="1" applyAlignment="1">
      <alignment horizontal="right" vertical="top" wrapText="1"/>
    </xf>
    <xf numFmtId="0" fontId="9" fillId="0" borderId="1" xfId="0" applyFont="1" applyBorder="1" applyAlignment="1">
      <alignment horizontal="left" vertical="top" wrapText="1"/>
    </xf>
    <xf numFmtId="0" fontId="11" fillId="0" borderId="50" xfId="0" applyFont="1" applyBorder="1" applyAlignment="1">
      <alignment horizontal="right" vertical="top" wrapText="1"/>
    </xf>
    <xf numFmtId="0" fontId="11" fillId="0" borderId="55" xfId="0" applyFont="1" applyBorder="1" applyAlignment="1">
      <alignment horizontal="right" vertical="top" wrapText="1"/>
    </xf>
    <xf numFmtId="0" fontId="4" fillId="0" borderId="15" xfId="0" applyFont="1" applyBorder="1" applyAlignment="1">
      <alignment horizontal="center" vertical="top" wrapText="1"/>
    </xf>
    <xf numFmtId="0" fontId="4" fillId="0" borderId="13" xfId="0" applyFont="1" applyBorder="1" applyAlignment="1">
      <alignment horizontal="center" vertical="top" wrapText="1"/>
    </xf>
    <xf numFmtId="0" fontId="4" fillId="0" borderId="14" xfId="0" applyFont="1" applyBorder="1" applyAlignment="1">
      <alignment horizontal="center" vertical="top" wrapText="1"/>
    </xf>
    <xf numFmtId="0" fontId="4" fillId="0" borderId="22" xfId="0" applyFont="1" applyBorder="1" applyAlignment="1">
      <alignment horizontal="center" vertical="top" wrapText="1"/>
    </xf>
    <xf numFmtId="0" fontId="11" fillId="0" borderId="29" xfId="0" applyFont="1" applyBorder="1" applyAlignment="1">
      <alignment horizontal="right" vertical="top" wrapText="1"/>
    </xf>
    <xf numFmtId="0" fontId="11" fillId="0" borderId="30" xfId="0" applyFont="1" applyBorder="1" applyAlignment="1">
      <alignment horizontal="right" vertical="top" wrapText="1"/>
    </xf>
    <xf numFmtId="0" fontId="11" fillId="0" borderId="31" xfId="0" applyFont="1" applyBorder="1" applyAlignment="1">
      <alignment horizontal="right" vertical="top" wrapText="1"/>
    </xf>
    <xf numFmtId="0" fontId="11" fillId="0" borderId="5" xfId="0" applyFont="1" applyBorder="1" applyAlignment="1">
      <alignment horizontal="right" vertical="top" wrapText="1"/>
    </xf>
    <xf numFmtId="0" fontId="11" fillId="0" borderId="51" xfId="0" applyFont="1" applyBorder="1" applyAlignment="1">
      <alignment horizontal="right" vertical="top" wrapText="1"/>
    </xf>
    <xf numFmtId="0" fontId="11" fillId="0" borderId="45" xfId="0" applyFont="1" applyBorder="1" applyAlignment="1">
      <alignment horizontal="right" vertical="top" wrapText="1"/>
    </xf>
    <xf numFmtId="0" fontId="2" fillId="0" borderId="0" xfId="0" applyFont="1" applyAlignment="1">
      <alignment horizontal="center" vertical="top"/>
    </xf>
    <xf numFmtId="0" fontId="2" fillId="0" borderId="1" xfId="0" applyFont="1" applyBorder="1" applyAlignment="1">
      <alignment horizontal="left" vertical="top" wrapText="1"/>
    </xf>
    <xf numFmtId="0" fontId="6" fillId="0" borderId="1" xfId="0" applyFont="1" applyBorder="1" applyAlignment="1">
      <alignment horizontal="center" vertical="top"/>
    </xf>
    <xf numFmtId="0" fontId="3" fillId="0" borderId="10" xfId="0" applyFont="1" applyBorder="1" applyAlignment="1">
      <alignment horizontal="left" vertical="top" wrapText="1"/>
    </xf>
    <xf numFmtId="0" fontId="3" fillId="0" borderId="7" xfId="0" applyFont="1" applyBorder="1" applyAlignment="1">
      <alignment horizontal="left" vertical="top" wrapText="1"/>
    </xf>
    <xf numFmtId="0" fontId="3" fillId="0" borderId="3" xfId="0" applyFont="1" applyBorder="1" applyAlignment="1">
      <alignment horizontal="left" vertical="top" wrapText="1"/>
    </xf>
    <xf numFmtId="0" fontId="2" fillId="0" borderId="24" xfId="0" applyFont="1" applyBorder="1" applyAlignment="1">
      <alignment horizontal="center" vertical="top"/>
    </xf>
    <xf numFmtId="0" fontId="2" fillId="0" borderId="16" xfId="0" applyFont="1" applyBorder="1" applyAlignment="1">
      <alignment horizontal="center" vertical="top"/>
    </xf>
    <xf numFmtId="0" fontId="2" fillId="0" borderId="21" xfId="0" applyFont="1" applyBorder="1" applyAlignment="1">
      <alignment horizontal="center" vertical="top"/>
    </xf>
    <xf numFmtId="0" fontId="11" fillId="0" borderId="48" xfId="0" applyFont="1" applyBorder="1" applyAlignment="1">
      <alignment horizontal="right" vertical="top" wrapText="1"/>
    </xf>
    <xf numFmtId="0" fontId="11" fillId="0" borderId="28" xfId="0" applyFont="1" applyBorder="1" applyAlignment="1">
      <alignment horizontal="right" vertical="top" wrapText="1"/>
    </xf>
    <xf numFmtId="0" fontId="11" fillId="0" borderId="32" xfId="0" applyFont="1" applyBorder="1" applyAlignment="1">
      <alignment horizontal="right" vertical="top" wrapText="1"/>
    </xf>
    <xf numFmtId="0" fontId="1" fillId="0" borderId="12"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6" xfId="0" applyFont="1" applyBorder="1" applyAlignment="1">
      <alignment horizontal="left" vertical="top" wrapText="1"/>
    </xf>
    <xf numFmtId="0" fontId="2" fillId="0" borderId="9" xfId="0" applyFont="1" applyBorder="1" applyAlignment="1">
      <alignment horizontal="center" vertical="top"/>
    </xf>
    <xf numFmtId="0" fontId="2" fillId="0" borderId="1" xfId="0" applyFont="1" applyBorder="1" applyAlignment="1">
      <alignment horizontal="center" vertical="top"/>
    </xf>
    <xf numFmtId="0" fontId="2" fillId="0" borderId="18" xfId="0" applyFont="1" applyBorder="1" applyAlignment="1">
      <alignment horizontal="center" vertical="top"/>
    </xf>
    <xf numFmtId="0" fontId="9" fillId="0" borderId="3" xfId="0" applyFont="1" applyBorder="1" applyAlignment="1">
      <alignment horizontal="left" vertical="top" wrapText="1"/>
    </xf>
    <xf numFmtId="0" fontId="9" fillId="0" borderId="6" xfId="0" applyFont="1" applyBorder="1" applyAlignment="1">
      <alignment horizontal="left" vertical="top" wrapText="1"/>
    </xf>
    <xf numFmtId="0" fontId="4" fillId="0" borderId="1" xfId="0" applyFont="1" applyBorder="1" applyAlignment="1">
      <alignment horizontal="center" vertical="top" wrapText="1"/>
    </xf>
    <xf numFmtId="0" fontId="2" fillId="0" borderId="23" xfId="0" applyFont="1" applyBorder="1" applyAlignment="1">
      <alignment horizontal="center" vertical="top" wrapText="1"/>
    </xf>
    <xf numFmtId="0" fontId="2" fillId="0" borderId="2" xfId="0" applyFont="1" applyBorder="1" applyAlignment="1">
      <alignment horizontal="center" vertical="top" wrapText="1"/>
    </xf>
    <xf numFmtId="0" fontId="2" fillId="0" borderId="19" xfId="0" applyFont="1" applyBorder="1" applyAlignment="1">
      <alignment horizontal="center" vertical="top" wrapText="1"/>
    </xf>
    <xf numFmtId="0" fontId="2" fillId="0" borderId="4" xfId="0" applyFont="1" applyBorder="1" applyAlignment="1">
      <alignment horizontal="center" vertical="top" wrapText="1"/>
    </xf>
    <xf numFmtId="0" fontId="2" fillId="0" borderId="33" xfId="0" applyFont="1" applyBorder="1" applyAlignment="1">
      <alignment horizontal="center" vertical="top" wrapText="1"/>
    </xf>
    <xf numFmtId="0" fontId="10" fillId="3" borderId="35" xfId="0" applyFont="1" applyFill="1" applyBorder="1" applyAlignment="1">
      <alignment horizontal="left" vertical="top" wrapText="1"/>
    </xf>
    <xf numFmtId="0" fontId="1" fillId="0" borderId="49"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7" xfId="0" applyFont="1" applyBorder="1" applyAlignment="1">
      <alignment horizontal="center" vertical="center" wrapText="1"/>
    </xf>
    <xf numFmtId="0" fontId="4" fillId="0" borderId="1" xfId="0" applyFont="1" applyBorder="1" applyAlignment="1">
      <alignment horizontal="left" vertical="top" wrapText="1"/>
    </xf>
    <xf numFmtId="0" fontId="4" fillId="0" borderId="18" xfId="0" applyFont="1" applyBorder="1" applyAlignment="1">
      <alignment horizontal="left" vertical="top" wrapText="1"/>
    </xf>
    <xf numFmtId="0" fontId="1" fillId="2" borderId="9" xfId="0" applyFont="1" applyFill="1" applyBorder="1" applyAlignment="1">
      <alignment horizontal="center" vertical="center" wrapText="1"/>
    </xf>
    <xf numFmtId="164" fontId="1" fillId="0" borderId="8" xfId="0" applyNumberFormat="1" applyFont="1" applyBorder="1" applyAlignment="1">
      <alignment horizontal="center" vertical="center" wrapText="1"/>
    </xf>
    <xf numFmtId="49" fontId="2" fillId="0" borderId="6" xfId="0" applyNumberFormat="1" applyFont="1" applyBorder="1" applyAlignment="1">
      <alignment horizontal="left" vertical="top" wrapText="1"/>
    </xf>
    <xf numFmtId="49" fontId="2" fillId="0" borderId="7" xfId="0" applyNumberFormat="1" applyFont="1" applyBorder="1" applyAlignment="1">
      <alignment horizontal="left" vertical="top" wrapText="1"/>
    </xf>
    <xf numFmtId="49" fontId="2" fillId="0" borderId="3" xfId="0" applyNumberFormat="1" applyFont="1" applyBorder="1" applyAlignment="1">
      <alignment horizontal="left" vertical="top" wrapText="1"/>
    </xf>
    <xf numFmtId="0" fontId="3" fillId="0" borderId="10" xfId="0" applyFont="1" applyBorder="1" applyAlignment="1">
      <alignment horizontal="center" vertical="top" wrapText="1"/>
    </xf>
    <xf numFmtId="0" fontId="3" fillId="0" borderId="7" xfId="0" applyFont="1" applyBorder="1" applyAlignment="1">
      <alignment horizontal="center" vertical="top" wrapText="1"/>
    </xf>
    <xf numFmtId="0" fontId="3" fillId="0" borderId="20" xfId="0" applyFont="1" applyBorder="1" applyAlignment="1">
      <alignment horizontal="center" vertical="top" wrapText="1"/>
    </xf>
    <xf numFmtId="0" fontId="3" fillId="0" borderId="9" xfId="0" applyFont="1" applyBorder="1" applyAlignment="1">
      <alignment horizontal="left" vertical="top" wrapText="1"/>
    </xf>
    <xf numFmtId="0" fontId="3" fillId="0" borderId="1" xfId="0" applyFont="1" applyBorder="1" applyAlignment="1">
      <alignment horizontal="left" vertical="top" wrapText="1"/>
    </xf>
    <xf numFmtId="0" fontId="9" fillId="0" borderId="39" xfId="0" applyFont="1" applyBorder="1" applyAlignment="1">
      <alignment horizontal="center" vertical="center" wrapText="1"/>
    </xf>
    <xf numFmtId="0" fontId="0" fillId="0" borderId="10" xfId="0" applyBorder="1" applyAlignment="1">
      <alignment horizontal="center"/>
    </xf>
    <xf numFmtId="0" fontId="0" fillId="0" borderId="7" xfId="0" applyBorder="1" applyAlignment="1">
      <alignment horizontal="center"/>
    </xf>
    <xf numFmtId="0" fontId="0" fillId="0" borderId="20" xfId="0" applyBorder="1" applyAlignment="1">
      <alignment horizontal="center"/>
    </xf>
    <xf numFmtId="0" fontId="3" fillId="0" borderId="6" xfId="0" applyFont="1" applyBorder="1" applyAlignment="1">
      <alignment horizontal="center" vertical="top" wrapText="1"/>
    </xf>
    <xf numFmtId="0" fontId="3" fillId="0" borderId="3" xfId="0" applyFont="1" applyBorder="1" applyAlignment="1">
      <alignment horizontal="center" vertical="top" wrapText="1"/>
    </xf>
    <xf numFmtId="0" fontId="2" fillId="0" borderId="15" xfId="0" applyFont="1" applyBorder="1" applyAlignment="1">
      <alignment horizontal="left" vertical="top"/>
    </xf>
    <xf numFmtId="0" fontId="2" fillId="0" borderId="13" xfId="0" applyFont="1" applyBorder="1" applyAlignment="1">
      <alignment horizontal="left" vertical="top"/>
    </xf>
    <xf numFmtId="0" fontId="2" fillId="0" borderId="22" xfId="0" applyFont="1" applyBorder="1" applyAlignment="1">
      <alignment horizontal="left" vertical="top"/>
    </xf>
    <xf numFmtId="0" fontId="2" fillId="0" borderId="0" xfId="0" applyFont="1" applyAlignment="1">
      <alignment horizontal="center" vertical="center" wrapText="1"/>
    </xf>
    <xf numFmtId="0" fontId="6" fillId="0" borderId="10" xfId="0" applyFont="1" applyBorder="1" applyAlignment="1">
      <alignment horizontal="center" vertical="top"/>
    </xf>
    <xf numFmtId="0" fontId="6" fillId="0" borderId="7" xfId="0" applyFont="1" applyBorder="1" applyAlignment="1">
      <alignment horizontal="center" vertical="top"/>
    </xf>
    <xf numFmtId="0" fontId="6" fillId="0" borderId="20" xfId="0" applyFont="1" applyBorder="1" applyAlignment="1">
      <alignment horizontal="center" vertical="top"/>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customXml" Target="../ink/ink2.xml"/><Relationship Id="rId2" Type="http://schemas.openxmlformats.org/officeDocument/2006/relationships/image" Target="../media/image1.png"/><Relationship Id="rId1" Type="http://schemas.openxmlformats.org/officeDocument/2006/relationships/customXml" Target="../ink/ink1.xml"/><Relationship Id="rId5" Type="http://schemas.openxmlformats.org/officeDocument/2006/relationships/image" Target="../media/image2.png"/><Relationship Id="rId4" Type="http://schemas.openxmlformats.org/officeDocument/2006/relationships/customXml" Target="../ink/ink3.xml"/></Relationships>
</file>

<file path=xl/drawings/drawing1.xml><?xml version="1.0" encoding="utf-8"?>
<xdr:wsDr xmlns:xdr="http://schemas.openxmlformats.org/drawingml/2006/spreadsheetDrawing" xmlns:a="http://schemas.openxmlformats.org/drawingml/2006/main">
  <xdr:twoCellAnchor editAs="oneCell">
    <xdr:from>
      <xdr:col>13</xdr:col>
      <xdr:colOff>465954</xdr:colOff>
      <xdr:row>132</xdr:row>
      <xdr:rowOff>334090</xdr:rowOff>
    </xdr:from>
    <xdr:to>
      <xdr:col>13</xdr:col>
      <xdr:colOff>466314</xdr:colOff>
      <xdr:row>132</xdr:row>
      <xdr:rowOff>334450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4" name="Ink 3">
              <a:extLst>
                <a:ext uri="{FF2B5EF4-FFF2-40B4-BE49-F238E27FC236}">
                  <a16:creationId xmlns:a16="http://schemas.microsoft.com/office/drawing/2014/main" id="{7086CC70-6E1D-D873-B879-2DF7B98FFF98}"/>
                </a:ext>
              </a:extLst>
            </xdr14:cNvPr>
            <xdr14:cNvContentPartPr/>
          </xdr14:nvContentPartPr>
          <xdr14:nvPr macro=""/>
          <xdr14:xfrm>
            <a:off x="11801880" y="36693720"/>
            <a:ext cx="360" cy="360"/>
          </xdr14:xfrm>
        </xdr:contentPart>
      </mc:Choice>
      <mc:Fallback xmlns="">
        <xdr:pic>
          <xdr:nvPicPr>
            <xdr:cNvPr id="4" name="Ink 3">
              <a:extLst>
                <a:ext uri="{FF2B5EF4-FFF2-40B4-BE49-F238E27FC236}">
                  <a16:creationId xmlns:a16="http://schemas.microsoft.com/office/drawing/2014/main" id="{7086CC70-6E1D-D873-B879-2DF7B98FFF98}"/>
                </a:ext>
              </a:extLst>
            </xdr:cNvPr>
            <xdr:cNvPicPr/>
          </xdr:nvPicPr>
          <xdr:blipFill>
            <a:blip xmlns:r="http://schemas.openxmlformats.org/officeDocument/2006/relationships" r:embed="rId2"/>
            <a:stretch>
              <a:fillRect/>
            </a:stretch>
          </xdr:blipFill>
          <xdr:spPr>
            <a:xfrm>
              <a:off x="11795760" y="36687600"/>
              <a:ext cx="12600" cy="12600"/>
            </a:xfrm>
            <a:prstGeom prst="rect">
              <a:avLst/>
            </a:prstGeom>
          </xdr:spPr>
        </xdr:pic>
      </mc:Fallback>
    </mc:AlternateContent>
    <xdr:clientData/>
  </xdr:twoCellAnchor>
  <xdr:twoCellAnchor editAs="oneCell">
    <xdr:from>
      <xdr:col>10</xdr:col>
      <xdr:colOff>278869</xdr:colOff>
      <xdr:row>120</xdr:row>
      <xdr:rowOff>19293</xdr:rowOff>
    </xdr:from>
    <xdr:to>
      <xdr:col>10</xdr:col>
      <xdr:colOff>279229</xdr:colOff>
      <xdr:row>120</xdr:row>
      <xdr:rowOff>19653</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6" name="Ink 5">
              <a:extLst>
                <a:ext uri="{FF2B5EF4-FFF2-40B4-BE49-F238E27FC236}">
                  <a16:creationId xmlns:a16="http://schemas.microsoft.com/office/drawing/2014/main" id="{562F68B1-DDBD-4936-D7F9-52BC1F88296F}"/>
                </a:ext>
              </a:extLst>
            </xdr14:cNvPr>
            <xdr14:cNvContentPartPr/>
          </xdr14:nvContentPartPr>
          <xdr14:nvPr macro=""/>
          <xdr14:xfrm>
            <a:off x="9627480" y="33874200"/>
            <a:ext cx="360" cy="360"/>
          </xdr14:xfrm>
        </xdr:contentPart>
      </mc:Choice>
      <mc:Fallback xmlns="">
        <xdr:pic>
          <xdr:nvPicPr>
            <xdr:cNvPr id="6" name="Ink 5">
              <a:extLst>
                <a:ext uri="{FF2B5EF4-FFF2-40B4-BE49-F238E27FC236}">
                  <a16:creationId xmlns:a16="http://schemas.microsoft.com/office/drawing/2014/main" id="{562F68B1-DDBD-4936-D7F9-52BC1F88296F}"/>
                </a:ext>
              </a:extLst>
            </xdr:cNvPr>
            <xdr:cNvPicPr/>
          </xdr:nvPicPr>
          <xdr:blipFill>
            <a:blip xmlns:r="http://schemas.openxmlformats.org/officeDocument/2006/relationships" r:embed="rId2"/>
            <a:stretch>
              <a:fillRect/>
            </a:stretch>
          </xdr:blipFill>
          <xdr:spPr>
            <a:xfrm>
              <a:off x="9621360" y="33868080"/>
              <a:ext cx="12600" cy="12600"/>
            </a:xfrm>
            <a:prstGeom prst="rect">
              <a:avLst/>
            </a:prstGeom>
          </xdr:spPr>
        </xdr:pic>
      </mc:Fallback>
    </mc:AlternateContent>
    <xdr:clientData/>
  </xdr:twoCellAnchor>
  <xdr:twoCellAnchor editAs="oneCell">
    <xdr:from>
      <xdr:col>1</xdr:col>
      <xdr:colOff>181080</xdr:colOff>
      <xdr:row>904</xdr:row>
      <xdr:rowOff>70443</xdr:rowOff>
    </xdr:from>
    <xdr:to>
      <xdr:col>1</xdr:col>
      <xdr:colOff>181440</xdr:colOff>
      <xdr:row>904</xdr:row>
      <xdr:rowOff>70803</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19" name="Ink 18">
              <a:extLst>
                <a:ext uri="{FF2B5EF4-FFF2-40B4-BE49-F238E27FC236}">
                  <a16:creationId xmlns:a16="http://schemas.microsoft.com/office/drawing/2014/main" id="{5E8BC4D2-C8FA-4FC4-7AA7-EEB03809995C}"/>
                </a:ext>
              </a:extLst>
            </xdr14:cNvPr>
            <xdr14:cNvContentPartPr/>
          </xdr14:nvContentPartPr>
          <xdr14:nvPr macro=""/>
          <xdr14:xfrm>
            <a:off x="181080" y="219192480"/>
            <a:ext cx="360" cy="360"/>
          </xdr14:xfrm>
        </xdr:contentPart>
      </mc:Choice>
      <mc:Fallback xmlns="">
        <xdr:pic>
          <xdr:nvPicPr>
            <xdr:cNvPr id="19" name="Ink 18">
              <a:extLst>
                <a:ext uri="{FF2B5EF4-FFF2-40B4-BE49-F238E27FC236}">
                  <a16:creationId xmlns:a16="http://schemas.microsoft.com/office/drawing/2014/main" id="{5E8BC4D2-C8FA-4FC4-7AA7-EEB03809995C}"/>
                </a:ext>
              </a:extLst>
            </xdr:cNvPr>
            <xdr:cNvPicPr/>
          </xdr:nvPicPr>
          <xdr:blipFill>
            <a:blip xmlns:r="http://schemas.openxmlformats.org/officeDocument/2006/relationships" r:embed="rId5"/>
            <a:stretch>
              <a:fillRect/>
            </a:stretch>
          </xdr:blipFill>
          <xdr:spPr>
            <a:xfrm>
              <a:off x="174960" y="219186360"/>
              <a:ext cx="12600" cy="12600"/>
            </a:xfrm>
            <a:prstGeom prst="rect">
              <a:avLst/>
            </a:prstGeom>
          </xdr:spPr>
        </xdr:pic>
      </mc:Fallback>
    </mc:AlternateContent>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21T09:19:23.806"/>
    </inkml:context>
    <inkml:brush xml:id="br0">
      <inkml:brushProperty name="width" value="0.035" units="cm"/>
      <inkml:brushProperty name="height" value="0.035" units="cm"/>
    </inkml:brush>
  </inkml:definitions>
  <inkml:trace contextRef="#ctx0" brushRef="#br0">1 1 24575,'0'0'0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21T09:20:57.053"/>
    </inkml:context>
    <inkml:brush xml:id="br0">
      <inkml:brushProperty name="width" value="0.035" units="cm"/>
      <inkml:brushProperty name="height" value="0.035" units="cm"/>
    </inkml:brush>
  </inkml:definitions>
  <inkml:trace contextRef="#ctx0" brushRef="#br0">0 1 24575,'0'0'0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21T09:27:16.641"/>
    </inkml:context>
    <inkml:brush xml:id="br0">
      <inkml:brushProperty name="width" value="0.035" units="cm"/>
      <inkml:brushProperty name="height" value="0.035" units="cm"/>
      <inkml:brushProperty name="color" value="#E71224"/>
    </inkml:brush>
  </inkml:definitions>
  <inkml:trace contextRef="#ctx0" brushRef="#br0">1 0 24575,'0'0'0</inkml:trace>
</inkml:ink>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62891-CD79-47FB-A7E8-59DBC1C61D66}">
  <dimension ref="A1:Q1325"/>
  <sheetViews>
    <sheetView tabSelected="1" zoomScale="80" zoomScaleNormal="80" workbookViewId="0">
      <pane ySplit="4" topLeftCell="A1190" activePane="bottomLeft" state="frozen"/>
      <selection pane="bottomLeft" activeCell="C1219" sqref="C1219"/>
    </sheetView>
  </sheetViews>
  <sheetFormatPr defaultColWidth="8.81640625" defaultRowHeight="14.5" x14ac:dyDescent="0.35"/>
  <cols>
    <col min="2" max="2" width="8.81640625" style="60"/>
    <col min="3" max="3" width="19.08984375" style="2" customWidth="1"/>
    <col min="4" max="4" width="62.81640625" customWidth="1"/>
    <col min="5" max="5" width="26.08984375" customWidth="1"/>
    <col min="6" max="6" width="23.08984375" customWidth="1"/>
    <col min="7" max="7" width="18.453125" customWidth="1"/>
    <col min="8" max="8" width="7.36328125" style="3" customWidth="1"/>
    <col min="9" max="9" width="12.6328125" style="3" customWidth="1"/>
    <col min="10" max="10" width="22.36328125" customWidth="1"/>
    <col min="11" max="11" width="8.81640625" style="3"/>
    <col min="12" max="12" width="12.453125" style="1" customWidth="1"/>
    <col min="13" max="13" width="15" style="9" customWidth="1"/>
    <col min="14" max="14" width="10.81640625" style="9" customWidth="1"/>
    <col min="15" max="15" width="10.453125" bestFit="1" customWidth="1"/>
    <col min="16" max="16" width="11.453125" bestFit="1" customWidth="1"/>
    <col min="17" max="17" width="21.453125" customWidth="1"/>
  </cols>
  <sheetData>
    <row r="1" spans="1:14" x14ac:dyDescent="0.35">
      <c r="L1" s="3"/>
      <c r="M1"/>
      <c r="N1"/>
    </row>
    <row r="2" spans="1:14" ht="40.25" customHeight="1" x14ac:dyDescent="0.35">
      <c r="K2" s="281" t="s">
        <v>1260</v>
      </c>
      <c r="L2" s="281"/>
      <c r="M2" s="281"/>
      <c r="N2" s="281"/>
    </row>
    <row r="3" spans="1:14" ht="15" thickBot="1" x14ac:dyDescent="0.4">
      <c r="L3" s="3"/>
      <c r="M3"/>
      <c r="N3"/>
    </row>
    <row r="4" spans="1:14" ht="76.25" customHeight="1" x14ac:dyDescent="0.35">
      <c r="A4" s="31"/>
      <c r="B4" s="138" t="s">
        <v>696</v>
      </c>
      <c r="C4" s="139" t="s">
        <v>695</v>
      </c>
      <c r="D4" s="140" t="s">
        <v>697</v>
      </c>
      <c r="E4" s="140" t="s">
        <v>704</v>
      </c>
      <c r="F4" s="140" t="s">
        <v>705</v>
      </c>
      <c r="G4" s="140" t="s">
        <v>706</v>
      </c>
      <c r="H4" s="140" t="s">
        <v>699</v>
      </c>
      <c r="I4" s="140" t="s">
        <v>698</v>
      </c>
      <c r="J4" s="262" t="s">
        <v>1081</v>
      </c>
      <c r="K4" s="262"/>
      <c r="L4" s="140" t="s">
        <v>701</v>
      </c>
      <c r="M4" s="140" t="s">
        <v>702</v>
      </c>
      <c r="N4" s="141" t="s">
        <v>703</v>
      </c>
    </row>
    <row r="5" spans="1:14" ht="15" thickBot="1" x14ac:dyDescent="0.4">
      <c r="A5" s="31"/>
      <c r="B5" s="142">
        <v>1</v>
      </c>
      <c r="C5" s="143">
        <v>2</v>
      </c>
      <c r="D5" s="144">
        <v>3</v>
      </c>
      <c r="E5" s="144">
        <v>4</v>
      </c>
      <c r="F5" s="144">
        <v>5</v>
      </c>
      <c r="G5" s="144">
        <v>6</v>
      </c>
      <c r="H5" s="144">
        <v>7</v>
      </c>
      <c r="I5" s="144">
        <v>8</v>
      </c>
      <c r="J5" s="145">
        <v>9</v>
      </c>
      <c r="K5" s="146"/>
      <c r="L5" s="144">
        <v>10</v>
      </c>
      <c r="M5" s="144" t="s">
        <v>1261</v>
      </c>
      <c r="N5" s="147">
        <v>12</v>
      </c>
    </row>
    <row r="6" spans="1:14" ht="15" customHeight="1" thickBot="1" x14ac:dyDescent="0.4">
      <c r="A6" s="31"/>
      <c r="B6" s="61">
        <v>1</v>
      </c>
      <c r="C6" s="46" t="s">
        <v>0</v>
      </c>
      <c r="D6" s="47"/>
      <c r="E6" s="47"/>
      <c r="F6" s="47"/>
      <c r="G6" s="47"/>
      <c r="H6" s="47"/>
      <c r="I6" s="47"/>
      <c r="J6" s="47"/>
      <c r="K6" s="48"/>
      <c r="L6" s="47"/>
      <c r="M6" s="47"/>
      <c r="N6" s="49"/>
    </row>
    <row r="7" spans="1:14" ht="70" x14ac:dyDescent="0.35">
      <c r="A7" s="31"/>
      <c r="B7" s="263" t="s">
        <v>547</v>
      </c>
      <c r="C7" s="181" t="s">
        <v>1</v>
      </c>
      <c r="D7" s="18" t="s">
        <v>2</v>
      </c>
      <c r="E7" s="18"/>
      <c r="F7" s="18"/>
      <c r="G7" s="177"/>
      <c r="H7" s="183" t="s">
        <v>751</v>
      </c>
      <c r="I7" s="183">
        <v>2022</v>
      </c>
      <c r="J7" s="185" t="s">
        <v>721</v>
      </c>
      <c r="K7" s="187">
        <v>330</v>
      </c>
      <c r="L7" s="178"/>
      <c r="M7" s="178"/>
      <c r="N7" s="176"/>
    </row>
    <row r="8" spans="1:14" ht="42" x14ac:dyDescent="0.35">
      <c r="A8" s="31"/>
      <c r="B8" s="241"/>
      <c r="C8" s="213"/>
      <c r="D8" s="10" t="s">
        <v>720</v>
      </c>
      <c r="E8" s="10"/>
      <c r="F8" s="10"/>
      <c r="G8" s="161"/>
      <c r="H8" s="211"/>
      <c r="I8" s="211"/>
      <c r="J8" s="230"/>
      <c r="K8" s="231"/>
      <c r="L8" s="158"/>
      <c r="M8" s="158"/>
      <c r="N8" s="155"/>
    </row>
    <row r="9" spans="1:14" x14ac:dyDescent="0.35">
      <c r="A9" s="31"/>
      <c r="B9" s="241"/>
      <c r="C9" s="213"/>
      <c r="D9" s="264" t="s">
        <v>3</v>
      </c>
      <c r="E9" s="166"/>
      <c r="F9" s="166"/>
      <c r="G9" s="161"/>
      <c r="H9" s="211"/>
      <c r="I9" s="211"/>
      <c r="J9" s="230"/>
      <c r="K9" s="231"/>
      <c r="L9" s="158"/>
      <c r="M9" s="158"/>
      <c r="N9" s="155"/>
    </row>
    <row r="10" spans="1:14" ht="19.25" customHeight="1" x14ac:dyDescent="0.35">
      <c r="A10" s="31"/>
      <c r="B10" s="241"/>
      <c r="C10" s="213"/>
      <c r="D10" s="265"/>
      <c r="E10" s="167"/>
      <c r="F10" s="167"/>
      <c r="G10" s="161"/>
      <c r="H10" s="211"/>
      <c r="I10" s="211"/>
      <c r="J10" s="10" t="s">
        <v>737</v>
      </c>
      <c r="K10" s="6">
        <v>360</v>
      </c>
      <c r="L10" s="158"/>
      <c r="M10" s="158"/>
      <c r="N10" s="155"/>
    </row>
    <row r="11" spans="1:14" x14ac:dyDescent="0.35">
      <c r="A11" s="31" t="s">
        <v>719</v>
      </c>
      <c r="B11" s="241"/>
      <c r="C11" s="213"/>
      <c r="D11" s="265"/>
      <c r="E11" s="167"/>
      <c r="F11" s="167"/>
      <c r="G11" s="161"/>
      <c r="H11" s="211"/>
      <c r="I11" s="211"/>
      <c r="J11" s="10" t="s">
        <v>722</v>
      </c>
      <c r="K11" s="6">
        <v>324</v>
      </c>
      <c r="L11" s="158"/>
      <c r="M11" s="158"/>
      <c r="N11" s="155"/>
    </row>
    <row r="12" spans="1:14" x14ac:dyDescent="0.35">
      <c r="A12" s="31"/>
      <c r="B12" s="241"/>
      <c r="C12" s="213"/>
      <c r="D12" s="265"/>
      <c r="E12" s="167"/>
      <c r="F12" s="167"/>
      <c r="G12" s="161"/>
      <c r="H12" s="211"/>
      <c r="I12" s="211"/>
      <c r="J12" s="10" t="s">
        <v>723</v>
      </c>
      <c r="K12" s="6">
        <v>324</v>
      </c>
      <c r="L12" s="158"/>
      <c r="M12" s="158"/>
      <c r="N12" s="155"/>
    </row>
    <row r="13" spans="1:14" x14ac:dyDescent="0.35">
      <c r="A13" s="31"/>
      <c r="B13" s="241"/>
      <c r="C13" s="213"/>
      <c r="D13" s="265"/>
      <c r="E13" s="167"/>
      <c r="F13" s="167"/>
      <c r="G13" s="161"/>
      <c r="H13" s="211"/>
      <c r="I13" s="211"/>
      <c r="J13" s="10" t="s">
        <v>724</v>
      </c>
      <c r="K13" s="6">
        <v>360</v>
      </c>
      <c r="L13" s="158"/>
      <c r="M13" s="158"/>
      <c r="N13" s="155"/>
    </row>
    <row r="14" spans="1:14" x14ac:dyDescent="0.35">
      <c r="A14" s="31"/>
      <c r="B14" s="241"/>
      <c r="C14" s="213"/>
      <c r="D14" s="266"/>
      <c r="E14" s="210"/>
      <c r="F14" s="210"/>
      <c r="G14" s="208"/>
      <c r="H14" s="211"/>
      <c r="I14" s="211"/>
      <c r="J14" s="10" t="s">
        <v>725</v>
      </c>
      <c r="K14" s="6">
        <v>324</v>
      </c>
      <c r="L14" s="207"/>
      <c r="M14" s="207"/>
      <c r="N14" s="206"/>
    </row>
    <row r="15" spans="1:14" ht="42" x14ac:dyDescent="0.35">
      <c r="A15" s="31"/>
      <c r="B15" s="241"/>
      <c r="C15" s="213"/>
      <c r="D15" s="17" t="s">
        <v>5</v>
      </c>
      <c r="E15" s="10"/>
      <c r="F15" s="10"/>
      <c r="G15" s="160"/>
      <c r="H15" s="211" t="s">
        <v>700</v>
      </c>
      <c r="I15" s="211">
        <v>320</v>
      </c>
      <c r="J15" s="10" t="s">
        <v>721</v>
      </c>
      <c r="K15" s="6">
        <v>4</v>
      </c>
      <c r="L15" s="160"/>
      <c r="M15" s="157"/>
      <c r="N15" s="154"/>
    </row>
    <row r="16" spans="1:14" ht="42" x14ac:dyDescent="0.35">
      <c r="A16" s="31"/>
      <c r="B16" s="241"/>
      <c r="C16" s="213"/>
      <c r="D16" s="10" t="s">
        <v>6</v>
      </c>
      <c r="E16" s="10"/>
      <c r="F16" s="10"/>
      <c r="G16" s="161"/>
      <c r="H16" s="211"/>
      <c r="I16" s="211"/>
      <c r="J16" s="10" t="s">
        <v>737</v>
      </c>
      <c r="K16" s="6">
        <v>3</v>
      </c>
      <c r="L16" s="161"/>
      <c r="M16" s="158"/>
      <c r="N16" s="155"/>
    </row>
    <row r="17" spans="1:14" ht="42" x14ac:dyDescent="0.35">
      <c r="A17" s="31"/>
      <c r="B17" s="241"/>
      <c r="C17" s="213"/>
      <c r="D17" s="10" t="s">
        <v>7</v>
      </c>
      <c r="E17" s="10"/>
      <c r="F17" s="10"/>
      <c r="G17" s="161"/>
      <c r="H17" s="211"/>
      <c r="I17" s="211"/>
      <c r="J17" s="10" t="s">
        <v>722</v>
      </c>
      <c r="K17" s="6">
        <v>3</v>
      </c>
      <c r="L17" s="161"/>
      <c r="M17" s="158"/>
      <c r="N17" s="155"/>
    </row>
    <row r="18" spans="1:14" x14ac:dyDescent="0.35">
      <c r="A18" s="31"/>
      <c r="B18" s="241"/>
      <c r="C18" s="213"/>
      <c r="D18" s="10" t="s">
        <v>8</v>
      </c>
      <c r="E18" s="10"/>
      <c r="F18" s="10"/>
      <c r="G18" s="161"/>
      <c r="H18" s="211"/>
      <c r="I18" s="211"/>
      <c r="J18" s="10" t="s">
        <v>723</v>
      </c>
      <c r="K18" s="6">
        <v>3</v>
      </c>
      <c r="L18" s="161"/>
      <c r="M18" s="158"/>
      <c r="N18" s="155"/>
    </row>
    <row r="19" spans="1:14" x14ac:dyDescent="0.35">
      <c r="A19" s="31"/>
      <c r="B19" s="241"/>
      <c r="C19" s="213"/>
      <c r="D19" s="166" t="s">
        <v>9</v>
      </c>
      <c r="E19" s="166"/>
      <c r="F19" s="166"/>
      <c r="G19" s="161"/>
      <c r="H19" s="211"/>
      <c r="I19" s="211"/>
      <c r="J19" s="10" t="s">
        <v>724</v>
      </c>
      <c r="K19" s="6">
        <v>3</v>
      </c>
      <c r="L19" s="161"/>
      <c r="M19" s="158"/>
      <c r="N19" s="155"/>
    </row>
    <row r="20" spans="1:14" x14ac:dyDescent="0.35">
      <c r="A20" s="31"/>
      <c r="B20" s="241"/>
      <c r="C20" s="213"/>
      <c r="D20" s="210"/>
      <c r="E20" s="210"/>
      <c r="F20" s="210"/>
      <c r="G20" s="208"/>
      <c r="H20" s="211"/>
      <c r="I20" s="211"/>
      <c r="J20" s="10" t="s">
        <v>725</v>
      </c>
      <c r="K20" s="6">
        <v>3</v>
      </c>
      <c r="L20" s="208"/>
      <c r="M20" s="207"/>
      <c r="N20" s="206"/>
    </row>
    <row r="21" spans="1:14" ht="28" x14ac:dyDescent="0.35">
      <c r="A21" s="31"/>
      <c r="B21" s="241"/>
      <c r="C21" s="213"/>
      <c r="D21" s="230" t="s">
        <v>11</v>
      </c>
      <c r="E21" s="10"/>
      <c r="F21" s="10"/>
      <c r="G21" s="160"/>
      <c r="H21" s="211" t="s">
        <v>700</v>
      </c>
      <c r="I21" s="211">
        <v>8</v>
      </c>
      <c r="J21" s="10" t="s">
        <v>721</v>
      </c>
      <c r="K21" s="6">
        <v>2</v>
      </c>
      <c r="L21" s="160"/>
      <c r="M21" s="157"/>
      <c r="N21" s="154"/>
    </row>
    <row r="22" spans="1:14" x14ac:dyDescent="0.35">
      <c r="A22" s="31"/>
      <c r="B22" s="241"/>
      <c r="C22" s="213"/>
      <c r="D22" s="230"/>
      <c r="E22" s="10"/>
      <c r="F22" s="10"/>
      <c r="G22" s="161"/>
      <c r="H22" s="211"/>
      <c r="I22" s="211"/>
      <c r="J22" s="10" t="s">
        <v>737</v>
      </c>
      <c r="K22" s="6">
        <v>2</v>
      </c>
      <c r="L22" s="161"/>
      <c r="M22" s="158"/>
      <c r="N22" s="155"/>
    </row>
    <row r="23" spans="1:14" x14ac:dyDescent="0.35">
      <c r="A23" s="31"/>
      <c r="B23" s="241"/>
      <c r="C23" s="213"/>
      <c r="D23" s="230"/>
      <c r="E23" s="10"/>
      <c r="F23" s="10"/>
      <c r="G23" s="161"/>
      <c r="H23" s="211"/>
      <c r="I23" s="211"/>
      <c r="J23" s="10" t="s">
        <v>722</v>
      </c>
      <c r="K23" s="6">
        <v>1</v>
      </c>
      <c r="L23" s="161"/>
      <c r="M23" s="158"/>
      <c r="N23" s="155"/>
    </row>
    <row r="24" spans="1:14" x14ac:dyDescent="0.35">
      <c r="A24" s="31"/>
      <c r="B24" s="241"/>
      <c r="C24" s="213"/>
      <c r="D24" s="230"/>
      <c r="E24" s="10"/>
      <c r="F24" s="10"/>
      <c r="G24" s="161"/>
      <c r="H24" s="211"/>
      <c r="I24" s="211"/>
      <c r="J24" s="10" t="s">
        <v>723</v>
      </c>
      <c r="K24" s="6">
        <v>1</v>
      </c>
      <c r="L24" s="161"/>
      <c r="M24" s="158"/>
      <c r="N24" s="155"/>
    </row>
    <row r="25" spans="1:14" x14ac:dyDescent="0.35">
      <c r="A25" s="31"/>
      <c r="B25" s="241"/>
      <c r="C25" s="213"/>
      <c r="D25" s="230"/>
      <c r="E25" s="10"/>
      <c r="F25" s="10"/>
      <c r="G25" s="161"/>
      <c r="H25" s="211"/>
      <c r="I25" s="211"/>
      <c r="J25" s="10" t="s">
        <v>724</v>
      </c>
      <c r="K25" s="6">
        <v>1</v>
      </c>
      <c r="L25" s="161"/>
      <c r="M25" s="158"/>
      <c r="N25" s="155"/>
    </row>
    <row r="26" spans="1:14" ht="15" thickBot="1" x14ac:dyDescent="0.4">
      <c r="A26" s="31"/>
      <c r="B26" s="199"/>
      <c r="C26" s="182"/>
      <c r="D26" s="186"/>
      <c r="E26" s="20"/>
      <c r="F26" s="20"/>
      <c r="G26" s="162"/>
      <c r="H26" s="184"/>
      <c r="I26" s="184"/>
      <c r="J26" s="20" t="s">
        <v>725</v>
      </c>
      <c r="K26" s="37">
        <v>1</v>
      </c>
      <c r="L26" s="162"/>
      <c r="M26" s="159"/>
      <c r="N26" s="156"/>
    </row>
    <row r="27" spans="1:14" ht="28" x14ac:dyDescent="0.35">
      <c r="A27" s="31"/>
      <c r="B27" s="198" t="s">
        <v>548</v>
      </c>
      <c r="C27" s="181" t="s">
        <v>12</v>
      </c>
      <c r="D27" s="270" t="s">
        <v>526</v>
      </c>
      <c r="E27" s="232"/>
      <c r="F27" s="232"/>
      <c r="G27" s="267"/>
      <c r="H27" s="183" t="s">
        <v>734</v>
      </c>
      <c r="I27" s="183">
        <f>SUM(K27:K32)</f>
        <v>216</v>
      </c>
      <c r="J27" s="18" t="s">
        <v>721</v>
      </c>
      <c r="K27" s="36">
        <v>36</v>
      </c>
      <c r="L27" s="177"/>
      <c r="M27" s="178"/>
      <c r="N27" s="176"/>
    </row>
    <row r="28" spans="1:14" x14ac:dyDescent="0.35">
      <c r="A28" s="31"/>
      <c r="B28" s="241"/>
      <c r="C28" s="213"/>
      <c r="D28" s="271"/>
      <c r="E28" s="233"/>
      <c r="F28" s="233"/>
      <c r="G28" s="268"/>
      <c r="H28" s="211"/>
      <c r="I28" s="211"/>
      <c r="J28" s="10" t="s">
        <v>737</v>
      </c>
      <c r="K28" s="6">
        <v>36</v>
      </c>
      <c r="L28" s="161"/>
      <c r="M28" s="158"/>
      <c r="N28" s="155"/>
    </row>
    <row r="29" spans="1:14" x14ac:dyDescent="0.35">
      <c r="A29" s="31"/>
      <c r="B29" s="241"/>
      <c r="C29" s="213"/>
      <c r="D29" s="271"/>
      <c r="E29" s="233"/>
      <c r="F29" s="233"/>
      <c r="G29" s="268"/>
      <c r="H29" s="211"/>
      <c r="I29" s="211"/>
      <c r="J29" s="10" t="s">
        <v>722</v>
      </c>
      <c r="K29" s="6">
        <v>36</v>
      </c>
      <c r="L29" s="161"/>
      <c r="M29" s="158"/>
      <c r="N29" s="155"/>
    </row>
    <row r="30" spans="1:14" ht="26.5" customHeight="1" x14ac:dyDescent="0.35">
      <c r="A30" s="31"/>
      <c r="B30" s="241"/>
      <c r="C30" s="213"/>
      <c r="D30" s="271"/>
      <c r="E30" s="234"/>
      <c r="F30" s="234"/>
      <c r="G30" s="268"/>
      <c r="H30" s="211"/>
      <c r="I30" s="211"/>
      <c r="J30" s="10" t="s">
        <v>723</v>
      </c>
      <c r="K30" s="6">
        <v>36</v>
      </c>
      <c r="L30" s="161"/>
      <c r="M30" s="158"/>
      <c r="N30" s="155"/>
    </row>
    <row r="31" spans="1:14" x14ac:dyDescent="0.35">
      <c r="A31" s="31"/>
      <c r="B31" s="241"/>
      <c r="C31" s="213"/>
      <c r="D31" s="5" t="s">
        <v>13</v>
      </c>
      <c r="E31" s="5"/>
      <c r="F31" s="5"/>
      <c r="G31" s="268"/>
      <c r="H31" s="211"/>
      <c r="I31" s="211"/>
      <c r="J31" s="10" t="s">
        <v>724</v>
      </c>
      <c r="K31" s="6">
        <v>36</v>
      </c>
      <c r="L31" s="161"/>
      <c r="M31" s="158"/>
      <c r="N31" s="155"/>
    </row>
    <row r="32" spans="1:14" ht="15" thickBot="1" x14ac:dyDescent="0.4">
      <c r="A32" s="31"/>
      <c r="B32" s="199"/>
      <c r="C32" s="182"/>
      <c r="D32" s="20" t="s">
        <v>726</v>
      </c>
      <c r="E32" s="20"/>
      <c r="F32" s="20"/>
      <c r="G32" s="269"/>
      <c r="H32" s="184"/>
      <c r="I32" s="184"/>
      <c r="J32" s="20" t="s">
        <v>725</v>
      </c>
      <c r="K32" s="37">
        <v>36</v>
      </c>
      <c r="L32" s="162"/>
      <c r="M32" s="159"/>
      <c r="N32" s="156"/>
    </row>
    <row r="33" spans="1:14" ht="28" x14ac:dyDescent="0.35">
      <c r="A33" s="31"/>
      <c r="B33" s="189" t="s">
        <v>549</v>
      </c>
      <c r="C33" s="172" t="s">
        <v>15</v>
      </c>
      <c r="D33" s="18" t="s">
        <v>16</v>
      </c>
      <c r="E33" s="18"/>
      <c r="F33" s="18"/>
      <c r="G33" s="177"/>
      <c r="H33" s="177" t="s">
        <v>734</v>
      </c>
      <c r="I33" s="177">
        <f>SUM(K33:K38)</f>
        <v>292</v>
      </c>
      <c r="J33" s="18" t="s">
        <v>721</v>
      </c>
      <c r="K33" s="36">
        <v>60</v>
      </c>
      <c r="L33" s="177"/>
      <c r="M33" s="178"/>
      <c r="N33" s="176"/>
    </row>
    <row r="34" spans="1:14" ht="56" x14ac:dyDescent="0.35">
      <c r="A34" s="31"/>
      <c r="B34" s="190"/>
      <c r="C34" s="173"/>
      <c r="D34" s="10" t="s">
        <v>735</v>
      </c>
      <c r="E34" s="10"/>
      <c r="F34" s="10"/>
      <c r="G34" s="161"/>
      <c r="H34" s="161"/>
      <c r="I34" s="161"/>
      <c r="J34" s="10" t="s">
        <v>737</v>
      </c>
      <c r="K34" s="6">
        <v>60</v>
      </c>
      <c r="L34" s="161"/>
      <c r="M34" s="158"/>
      <c r="N34" s="155"/>
    </row>
    <row r="35" spans="1:14" x14ac:dyDescent="0.35">
      <c r="A35" s="31"/>
      <c r="B35" s="190"/>
      <c r="C35" s="173"/>
      <c r="D35" s="10" t="s">
        <v>736</v>
      </c>
      <c r="E35" s="10"/>
      <c r="F35" s="10"/>
      <c r="G35" s="161"/>
      <c r="H35" s="161"/>
      <c r="I35" s="161"/>
      <c r="J35" s="10" t="s">
        <v>722</v>
      </c>
      <c r="K35" s="6">
        <v>44</v>
      </c>
      <c r="L35" s="161"/>
      <c r="M35" s="158"/>
      <c r="N35" s="155"/>
    </row>
    <row r="36" spans="1:14" ht="28" x14ac:dyDescent="0.35">
      <c r="A36" s="31"/>
      <c r="B36" s="190"/>
      <c r="C36" s="173"/>
      <c r="D36" s="10" t="s">
        <v>17</v>
      </c>
      <c r="E36" s="10"/>
      <c r="F36" s="10"/>
      <c r="G36" s="161"/>
      <c r="H36" s="161"/>
      <c r="I36" s="161"/>
      <c r="J36" s="10" t="s">
        <v>723</v>
      </c>
      <c r="K36" s="6">
        <v>44</v>
      </c>
      <c r="L36" s="161"/>
      <c r="M36" s="158"/>
      <c r="N36" s="155"/>
    </row>
    <row r="37" spans="1:14" x14ac:dyDescent="0.35">
      <c r="A37" s="31"/>
      <c r="B37" s="190"/>
      <c r="C37" s="173"/>
      <c r="D37" s="10" t="s">
        <v>18</v>
      </c>
      <c r="E37" s="10"/>
      <c r="F37" s="10"/>
      <c r="G37" s="161"/>
      <c r="H37" s="161"/>
      <c r="I37" s="161"/>
      <c r="J37" s="10" t="s">
        <v>724</v>
      </c>
      <c r="K37" s="6">
        <v>44</v>
      </c>
      <c r="L37" s="161"/>
      <c r="M37" s="158"/>
      <c r="N37" s="155"/>
    </row>
    <row r="38" spans="1:14" ht="15" thickBot="1" x14ac:dyDescent="0.4">
      <c r="A38" s="31"/>
      <c r="B38" s="191"/>
      <c r="C38" s="174"/>
      <c r="D38" s="20" t="s">
        <v>19</v>
      </c>
      <c r="E38" s="20"/>
      <c r="F38" s="20"/>
      <c r="G38" s="162"/>
      <c r="H38" s="162"/>
      <c r="I38" s="162"/>
      <c r="J38" s="26" t="s">
        <v>725</v>
      </c>
      <c r="K38" s="37">
        <v>40</v>
      </c>
      <c r="L38" s="162"/>
      <c r="M38" s="159"/>
      <c r="N38" s="156"/>
    </row>
    <row r="39" spans="1:14" ht="126" x14ac:dyDescent="0.35">
      <c r="A39" s="31"/>
      <c r="B39" s="257" t="s">
        <v>550</v>
      </c>
      <c r="C39" s="196" t="s">
        <v>20</v>
      </c>
      <c r="D39" s="18" t="s">
        <v>21</v>
      </c>
      <c r="E39" s="18"/>
      <c r="F39" s="18"/>
      <c r="G39" s="177"/>
      <c r="H39" s="183" t="s">
        <v>751</v>
      </c>
      <c r="I39" s="183">
        <f>SUM(K39:K45)</f>
        <v>348</v>
      </c>
      <c r="J39" s="185" t="s">
        <v>721</v>
      </c>
      <c r="K39" s="187">
        <v>180</v>
      </c>
      <c r="L39" s="177"/>
      <c r="M39" s="178"/>
      <c r="N39" s="176"/>
    </row>
    <row r="40" spans="1:14" ht="28" x14ac:dyDescent="0.35">
      <c r="A40" s="31"/>
      <c r="B40" s="258"/>
      <c r="C40" s="216"/>
      <c r="D40" s="10" t="s">
        <v>22</v>
      </c>
      <c r="E40" s="10"/>
      <c r="F40" s="10"/>
      <c r="G40" s="161"/>
      <c r="H40" s="211"/>
      <c r="I40" s="211"/>
      <c r="J40" s="230"/>
      <c r="K40" s="231"/>
      <c r="L40" s="161"/>
      <c r="M40" s="158"/>
      <c r="N40" s="155"/>
    </row>
    <row r="41" spans="1:14" x14ac:dyDescent="0.35">
      <c r="A41" s="31"/>
      <c r="B41" s="258"/>
      <c r="C41" s="216"/>
      <c r="D41" s="10" t="s">
        <v>23</v>
      </c>
      <c r="E41" s="10"/>
      <c r="F41" s="10"/>
      <c r="G41" s="161"/>
      <c r="H41" s="211"/>
      <c r="I41" s="211"/>
      <c r="J41" s="10" t="s">
        <v>737</v>
      </c>
      <c r="K41" s="6">
        <v>24</v>
      </c>
      <c r="L41" s="161"/>
      <c r="M41" s="158"/>
      <c r="N41" s="155"/>
    </row>
    <row r="42" spans="1:14" x14ac:dyDescent="0.35">
      <c r="A42" s="31"/>
      <c r="B42" s="258"/>
      <c r="C42" s="216"/>
      <c r="D42" s="10" t="s">
        <v>24</v>
      </c>
      <c r="E42" s="10"/>
      <c r="F42" s="10"/>
      <c r="G42" s="161"/>
      <c r="H42" s="211"/>
      <c r="I42" s="211"/>
      <c r="J42" s="10" t="s">
        <v>722</v>
      </c>
      <c r="K42" s="6">
        <v>48</v>
      </c>
      <c r="L42" s="161"/>
      <c r="M42" s="158"/>
      <c r="N42" s="155"/>
    </row>
    <row r="43" spans="1:14" x14ac:dyDescent="0.35">
      <c r="A43" s="31"/>
      <c r="B43" s="258"/>
      <c r="C43" s="216"/>
      <c r="D43" s="10" t="s">
        <v>25</v>
      </c>
      <c r="E43" s="10"/>
      <c r="F43" s="10"/>
      <c r="G43" s="161"/>
      <c r="H43" s="211"/>
      <c r="I43" s="211"/>
      <c r="J43" s="10" t="s">
        <v>723</v>
      </c>
      <c r="K43" s="6">
        <v>24</v>
      </c>
      <c r="L43" s="161"/>
      <c r="M43" s="158"/>
      <c r="N43" s="155"/>
    </row>
    <row r="44" spans="1:14" x14ac:dyDescent="0.35">
      <c r="A44" s="31"/>
      <c r="B44" s="258"/>
      <c r="C44" s="216"/>
      <c r="D44" s="10" t="s">
        <v>26</v>
      </c>
      <c r="E44" s="10"/>
      <c r="F44" s="10"/>
      <c r="G44" s="161"/>
      <c r="H44" s="211"/>
      <c r="I44" s="211"/>
      <c r="J44" s="10" t="s">
        <v>724</v>
      </c>
      <c r="K44" s="6">
        <v>48</v>
      </c>
      <c r="L44" s="161"/>
      <c r="M44" s="158"/>
      <c r="N44" s="155"/>
    </row>
    <row r="45" spans="1:14" ht="15" thickBot="1" x14ac:dyDescent="0.4">
      <c r="A45" s="31"/>
      <c r="B45" s="272"/>
      <c r="C45" s="248"/>
      <c r="D45" s="13" t="s">
        <v>27</v>
      </c>
      <c r="E45" s="13"/>
      <c r="F45" s="13"/>
      <c r="G45" s="161"/>
      <c r="H45" s="160"/>
      <c r="I45" s="160"/>
      <c r="J45" s="13" t="s">
        <v>725</v>
      </c>
      <c r="K45" s="28">
        <v>24</v>
      </c>
      <c r="L45" s="161"/>
      <c r="M45" s="158"/>
      <c r="N45" s="155"/>
    </row>
    <row r="46" spans="1:14" ht="42" x14ac:dyDescent="0.35">
      <c r="A46" s="31"/>
      <c r="B46" s="257" t="s">
        <v>551</v>
      </c>
      <c r="C46" s="196" t="s">
        <v>28</v>
      </c>
      <c r="D46" s="18" t="s">
        <v>29</v>
      </c>
      <c r="E46" s="18"/>
      <c r="F46" s="18"/>
      <c r="G46" s="177"/>
      <c r="H46" s="183" t="s">
        <v>751</v>
      </c>
      <c r="I46" s="183">
        <f>SUM(K46:K51)</f>
        <v>360</v>
      </c>
      <c r="J46" s="18" t="s">
        <v>721</v>
      </c>
      <c r="K46" s="36">
        <v>180</v>
      </c>
      <c r="L46" s="178"/>
      <c r="M46" s="244"/>
      <c r="N46" s="235"/>
    </row>
    <row r="47" spans="1:14" x14ac:dyDescent="0.35">
      <c r="A47" s="31"/>
      <c r="B47" s="258"/>
      <c r="C47" s="216"/>
      <c r="D47" s="10" t="s">
        <v>527</v>
      </c>
      <c r="E47" s="10"/>
      <c r="F47" s="10"/>
      <c r="G47" s="161"/>
      <c r="H47" s="211"/>
      <c r="I47" s="211"/>
      <c r="J47" s="10" t="s">
        <v>737</v>
      </c>
      <c r="K47" s="6">
        <v>36</v>
      </c>
      <c r="L47" s="158"/>
      <c r="M47" s="245"/>
      <c r="N47" s="236"/>
    </row>
    <row r="48" spans="1:14" x14ac:dyDescent="0.35">
      <c r="A48" s="31"/>
      <c r="B48" s="258"/>
      <c r="C48" s="216"/>
      <c r="D48" s="8" t="s">
        <v>30</v>
      </c>
      <c r="E48" s="8"/>
      <c r="F48" s="8"/>
      <c r="G48" s="161"/>
      <c r="H48" s="211"/>
      <c r="I48" s="211"/>
      <c r="J48" s="10" t="s">
        <v>722</v>
      </c>
      <c r="K48" s="6">
        <v>36</v>
      </c>
      <c r="L48" s="158"/>
      <c r="M48" s="245"/>
      <c r="N48" s="236"/>
    </row>
    <row r="49" spans="1:17" x14ac:dyDescent="0.35">
      <c r="A49" s="31"/>
      <c r="B49" s="258"/>
      <c r="C49" s="216"/>
      <c r="D49" s="8" t="s">
        <v>528</v>
      </c>
      <c r="E49" s="8"/>
      <c r="F49" s="8"/>
      <c r="G49" s="161"/>
      <c r="H49" s="211"/>
      <c r="I49" s="211"/>
      <c r="J49" s="10" t="s">
        <v>723</v>
      </c>
      <c r="K49" s="6">
        <v>36</v>
      </c>
      <c r="L49" s="158"/>
      <c r="M49" s="245"/>
      <c r="N49" s="236"/>
    </row>
    <row r="50" spans="1:17" x14ac:dyDescent="0.35">
      <c r="A50" s="31"/>
      <c r="B50" s="258"/>
      <c r="C50" s="216"/>
      <c r="D50" s="10"/>
      <c r="E50" s="10"/>
      <c r="F50" s="10"/>
      <c r="G50" s="161"/>
      <c r="H50" s="211"/>
      <c r="I50" s="211"/>
      <c r="J50" s="10" t="s">
        <v>724</v>
      </c>
      <c r="K50" s="6">
        <v>36</v>
      </c>
      <c r="L50" s="158"/>
      <c r="M50" s="245"/>
      <c r="N50" s="236"/>
    </row>
    <row r="51" spans="1:17" ht="15" thickBot="1" x14ac:dyDescent="0.4">
      <c r="A51" s="31"/>
      <c r="B51" s="259"/>
      <c r="C51" s="197"/>
      <c r="D51" s="20"/>
      <c r="E51" s="20"/>
      <c r="F51" s="20"/>
      <c r="G51" s="162"/>
      <c r="H51" s="184"/>
      <c r="I51" s="184"/>
      <c r="J51" s="20" t="s">
        <v>725</v>
      </c>
      <c r="K51" s="37">
        <v>36</v>
      </c>
      <c r="L51" s="159"/>
      <c r="M51" s="246"/>
      <c r="N51" s="237"/>
    </row>
    <row r="52" spans="1:17" ht="14.5" customHeight="1" x14ac:dyDescent="0.35">
      <c r="A52" s="31"/>
      <c r="B52" s="238" t="s">
        <v>707</v>
      </c>
      <c r="C52" s="239"/>
      <c r="D52" s="239"/>
      <c r="E52" s="239"/>
      <c r="F52" s="239"/>
      <c r="G52" s="239"/>
      <c r="H52" s="239"/>
      <c r="I52" s="239"/>
      <c r="J52" s="239"/>
      <c r="K52" s="239"/>
      <c r="L52" s="239"/>
      <c r="M52" s="40"/>
      <c r="N52" s="229"/>
    </row>
    <row r="53" spans="1:17" x14ac:dyDescent="0.35">
      <c r="A53" s="31"/>
      <c r="B53" s="225" t="s">
        <v>708</v>
      </c>
      <c r="C53" s="226"/>
      <c r="D53" s="226"/>
      <c r="E53" s="226"/>
      <c r="F53" s="226"/>
      <c r="G53" s="226"/>
      <c r="H53" s="226"/>
      <c r="I53" s="226"/>
      <c r="J53" s="226"/>
      <c r="K53" s="226"/>
      <c r="L53" s="226"/>
      <c r="M53" s="38"/>
      <c r="N53" s="229"/>
      <c r="O53" s="148"/>
      <c r="Q53" s="148"/>
    </row>
    <row r="54" spans="1:17" ht="15" thickBot="1" x14ac:dyDescent="0.4">
      <c r="A54" s="31"/>
      <c r="B54" s="240" t="s">
        <v>709</v>
      </c>
      <c r="C54" s="228"/>
      <c r="D54" s="228"/>
      <c r="E54" s="228"/>
      <c r="F54" s="228"/>
      <c r="G54" s="228"/>
      <c r="H54" s="228"/>
      <c r="I54" s="228"/>
      <c r="J54" s="228"/>
      <c r="K54" s="228"/>
      <c r="L54" s="228"/>
      <c r="M54" s="39"/>
      <c r="N54" s="229"/>
      <c r="Q54" s="148"/>
    </row>
    <row r="55" spans="1:17" ht="15" customHeight="1" thickBot="1" x14ac:dyDescent="0.4">
      <c r="A55" s="31"/>
      <c r="B55" s="62" t="s">
        <v>552</v>
      </c>
      <c r="C55" s="50" t="s">
        <v>31</v>
      </c>
      <c r="D55" s="47"/>
      <c r="E55" s="47"/>
      <c r="F55" s="47"/>
      <c r="G55" s="47"/>
      <c r="H55" s="47"/>
      <c r="I55" s="47"/>
      <c r="J55" s="47"/>
      <c r="K55" s="48"/>
      <c r="L55" s="47"/>
      <c r="M55" s="47"/>
      <c r="N55" s="49"/>
      <c r="Q55" s="148"/>
    </row>
    <row r="56" spans="1:17" ht="70" x14ac:dyDescent="0.35">
      <c r="A56" s="31"/>
      <c r="B56" s="198" t="s">
        <v>553</v>
      </c>
      <c r="C56" s="181" t="s">
        <v>32</v>
      </c>
      <c r="D56" s="18" t="s">
        <v>33</v>
      </c>
      <c r="E56" s="18"/>
      <c r="F56" s="18"/>
      <c r="G56" s="177"/>
      <c r="H56" s="183" t="s">
        <v>751</v>
      </c>
      <c r="I56" s="183">
        <f>SUM(K56:K61)</f>
        <v>75</v>
      </c>
      <c r="J56" s="18" t="s">
        <v>721</v>
      </c>
      <c r="K56" s="36">
        <v>15</v>
      </c>
      <c r="L56" s="177"/>
      <c r="M56" s="178"/>
      <c r="N56" s="176"/>
      <c r="Q56" s="148"/>
    </row>
    <row r="57" spans="1:17" x14ac:dyDescent="0.35">
      <c r="A57" s="31"/>
      <c r="B57" s="241"/>
      <c r="C57" s="213"/>
      <c r="D57" s="10" t="s">
        <v>34</v>
      </c>
      <c r="E57" s="10"/>
      <c r="F57" s="10"/>
      <c r="G57" s="161"/>
      <c r="H57" s="211"/>
      <c r="I57" s="211"/>
      <c r="J57" s="10" t="s">
        <v>737</v>
      </c>
      <c r="K57" s="6">
        <v>12</v>
      </c>
      <c r="L57" s="161"/>
      <c r="M57" s="158"/>
      <c r="N57" s="155"/>
      <c r="Q57" s="148"/>
    </row>
    <row r="58" spans="1:17" x14ac:dyDescent="0.35">
      <c r="A58" s="31"/>
      <c r="B58" s="241"/>
      <c r="C58" s="213"/>
      <c r="D58" s="10"/>
      <c r="E58" s="10"/>
      <c r="F58" s="10"/>
      <c r="G58" s="161"/>
      <c r="H58" s="211"/>
      <c r="I58" s="211"/>
      <c r="J58" s="10" t="s">
        <v>722</v>
      </c>
      <c r="K58" s="6">
        <v>12</v>
      </c>
      <c r="L58" s="161"/>
      <c r="M58" s="158"/>
      <c r="N58" s="155"/>
      <c r="Q58" s="148"/>
    </row>
    <row r="59" spans="1:17" x14ac:dyDescent="0.35">
      <c r="A59" s="31"/>
      <c r="B59" s="241"/>
      <c r="C59" s="213"/>
      <c r="D59" s="10"/>
      <c r="E59" s="10"/>
      <c r="F59" s="10"/>
      <c r="G59" s="161"/>
      <c r="H59" s="211"/>
      <c r="I59" s="211"/>
      <c r="J59" s="10" t="s">
        <v>723</v>
      </c>
      <c r="K59" s="6">
        <v>12</v>
      </c>
      <c r="L59" s="161"/>
      <c r="M59" s="158"/>
      <c r="N59" s="155"/>
      <c r="Q59" s="148"/>
    </row>
    <row r="60" spans="1:17" x14ac:dyDescent="0.35">
      <c r="A60" s="31"/>
      <c r="B60" s="241"/>
      <c r="C60" s="213"/>
      <c r="D60" s="10"/>
      <c r="E60" s="10"/>
      <c r="F60" s="10"/>
      <c r="G60" s="161"/>
      <c r="H60" s="211"/>
      <c r="I60" s="211"/>
      <c r="J60" s="10" t="s">
        <v>724</v>
      </c>
      <c r="K60" s="6">
        <v>12</v>
      </c>
      <c r="L60" s="161"/>
      <c r="M60" s="158"/>
      <c r="N60" s="155"/>
      <c r="Q60" s="148"/>
    </row>
    <row r="61" spans="1:17" ht="15" thickBot="1" x14ac:dyDescent="0.4">
      <c r="A61" s="31"/>
      <c r="B61" s="199"/>
      <c r="C61" s="182"/>
      <c r="D61" s="20"/>
      <c r="E61" s="20"/>
      <c r="F61" s="20"/>
      <c r="G61" s="162"/>
      <c r="H61" s="184"/>
      <c r="I61" s="184"/>
      <c r="J61" s="20" t="s">
        <v>725</v>
      </c>
      <c r="K61" s="37">
        <v>12</v>
      </c>
      <c r="L61" s="162"/>
      <c r="M61" s="159"/>
      <c r="N61" s="156"/>
      <c r="Q61" s="148"/>
    </row>
    <row r="62" spans="1:17" ht="84" x14ac:dyDescent="0.35">
      <c r="A62" s="31"/>
      <c r="B62" s="198" t="s">
        <v>554</v>
      </c>
      <c r="C62" s="181" t="s">
        <v>35</v>
      </c>
      <c r="D62" s="18" t="s">
        <v>36</v>
      </c>
      <c r="E62" s="18"/>
      <c r="F62" s="18"/>
      <c r="G62" s="177"/>
      <c r="H62" s="183" t="s">
        <v>734</v>
      </c>
      <c r="I62" s="183">
        <f>SUM(K62:K69)</f>
        <v>460</v>
      </c>
      <c r="J62" s="185" t="s">
        <v>721</v>
      </c>
      <c r="K62" s="187">
        <v>100</v>
      </c>
      <c r="L62" s="177"/>
      <c r="M62" s="178"/>
      <c r="N62" s="176"/>
      <c r="Q62" s="148"/>
    </row>
    <row r="63" spans="1:17" ht="28" x14ac:dyDescent="0.35">
      <c r="A63" s="31"/>
      <c r="B63" s="241"/>
      <c r="C63" s="213"/>
      <c r="D63" s="10" t="s">
        <v>37</v>
      </c>
      <c r="E63" s="10"/>
      <c r="F63" s="10"/>
      <c r="G63" s="161"/>
      <c r="H63" s="211"/>
      <c r="I63" s="211"/>
      <c r="J63" s="230"/>
      <c r="K63" s="231"/>
      <c r="L63" s="161"/>
      <c r="M63" s="158"/>
      <c r="N63" s="155"/>
      <c r="Q63" s="148"/>
    </row>
    <row r="64" spans="1:17" x14ac:dyDescent="0.35">
      <c r="A64" s="31"/>
      <c r="B64" s="241"/>
      <c r="C64" s="213"/>
      <c r="D64" s="10" t="s">
        <v>38</v>
      </c>
      <c r="E64" s="10"/>
      <c r="F64" s="10"/>
      <c r="G64" s="161"/>
      <c r="H64" s="211"/>
      <c r="I64" s="211"/>
      <c r="J64" s="230"/>
      <c r="K64" s="231"/>
      <c r="L64" s="161"/>
      <c r="M64" s="158"/>
      <c r="N64" s="155"/>
      <c r="Q64" s="148"/>
    </row>
    <row r="65" spans="1:17" x14ac:dyDescent="0.35">
      <c r="A65" s="31"/>
      <c r="B65" s="241"/>
      <c r="C65" s="213"/>
      <c r="D65" s="10" t="s">
        <v>39</v>
      </c>
      <c r="E65" s="10"/>
      <c r="F65" s="10"/>
      <c r="G65" s="161"/>
      <c r="H65" s="211"/>
      <c r="I65" s="211"/>
      <c r="J65" s="10" t="s">
        <v>737</v>
      </c>
      <c r="K65" s="6">
        <v>100</v>
      </c>
      <c r="L65" s="161"/>
      <c r="M65" s="158"/>
      <c r="N65" s="155"/>
      <c r="Q65" s="148"/>
    </row>
    <row r="66" spans="1:17" x14ac:dyDescent="0.35">
      <c r="A66" s="31"/>
      <c r="B66" s="241"/>
      <c r="C66" s="213"/>
      <c r="D66" s="10" t="s">
        <v>40</v>
      </c>
      <c r="E66" s="10"/>
      <c r="F66" s="10"/>
      <c r="G66" s="161"/>
      <c r="H66" s="211"/>
      <c r="I66" s="211"/>
      <c r="J66" s="10" t="s">
        <v>722</v>
      </c>
      <c r="K66" s="6">
        <v>60</v>
      </c>
      <c r="L66" s="161"/>
      <c r="M66" s="158"/>
      <c r="N66" s="155"/>
      <c r="Q66" s="148"/>
    </row>
    <row r="67" spans="1:17" x14ac:dyDescent="0.35">
      <c r="A67" s="31"/>
      <c r="B67" s="241"/>
      <c r="C67" s="213"/>
      <c r="D67" s="10" t="s">
        <v>41</v>
      </c>
      <c r="E67" s="10"/>
      <c r="F67" s="10"/>
      <c r="G67" s="161"/>
      <c r="H67" s="211"/>
      <c r="I67" s="211"/>
      <c r="J67" s="10" t="s">
        <v>723</v>
      </c>
      <c r="K67" s="6">
        <v>60</v>
      </c>
      <c r="L67" s="161"/>
      <c r="M67" s="158"/>
      <c r="N67" s="155"/>
      <c r="Q67" s="148"/>
    </row>
    <row r="68" spans="1:17" ht="28" x14ac:dyDescent="0.35">
      <c r="A68" s="31"/>
      <c r="B68" s="241"/>
      <c r="C68" s="213"/>
      <c r="D68" s="10" t="s">
        <v>42</v>
      </c>
      <c r="E68" s="10"/>
      <c r="F68" s="10"/>
      <c r="G68" s="161"/>
      <c r="H68" s="211"/>
      <c r="I68" s="211"/>
      <c r="J68" s="10" t="s">
        <v>724</v>
      </c>
      <c r="K68" s="6">
        <v>80</v>
      </c>
      <c r="L68" s="161"/>
      <c r="M68" s="158"/>
      <c r="N68" s="155"/>
      <c r="Q68" s="148"/>
    </row>
    <row r="69" spans="1:17" ht="28.5" thickBot="1" x14ac:dyDescent="0.4">
      <c r="A69" s="31"/>
      <c r="B69" s="199"/>
      <c r="C69" s="182"/>
      <c r="D69" s="20" t="s">
        <v>43</v>
      </c>
      <c r="E69" s="20"/>
      <c r="F69" s="20"/>
      <c r="G69" s="162"/>
      <c r="H69" s="184"/>
      <c r="I69" s="184"/>
      <c r="J69" s="20" t="s">
        <v>725</v>
      </c>
      <c r="K69" s="37">
        <v>60</v>
      </c>
      <c r="L69" s="162"/>
      <c r="M69" s="159"/>
      <c r="N69" s="156"/>
      <c r="Q69" s="148"/>
    </row>
    <row r="70" spans="1:17" ht="28" x14ac:dyDescent="0.35">
      <c r="A70" s="31"/>
      <c r="B70" s="198" t="s">
        <v>555</v>
      </c>
      <c r="C70" s="181" t="s">
        <v>44</v>
      </c>
      <c r="D70" s="18" t="s">
        <v>45</v>
      </c>
      <c r="E70" s="18"/>
      <c r="F70" s="18"/>
      <c r="G70" s="177"/>
      <c r="H70" s="183" t="s">
        <v>734</v>
      </c>
      <c r="I70" s="183">
        <f>SUM(K70:K75)</f>
        <v>121.20000000000002</v>
      </c>
      <c r="J70" s="18" t="s">
        <v>721</v>
      </c>
      <c r="K70" s="36">
        <v>30</v>
      </c>
      <c r="L70" s="177"/>
      <c r="M70" s="178"/>
      <c r="N70" s="176"/>
      <c r="Q70" s="148"/>
    </row>
    <row r="71" spans="1:17" ht="42" x14ac:dyDescent="0.35">
      <c r="A71" s="31"/>
      <c r="B71" s="241"/>
      <c r="C71" s="213"/>
      <c r="D71" s="10" t="s">
        <v>46</v>
      </c>
      <c r="E71" s="10"/>
      <c r="F71" s="10"/>
      <c r="G71" s="161"/>
      <c r="H71" s="211"/>
      <c r="I71" s="211"/>
      <c r="J71" s="10" t="s">
        <v>737</v>
      </c>
      <c r="K71" s="6">
        <v>24</v>
      </c>
      <c r="L71" s="161"/>
      <c r="M71" s="158"/>
      <c r="N71" s="155"/>
      <c r="Q71" s="148"/>
    </row>
    <row r="72" spans="1:17" ht="28" x14ac:dyDescent="0.35">
      <c r="A72" s="31"/>
      <c r="B72" s="241"/>
      <c r="C72" s="213"/>
      <c r="D72" s="10" t="s">
        <v>47</v>
      </c>
      <c r="E72" s="10"/>
      <c r="F72" s="10"/>
      <c r="G72" s="161"/>
      <c r="H72" s="211"/>
      <c r="I72" s="211"/>
      <c r="J72" s="10" t="s">
        <v>722</v>
      </c>
      <c r="K72" s="6">
        <v>14.4</v>
      </c>
      <c r="L72" s="161"/>
      <c r="M72" s="158"/>
      <c r="N72" s="155"/>
      <c r="Q72" s="148"/>
    </row>
    <row r="73" spans="1:17" x14ac:dyDescent="0.35">
      <c r="A73" s="31"/>
      <c r="B73" s="241"/>
      <c r="C73" s="213"/>
      <c r="D73" s="10" t="s">
        <v>48</v>
      </c>
      <c r="E73" s="10"/>
      <c r="F73" s="10"/>
      <c r="G73" s="161"/>
      <c r="H73" s="211"/>
      <c r="I73" s="211"/>
      <c r="J73" s="10" t="s">
        <v>723</v>
      </c>
      <c r="K73" s="6">
        <v>14.4</v>
      </c>
      <c r="L73" s="161"/>
      <c r="M73" s="158"/>
      <c r="N73" s="155"/>
      <c r="Q73" s="148"/>
    </row>
    <row r="74" spans="1:17" x14ac:dyDescent="0.35">
      <c r="A74" s="31"/>
      <c r="B74" s="241"/>
      <c r="C74" s="213"/>
      <c r="D74" s="10" t="s">
        <v>49</v>
      </c>
      <c r="E74" s="10"/>
      <c r="F74" s="10"/>
      <c r="G74" s="161"/>
      <c r="H74" s="211"/>
      <c r="I74" s="211"/>
      <c r="J74" s="10" t="s">
        <v>724</v>
      </c>
      <c r="K74" s="6">
        <v>24</v>
      </c>
      <c r="L74" s="161"/>
      <c r="M74" s="158"/>
      <c r="N74" s="155"/>
      <c r="Q74" s="148"/>
    </row>
    <row r="75" spans="1:17" ht="15" thickBot="1" x14ac:dyDescent="0.4">
      <c r="A75" s="31"/>
      <c r="B75" s="199"/>
      <c r="C75" s="182"/>
      <c r="D75" s="20" t="s">
        <v>50</v>
      </c>
      <c r="E75" s="20"/>
      <c r="F75" s="20"/>
      <c r="G75" s="162"/>
      <c r="H75" s="184"/>
      <c r="I75" s="184"/>
      <c r="J75" s="20" t="s">
        <v>725</v>
      </c>
      <c r="K75" s="37">
        <v>14.4</v>
      </c>
      <c r="L75" s="162"/>
      <c r="M75" s="159"/>
      <c r="N75" s="156"/>
      <c r="Q75" s="148"/>
    </row>
    <row r="76" spans="1:17" ht="28" x14ac:dyDescent="0.35">
      <c r="A76" s="31"/>
      <c r="B76" s="198" t="s">
        <v>556</v>
      </c>
      <c r="C76" s="181" t="s">
        <v>51</v>
      </c>
      <c r="D76" s="18" t="s">
        <v>52</v>
      </c>
      <c r="E76" s="18"/>
      <c r="F76" s="18"/>
      <c r="G76" s="177"/>
      <c r="H76" s="183" t="s">
        <v>734</v>
      </c>
      <c r="I76" s="183">
        <f>SUM(K76:K81)</f>
        <v>57</v>
      </c>
      <c r="J76" s="18" t="s">
        <v>721</v>
      </c>
      <c r="K76" s="36">
        <v>12</v>
      </c>
      <c r="L76" s="177"/>
      <c r="M76" s="178"/>
      <c r="N76" s="176"/>
      <c r="Q76" s="148"/>
    </row>
    <row r="77" spans="1:17" ht="28" x14ac:dyDescent="0.35">
      <c r="A77" s="31"/>
      <c r="B77" s="241"/>
      <c r="C77" s="213"/>
      <c r="D77" s="10" t="s">
        <v>53</v>
      </c>
      <c r="E77" s="10"/>
      <c r="F77" s="10"/>
      <c r="G77" s="161"/>
      <c r="H77" s="211"/>
      <c r="I77" s="211"/>
      <c r="J77" s="10" t="s">
        <v>737</v>
      </c>
      <c r="K77" s="6">
        <v>9</v>
      </c>
      <c r="L77" s="161"/>
      <c r="M77" s="158"/>
      <c r="N77" s="155"/>
      <c r="Q77" s="148"/>
    </row>
    <row r="78" spans="1:17" x14ac:dyDescent="0.35">
      <c r="A78" s="31"/>
      <c r="B78" s="241"/>
      <c r="C78" s="213"/>
      <c r="D78" s="10" t="s">
        <v>738</v>
      </c>
      <c r="E78" s="10"/>
      <c r="F78" s="10"/>
      <c r="G78" s="161"/>
      <c r="H78" s="211"/>
      <c r="I78" s="211"/>
      <c r="J78" s="10" t="s">
        <v>722</v>
      </c>
      <c r="K78" s="6">
        <v>9</v>
      </c>
      <c r="L78" s="161"/>
      <c r="M78" s="158"/>
      <c r="N78" s="155"/>
      <c r="Q78" s="148"/>
    </row>
    <row r="79" spans="1:17" x14ac:dyDescent="0.35">
      <c r="A79" s="31"/>
      <c r="B79" s="241"/>
      <c r="C79" s="213"/>
      <c r="D79" s="166" t="s">
        <v>739</v>
      </c>
      <c r="E79" s="160"/>
      <c r="F79" s="160"/>
      <c r="G79" s="161"/>
      <c r="H79" s="211"/>
      <c r="I79" s="211"/>
      <c r="J79" s="10" t="s">
        <v>723</v>
      </c>
      <c r="K79" s="6">
        <v>9</v>
      </c>
      <c r="L79" s="161"/>
      <c r="M79" s="158"/>
      <c r="N79" s="155"/>
      <c r="Q79" s="148"/>
    </row>
    <row r="80" spans="1:17" x14ac:dyDescent="0.35">
      <c r="A80" s="31"/>
      <c r="B80" s="241"/>
      <c r="C80" s="213"/>
      <c r="D80" s="167"/>
      <c r="E80" s="161"/>
      <c r="F80" s="161"/>
      <c r="G80" s="161"/>
      <c r="H80" s="211"/>
      <c r="I80" s="211"/>
      <c r="J80" s="10" t="s">
        <v>724</v>
      </c>
      <c r="K80" s="6">
        <v>9</v>
      </c>
      <c r="L80" s="161"/>
      <c r="M80" s="158"/>
      <c r="N80" s="155"/>
      <c r="Q80" s="148"/>
    </row>
    <row r="81" spans="1:17" ht="15" thickBot="1" x14ac:dyDescent="0.4">
      <c r="A81" s="31"/>
      <c r="B81" s="199"/>
      <c r="C81" s="182"/>
      <c r="D81" s="168"/>
      <c r="E81" s="162"/>
      <c r="F81" s="162"/>
      <c r="G81" s="162"/>
      <c r="H81" s="184"/>
      <c r="I81" s="184"/>
      <c r="J81" s="20" t="s">
        <v>725</v>
      </c>
      <c r="K81" s="37">
        <v>9</v>
      </c>
      <c r="L81" s="162"/>
      <c r="M81" s="159"/>
      <c r="N81" s="156"/>
      <c r="Q81" s="148"/>
    </row>
    <row r="82" spans="1:17" ht="28" x14ac:dyDescent="0.35">
      <c r="A82" s="31"/>
      <c r="B82" s="198" t="s">
        <v>557</v>
      </c>
      <c r="C82" s="181" t="s">
        <v>55</v>
      </c>
      <c r="D82" s="18" t="s">
        <v>740</v>
      </c>
      <c r="E82" s="18"/>
      <c r="F82" s="18"/>
      <c r="G82" s="177"/>
      <c r="H82" s="183" t="s">
        <v>734</v>
      </c>
      <c r="I82" s="183">
        <f>SUM(K82:K87)</f>
        <v>3900</v>
      </c>
      <c r="J82" s="18" t="s">
        <v>721</v>
      </c>
      <c r="K82" s="36">
        <v>900</v>
      </c>
      <c r="L82" s="177"/>
      <c r="M82" s="178"/>
      <c r="N82" s="176"/>
      <c r="Q82" s="148"/>
    </row>
    <row r="83" spans="1:17" x14ac:dyDescent="0.35">
      <c r="A83" s="31"/>
      <c r="B83" s="241"/>
      <c r="C83" s="213"/>
      <c r="D83" s="10" t="s">
        <v>56</v>
      </c>
      <c r="E83" s="10"/>
      <c r="F83" s="10"/>
      <c r="G83" s="161"/>
      <c r="H83" s="211"/>
      <c r="I83" s="211"/>
      <c r="J83" s="10" t="s">
        <v>737</v>
      </c>
      <c r="K83" s="6">
        <v>600</v>
      </c>
      <c r="L83" s="161"/>
      <c r="M83" s="158"/>
      <c r="N83" s="155"/>
      <c r="Q83" s="148"/>
    </row>
    <row r="84" spans="1:17" ht="27.5" customHeight="1" x14ac:dyDescent="0.35">
      <c r="A84" s="31"/>
      <c r="B84" s="241"/>
      <c r="C84" s="213"/>
      <c r="D84" s="166" t="s">
        <v>57</v>
      </c>
      <c r="E84" s="160"/>
      <c r="F84" s="160"/>
      <c r="G84" s="161"/>
      <c r="H84" s="211"/>
      <c r="I84" s="211"/>
      <c r="J84" s="10" t="s">
        <v>722</v>
      </c>
      <c r="K84" s="6">
        <v>600</v>
      </c>
      <c r="L84" s="161"/>
      <c r="M84" s="158"/>
      <c r="N84" s="155"/>
      <c r="Q84" s="148"/>
    </row>
    <row r="85" spans="1:17" x14ac:dyDescent="0.35">
      <c r="A85" s="31"/>
      <c r="B85" s="241"/>
      <c r="C85" s="213"/>
      <c r="D85" s="167"/>
      <c r="E85" s="161"/>
      <c r="F85" s="161"/>
      <c r="G85" s="161"/>
      <c r="H85" s="211"/>
      <c r="I85" s="211"/>
      <c r="J85" s="10" t="s">
        <v>723</v>
      </c>
      <c r="K85" s="6">
        <v>600</v>
      </c>
      <c r="L85" s="161"/>
      <c r="M85" s="158"/>
      <c r="N85" s="155"/>
      <c r="Q85" s="148"/>
    </row>
    <row r="86" spans="1:17" x14ac:dyDescent="0.35">
      <c r="A86" s="31"/>
      <c r="B86" s="241"/>
      <c r="C86" s="213"/>
      <c r="D86" s="167"/>
      <c r="E86" s="161"/>
      <c r="F86" s="161"/>
      <c r="G86" s="161"/>
      <c r="H86" s="211"/>
      <c r="I86" s="211"/>
      <c r="J86" s="10" t="s">
        <v>724</v>
      </c>
      <c r="K86" s="6">
        <v>600</v>
      </c>
      <c r="L86" s="161"/>
      <c r="M86" s="158"/>
      <c r="N86" s="155"/>
      <c r="Q86" s="148"/>
    </row>
    <row r="87" spans="1:17" ht="15" thickBot="1" x14ac:dyDescent="0.4">
      <c r="A87" s="31"/>
      <c r="B87" s="242"/>
      <c r="C87" s="243"/>
      <c r="D87" s="167"/>
      <c r="E87" s="161"/>
      <c r="F87" s="161"/>
      <c r="G87" s="162"/>
      <c r="H87" s="160"/>
      <c r="I87" s="160"/>
      <c r="J87" s="13" t="s">
        <v>725</v>
      </c>
      <c r="K87" s="28">
        <v>600</v>
      </c>
      <c r="L87" s="161"/>
      <c r="M87" s="158"/>
      <c r="N87" s="155"/>
      <c r="Q87" s="148"/>
    </row>
    <row r="88" spans="1:17" ht="42" x14ac:dyDescent="0.35">
      <c r="A88" s="31"/>
      <c r="B88" s="257" t="s">
        <v>558</v>
      </c>
      <c r="C88" s="196" t="s">
        <v>58</v>
      </c>
      <c r="D88" s="24" t="s">
        <v>741</v>
      </c>
      <c r="E88" s="32"/>
      <c r="F88" s="32"/>
      <c r="G88" s="175"/>
      <c r="H88" s="183" t="s">
        <v>734</v>
      </c>
      <c r="I88" s="183">
        <f>SUM(K88:K93)</f>
        <v>492</v>
      </c>
      <c r="J88" s="18" t="s">
        <v>721</v>
      </c>
      <c r="K88" s="36">
        <v>96</v>
      </c>
      <c r="L88" s="177"/>
      <c r="M88" s="178"/>
      <c r="N88" s="176"/>
      <c r="Q88" s="148"/>
    </row>
    <row r="89" spans="1:17" ht="28" x14ac:dyDescent="0.35">
      <c r="A89" s="31"/>
      <c r="B89" s="258"/>
      <c r="C89" s="216"/>
      <c r="D89" s="7" t="s">
        <v>742</v>
      </c>
      <c r="E89" s="8"/>
      <c r="F89" s="8"/>
      <c r="G89" s="164"/>
      <c r="H89" s="211"/>
      <c r="I89" s="211"/>
      <c r="J89" s="10" t="s">
        <v>737</v>
      </c>
      <c r="K89" s="6">
        <v>48</v>
      </c>
      <c r="L89" s="161"/>
      <c r="M89" s="158"/>
      <c r="N89" s="155"/>
      <c r="Q89" s="148"/>
    </row>
    <row r="90" spans="1:17" ht="28" x14ac:dyDescent="0.35">
      <c r="A90" s="31"/>
      <c r="B90" s="258"/>
      <c r="C90" s="216"/>
      <c r="D90" s="7" t="s">
        <v>743</v>
      </c>
      <c r="E90" s="8"/>
      <c r="F90" s="8"/>
      <c r="G90" s="164"/>
      <c r="H90" s="211"/>
      <c r="I90" s="211"/>
      <c r="J90" s="10" t="s">
        <v>722</v>
      </c>
      <c r="K90" s="6">
        <v>108</v>
      </c>
      <c r="L90" s="161"/>
      <c r="M90" s="158"/>
      <c r="N90" s="155"/>
      <c r="Q90" s="148"/>
    </row>
    <row r="91" spans="1:17" x14ac:dyDescent="0.35">
      <c r="A91" s="31"/>
      <c r="B91" s="258"/>
      <c r="C91" s="216"/>
      <c r="D91" s="7" t="s">
        <v>744</v>
      </c>
      <c r="E91" s="8"/>
      <c r="F91" s="8"/>
      <c r="G91" s="164"/>
      <c r="H91" s="211"/>
      <c r="I91" s="211"/>
      <c r="J91" s="10" t="s">
        <v>723</v>
      </c>
      <c r="K91" s="6">
        <v>96</v>
      </c>
      <c r="L91" s="161"/>
      <c r="M91" s="158"/>
      <c r="N91" s="155"/>
      <c r="Q91" s="148"/>
    </row>
    <row r="92" spans="1:17" x14ac:dyDescent="0.35">
      <c r="A92" s="31"/>
      <c r="B92" s="258"/>
      <c r="C92" s="216"/>
      <c r="D92" s="7" t="s">
        <v>745</v>
      </c>
      <c r="E92" s="8"/>
      <c r="F92" s="8"/>
      <c r="G92" s="164"/>
      <c r="H92" s="211"/>
      <c r="I92" s="211"/>
      <c r="J92" s="10" t="s">
        <v>724</v>
      </c>
      <c r="K92" s="6">
        <v>96</v>
      </c>
      <c r="L92" s="161"/>
      <c r="M92" s="158"/>
      <c r="N92" s="155"/>
      <c r="Q92" s="148"/>
    </row>
    <row r="93" spans="1:17" ht="15" thickBot="1" x14ac:dyDescent="0.4">
      <c r="A93" s="31"/>
      <c r="B93" s="259"/>
      <c r="C93" s="197"/>
      <c r="D93" s="27"/>
      <c r="E93" s="21"/>
      <c r="F93" s="21"/>
      <c r="G93" s="165"/>
      <c r="H93" s="184"/>
      <c r="I93" s="184"/>
      <c r="J93" s="20" t="s">
        <v>725</v>
      </c>
      <c r="K93" s="37">
        <v>48</v>
      </c>
      <c r="L93" s="162"/>
      <c r="M93" s="159"/>
      <c r="N93" s="156"/>
      <c r="Q93" s="148"/>
    </row>
    <row r="94" spans="1:17" x14ac:dyDescent="0.35">
      <c r="A94" s="31"/>
      <c r="B94" s="198" t="s">
        <v>559</v>
      </c>
      <c r="C94" s="181" t="s">
        <v>59</v>
      </c>
      <c r="D94" s="32" t="s">
        <v>60</v>
      </c>
      <c r="E94" s="32"/>
      <c r="F94" s="32"/>
      <c r="G94" s="175"/>
      <c r="H94" s="183" t="s">
        <v>700</v>
      </c>
      <c r="I94" s="183">
        <f>SUM(K94:K100)</f>
        <v>26800</v>
      </c>
      <c r="J94" s="192" t="s">
        <v>721</v>
      </c>
      <c r="K94" s="187">
        <v>5500</v>
      </c>
      <c r="L94" s="177"/>
      <c r="M94" s="178"/>
      <c r="N94" s="176"/>
      <c r="Q94" s="148"/>
    </row>
    <row r="95" spans="1:17" x14ac:dyDescent="0.35">
      <c r="A95" s="31"/>
      <c r="B95" s="241"/>
      <c r="C95" s="213"/>
      <c r="D95" s="8" t="s">
        <v>61</v>
      </c>
      <c r="E95" s="8"/>
      <c r="F95" s="8"/>
      <c r="G95" s="164"/>
      <c r="H95" s="211"/>
      <c r="I95" s="211"/>
      <c r="J95" s="210"/>
      <c r="K95" s="231"/>
      <c r="L95" s="161"/>
      <c r="M95" s="158"/>
      <c r="N95" s="155"/>
      <c r="Q95" s="148"/>
    </row>
    <row r="96" spans="1:17" ht="27.5" customHeight="1" x14ac:dyDescent="0.35">
      <c r="A96" s="31"/>
      <c r="B96" s="241"/>
      <c r="C96" s="213"/>
      <c r="D96" s="8" t="s">
        <v>62</v>
      </c>
      <c r="E96" s="8"/>
      <c r="F96" s="8"/>
      <c r="G96" s="164"/>
      <c r="H96" s="211"/>
      <c r="I96" s="211"/>
      <c r="J96" s="10" t="s">
        <v>737</v>
      </c>
      <c r="K96" s="6">
        <v>2000</v>
      </c>
      <c r="L96" s="161"/>
      <c r="M96" s="158"/>
      <c r="N96" s="155"/>
      <c r="Q96" s="148"/>
    </row>
    <row r="97" spans="1:17" ht="28" x14ac:dyDescent="0.35">
      <c r="A97" s="31"/>
      <c r="B97" s="241"/>
      <c r="C97" s="213"/>
      <c r="D97" s="8" t="s">
        <v>63</v>
      </c>
      <c r="E97" s="8"/>
      <c r="F97" s="8"/>
      <c r="G97" s="164"/>
      <c r="H97" s="211"/>
      <c r="I97" s="211"/>
      <c r="J97" s="10" t="s">
        <v>722</v>
      </c>
      <c r="K97" s="6">
        <v>5400</v>
      </c>
      <c r="L97" s="161"/>
      <c r="M97" s="158"/>
      <c r="N97" s="155"/>
      <c r="Q97" s="148"/>
    </row>
    <row r="98" spans="1:17" x14ac:dyDescent="0.35">
      <c r="A98" s="31"/>
      <c r="B98" s="241"/>
      <c r="C98" s="213"/>
      <c r="D98" s="8" t="s">
        <v>64</v>
      </c>
      <c r="E98" s="8"/>
      <c r="F98" s="8"/>
      <c r="G98" s="164"/>
      <c r="H98" s="211"/>
      <c r="I98" s="211"/>
      <c r="J98" s="10" t="s">
        <v>723</v>
      </c>
      <c r="K98" s="6">
        <v>5400</v>
      </c>
      <c r="L98" s="161"/>
      <c r="M98" s="158"/>
      <c r="N98" s="155"/>
      <c r="Q98" s="148"/>
    </row>
    <row r="99" spans="1:17" x14ac:dyDescent="0.35">
      <c r="A99" s="31"/>
      <c r="B99" s="241"/>
      <c r="C99" s="213"/>
      <c r="D99" s="8" t="s">
        <v>65</v>
      </c>
      <c r="E99" s="8"/>
      <c r="F99" s="8"/>
      <c r="G99" s="164"/>
      <c r="H99" s="211"/>
      <c r="I99" s="211"/>
      <c r="J99" s="10" t="s">
        <v>724</v>
      </c>
      <c r="K99" s="6">
        <v>5500</v>
      </c>
      <c r="L99" s="161"/>
      <c r="M99" s="158"/>
      <c r="N99" s="155"/>
      <c r="Q99" s="148"/>
    </row>
    <row r="100" spans="1:17" ht="15" thickBot="1" x14ac:dyDescent="0.4">
      <c r="A100" s="31"/>
      <c r="B100" s="199"/>
      <c r="C100" s="182"/>
      <c r="D100" s="21" t="s">
        <v>66</v>
      </c>
      <c r="E100" s="21"/>
      <c r="F100" s="21"/>
      <c r="G100" s="165"/>
      <c r="H100" s="184"/>
      <c r="I100" s="184"/>
      <c r="J100" s="20" t="s">
        <v>725</v>
      </c>
      <c r="K100" s="37">
        <v>3000</v>
      </c>
      <c r="L100" s="162"/>
      <c r="M100" s="159"/>
      <c r="N100" s="156"/>
      <c r="Q100" s="148"/>
    </row>
    <row r="101" spans="1:17" ht="42" x14ac:dyDescent="0.35">
      <c r="A101" s="31"/>
      <c r="B101" s="198" t="s">
        <v>560</v>
      </c>
      <c r="C101" s="181" t="s">
        <v>67</v>
      </c>
      <c r="D101" s="18" t="s">
        <v>68</v>
      </c>
      <c r="E101" s="18"/>
      <c r="F101" s="18"/>
      <c r="G101" s="177"/>
      <c r="H101" s="183" t="s">
        <v>734</v>
      </c>
      <c r="I101" s="183">
        <f>SUM(K101:K106)</f>
        <v>225</v>
      </c>
      <c r="J101" s="18" t="s">
        <v>721</v>
      </c>
      <c r="K101" s="36">
        <v>36</v>
      </c>
      <c r="L101" s="177"/>
      <c r="M101" s="178"/>
      <c r="N101" s="176"/>
      <c r="Q101" s="148"/>
    </row>
    <row r="102" spans="1:17" x14ac:dyDescent="0.35">
      <c r="A102" s="31"/>
      <c r="B102" s="241"/>
      <c r="C102" s="213"/>
      <c r="D102" s="10" t="s">
        <v>69</v>
      </c>
      <c r="E102" s="10"/>
      <c r="F102" s="10"/>
      <c r="G102" s="161"/>
      <c r="H102" s="211"/>
      <c r="I102" s="211"/>
      <c r="J102" s="10" t="s">
        <v>737</v>
      </c>
      <c r="K102" s="6">
        <v>27</v>
      </c>
      <c r="L102" s="161"/>
      <c r="M102" s="158"/>
      <c r="N102" s="155"/>
      <c r="Q102" s="148"/>
    </row>
    <row r="103" spans="1:17" x14ac:dyDescent="0.35">
      <c r="A103" s="31"/>
      <c r="B103" s="241"/>
      <c r="C103" s="213"/>
      <c r="D103" s="10"/>
      <c r="E103" s="10"/>
      <c r="F103" s="10"/>
      <c r="G103" s="161"/>
      <c r="H103" s="211"/>
      <c r="I103" s="211"/>
      <c r="J103" s="10" t="s">
        <v>722</v>
      </c>
      <c r="K103" s="6">
        <v>54</v>
      </c>
      <c r="L103" s="161"/>
      <c r="M103" s="158"/>
      <c r="N103" s="155"/>
      <c r="Q103" s="148"/>
    </row>
    <row r="104" spans="1:17" x14ac:dyDescent="0.35">
      <c r="A104" s="31"/>
      <c r="B104" s="241"/>
      <c r="C104" s="213"/>
      <c r="D104" s="10"/>
      <c r="E104" s="10"/>
      <c r="F104" s="10"/>
      <c r="G104" s="161"/>
      <c r="H104" s="211"/>
      <c r="I104" s="211"/>
      <c r="J104" s="10" t="s">
        <v>723</v>
      </c>
      <c r="K104" s="6">
        <v>54</v>
      </c>
      <c r="L104" s="161"/>
      <c r="M104" s="158"/>
      <c r="N104" s="155"/>
      <c r="Q104" s="148"/>
    </row>
    <row r="105" spans="1:17" x14ac:dyDescent="0.35">
      <c r="A105" s="31"/>
      <c r="B105" s="241"/>
      <c r="C105" s="213"/>
      <c r="D105" s="10"/>
      <c r="E105" s="10"/>
      <c r="F105" s="10"/>
      <c r="G105" s="161"/>
      <c r="H105" s="211"/>
      <c r="I105" s="211"/>
      <c r="J105" s="10" t="s">
        <v>724</v>
      </c>
      <c r="K105" s="6">
        <v>27</v>
      </c>
      <c r="L105" s="161"/>
      <c r="M105" s="158"/>
      <c r="N105" s="155"/>
      <c r="Q105" s="148"/>
    </row>
    <row r="106" spans="1:17" x14ac:dyDescent="0.35">
      <c r="A106" s="31"/>
      <c r="B106" s="241"/>
      <c r="C106" s="213"/>
      <c r="D106" s="10"/>
      <c r="E106" s="10"/>
      <c r="F106" s="10"/>
      <c r="G106" s="208"/>
      <c r="H106" s="211"/>
      <c r="I106" s="211"/>
      <c r="J106" s="10" t="s">
        <v>725</v>
      </c>
      <c r="K106" s="6">
        <v>27</v>
      </c>
      <c r="L106" s="208"/>
      <c r="M106" s="207"/>
      <c r="N106" s="206"/>
      <c r="Q106" s="148"/>
    </row>
    <row r="107" spans="1:17" ht="28" x14ac:dyDescent="0.35">
      <c r="A107" s="31"/>
      <c r="B107" s="241"/>
      <c r="C107" s="213"/>
      <c r="D107" s="10" t="s">
        <v>747</v>
      </c>
      <c r="E107" s="10"/>
      <c r="F107" s="10"/>
      <c r="G107" s="160"/>
      <c r="H107" s="211" t="s">
        <v>700</v>
      </c>
      <c r="I107" s="211">
        <f>SUM(K107:K112)</f>
        <v>1050</v>
      </c>
      <c r="J107" s="10" t="s">
        <v>721</v>
      </c>
      <c r="K107" s="6">
        <v>150</v>
      </c>
      <c r="L107" s="160"/>
      <c r="M107" s="157"/>
      <c r="N107" s="154"/>
      <c r="Q107" s="148"/>
    </row>
    <row r="108" spans="1:17" ht="28" x14ac:dyDescent="0.35">
      <c r="A108" s="31"/>
      <c r="B108" s="241"/>
      <c r="C108" s="213"/>
      <c r="D108" s="10" t="s">
        <v>70</v>
      </c>
      <c r="E108" s="10"/>
      <c r="F108" s="10"/>
      <c r="G108" s="161"/>
      <c r="H108" s="211"/>
      <c r="I108" s="211"/>
      <c r="J108" s="10" t="s">
        <v>737</v>
      </c>
      <c r="K108" s="6">
        <v>300</v>
      </c>
      <c r="L108" s="161"/>
      <c r="M108" s="158"/>
      <c r="N108" s="155"/>
      <c r="Q108" s="148"/>
    </row>
    <row r="109" spans="1:17" x14ac:dyDescent="0.35">
      <c r="A109" s="31"/>
      <c r="B109" s="241"/>
      <c r="C109" s="213"/>
      <c r="D109" s="10" t="s">
        <v>71</v>
      </c>
      <c r="E109" s="10"/>
      <c r="F109" s="10"/>
      <c r="G109" s="161"/>
      <c r="H109" s="211"/>
      <c r="I109" s="211"/>
      <c r="J109" s="10" t="s">
        <v>722</v>
      </c>
      <c r="K109" s="6">
        <v>150</v>
      </c>
      <c r="L109" s="161"/>
      <c r="M109" s="158"/>
      <c r="N109" s="155"/>
      <c r="Q109" s="148"/>
    </row>
    <row r="110" spans="1:17" x14ac:dyDescent="0.35">
      <c r="A110" s="31"/>
      <c r="B110" s="241"/>
      <c r="C110" s="213"/>
      <c r="D110" s="10" t="s">
        <v>72</v>
      </c>
      <c r="E110" s="10"/>
      <c r="F110" s="10"/>
      <c r="G110" s="161"/>
      <c r="H110" s="211"/>
      <c r="I110" s="211"/>
      <c r="J110" s="10" t="s">
        <v>723</v>
      </c>
      <c r="K110" s="6">
        <v>150</v>
      </c>
      <c r="L110" s="161"/>
      <c r="M110" s="158"/>
      <c r="N110" s="155"/>
      <c r="Q110" s="148"/>
    </row>
    <row r="111" spans="1:17" x14ac:dyDescent="0.35">
      <c r="A111" s="31"/>
      <c r="B111" s="241"/>
      <c r="C111" s="213"/>
      <c r="D111" s="10" t="s">
        <v>73</v>
      </c>
      <c r="E111" s="10"/>
      <c r="F111" s="10"/>
      <c r="G111" s="161"/>
      <c r="H111" s="211"/>
      <c r="I111" s="211"/>
      <c r="J111" s="10" t="s">
        <v>724</v>
      </c>
      <c r="K111" s="6">
        <v>150</v>
      </c>
      <c r="L111" s="161"/>
      <c r="M111" s="158"/>
      <c r="N111" s="155"/>
      <c r="Q111" s="148"/>
    </row>
    <row r="112" spans="1:17" ht="15" thickBot="1" x14ac:dyDescent="0.4">
      <c r="A112" s="31"/>
      <c r="B112" s="199"/>
      <c r="C112" s="182"/>
      <c r="D112" s="20"/>
      <c r="E112" s="20"/>
      <c r="F112" s="20"/>
      <c r="G112" s="162"/>
      <c r="H112" s="184"/>
      <c r="I112" s="184"/>
      <c r="J112" s="20" t="s">
        <v>725</v>
      </c>
      <c r="K112" s="37">
        <v>150</v>
      </c>
      <c r="L112" s="162"/>
      <c r="M112" s="159"/>
      <c r="N112" s="156"/>
      <c r="Q112" s="148"/>
    </row>
    <row r="113" spans="1:17" x14ac:dyDescent="0.35">
      <c r="A113" s="31"/>
      <c r="B113" s="223" t="s">
        <v>707</v>
      </c>
      <c r="C113" s="224"/>
      <c r="D113" s="224"/>
      <c r="E113" s="224"/>
      <c r="F113" s="224"/>
      <c r="G113" s="224"/>
      <c r="H113" s="224"/>
      <c r="I113" s="224"/>
      <c r="J113" s="224"/>
      <c r="K113" s="224"/>
      <c r="L113" s="224"/>
      <c r="M113" s="41"/>
      <c r="N113" s="43"/>
      <c r="Q113" s="148"/>
    </row>
    <row r="114" spans="1:17" x14ac:dyDescent="0.35">
      <c r="A114" s="31"/>
      <c r="B114" s="225" t="s">
        <v>708</v>
      </c>
      <c r="C114" s="226"/>
      <c r="D114" s="226"/>
      <c r="E114" s="226"/>
      <c r="F114" s="226"/>
      <c r="G114" s="226"/>
      <c r="H114" s="226"/>
      <c r="I114" s="226"/>
      <c r="J114" s="226"/>
      <c r="K114" s="226"/>
      <c r="L114" s="226"/>
      <c r="M114" s="42"/>
      <c r="N114" s="43"/>
      <c r="O114" s="148"/>
      <c r="Q114" s="148"/>
    </row>
    <row r="115" spans="1:17" ht="15" thickBot="1" x14ac:dyDescent="0.4">
      <c r="A115" s="31"/>
      <c r="B115" s="227" t="s">
        <v>709</v>
      </c>
      <c r="C115" s="228"/>
      <c r="D115" s="228"/>
      <c r="E115" s="228"/>
      <c r="F115" s="228"/>
      <c r="G115" s="228"/>
      <c r="H115" s="228"/>
      <c r="I115" s="228"/>
      <c r="J115" s="228"/>
      <c r="K115" s="228"/>
      <c r="L115" s="228"/>
      <c r="M115" s="44"/>
      <c r="N115" s="43"/>
      <c r="Q115" s="148"/>
    </row>
    <row r="116" spans="1:17" ht="14.5" customHeight="1" thickBot="1" x14ac:dyDescent="0.4">
      <c r="A116" s="31"/>
      <c r="B116" s="63" t="s">
        <v>561</v>
      </c>
      <c r="C116" s="51" t="s">
        <v>74</v>
      </c>
      <c r="D116" s="52"/>
      <c r="E116" s="52"/>
      <c r="F116" s="52"/>
      <c r="G116" s="52"/>
      <c r="H116" s="53"/>
      <c r="I116" s="53"/>
      <c r="J116" s="52"/>
      <c r="K116" s="53"/>
      <c r="L116" s="55"/>
      <c r="M116" s="54"/>
      <c r="N116" s="56"/>
      <c r="Q116" s="148"/>
    </row>
    <row r="117" spans="1:17" ht="56" x14ac:dyDescent="0.35">
      <c r="A117" s="31"/>
      <c r="B117" s="198" t="s">
        <v>562</v>
      </c>
      <c r="C117" s="181" t="s">
        <v>75</v>
      </c>
      <c r="D117" s="18" t="s">
        <v>748</v>
      </c>
      <c r="E117" s="18"/>
      <c r="F117" s="18"/>
      <c r="G117" s="177"/>
      <c r="H117" s="177" t="s">
        <v>746</v>
      </c>
      <c r="I117" s="177">
        <v>18</v>
      </c>
      <c r="J117" s="177"/>
      <c r="K117" s="175"/>
      <c r="L117" s="177"/>
      <c r="M117" s="178"/>
      <c r="N117" s="176"/>
      <c r="Q117" s="148"/>
    </row>
    <row r="118" spans="1:17" ht="28" x14ac:dyDescent="0.35">
      <c r="A118" s="31"/>
      <c r="B118" s="256"/>
      <c r="C118" s="212"/>
      <c r="D118" s="14" t="s">
        <v>749</v>
      </c>
      <c r="E118" s="14"/>
      <c r="F118" s="14"/>
      <c r="G118" s="161"/>
      <c r="H118" s="161"/>
      <c r="I118" s="161"/>
      <c r="J118" s="161"/>
      <c r="K118" s="164"/>
      <c r="L118" s="161"/>
      <c r="M118" s="158"/>
      <c r="N118" s="155"/>
      <c r="Q118" s="148"/>
    </row>
    <row r="119" spans="1:17" x14ac:dyDescent="0.35">
      <c r="A119" s="31"/>
      <c r="B119" s="256"/>
      <c r="C119" s="212"/>
      <c r="D119" s="14" t="s">
        <v>750</v>
      </c>
      <c r="E119" s="14"/>
      <c r="F119" s="14"/>
      <c r="G119" s="161"/>
      <c r="H119" s="161"/>
      <c r="I119" s="161"/>
      <c r="J119" s="161"/>
      <c r="K119" s="164"/>
      <c r="L119" s="161"/>
      <c r="M119" s="158"/>
      <c r="N119" s="155"/>
      <c r="Q119" s="148"/>
    </row>
    <row r="120" spans="1:17" ht="15" thickBot="1" x14ac:dyDescent="0.4">
      <c r="A120" s="31"/>
      <c r="B120" s="256"/>
      <c r="C120" s="212"/>
      <c r="D120" s="14" t="s">
        <v>76</v>
      </c>
      <c r="E120" s="14"/>
      <c r="F120" s="14"/>
      <c r="G120" s="208"/>
      <c r="H120" s="208"/>
      <c r="I120" s="208"/>
      <c r="J120" s="162"/>
      <c r="K120" s="209"/>
      <c r="L120" s="208"/>
      <c r="M120" s="207"/>
      <c r="N120" s="206"/>
      <c r="Q120" s="148"/>
    </row>
    <row r="121" spans="1:17" ht="28" x14ac:dyDescent="0.35">
      <c r="A121" s="31"/>
      <c r="B121" s="241"/>
      <c r="C121" s="213"/>
      <c r="D121" s="260" t="s">
        <v>77</v>
      </c>
      <c r="E121" s="8"/>
      <c r="F121" s="8"/>
      <c r="G121" s="163"/>
      <c r="H121" s="211" t="s">
        <v>700</v>
      </c>
      <c r="I121" s="211">
        <f>SUM(K121:K126)</f>
        <v>5</v>
      </c>
      <c r="J121" s="18" t="s">
        <v>721</v>
      </c>
      <c r="K121" s="6">
        <v>1</v>
      </c>
      <c r="L121" s="163"/>
      <c r="M121" s="157"/>
      <c r="N121" s="219"/>
      <c r="Q121" s="148"/>
    </row>
    <row r="122" spans="1:17" x14ac:dyDescent="0.35">
      <c r="A122" s="31"/>
      <c r="B122" s="241"/>
      <c r="C122" s="213"/>
      <c r="D122" s="260"/>
      <c r="E122" s="8"/>
      <c r="F122" s="8"/>
      <c r="G122" s="164"/>
      <c r="H122" s="211"/>
      <c r="I122" s="211"/>
      <c r="J122" s="10" t="s">
        <v>737</v>
      </c>
      <c r="K122" s="6">
        <v>2</v>
      </c>
      <c r="L122" s="164"/>
      <c r="M122" s="158"/>
      <c r="N122" s="220"/>
      <c r="Q122" s="148"/>
    </row>
    <row r="123" spans="1:17" x14ac:dyDescent="0.35">
      <c r="A123" s="31"/>
      <c r="B123" s="241"/>
      <c r="C123" s="213"/>
      <c r="D123" s="260"/>
      <c r="E123" s="8"/>
      <c r="F123" s="8"/>
      <c r="G123" s="164"/>
      <c r="H123" s="211"/>
      <c r="I123" s="211"/>
      <c r="J123" s="10" t="s">
        <v>722</v>
      </c>
      <c r="K123" s="6"/>
      <c r="L123" s="164"/>
      <c r="M123" s="158"/>
      <c r="N123" s="220"/>
      <c r="Q123" s="148"/>
    </row>
    <row r="124" spans="1:17" x14ac:dyDescent="0.35">
      <c r="A124" s="31"/>
      <c r="B124" s="241"/>
      <c r="C124" s="213"/>
      <c r="D124" s="260"/>
      <c r="E124" s="8"/>
      <c r="F124" s="8"/>
      <c r="G124" s="164"/>
      <c r="H124" s="211"/>
      <c r="I124" s="211"/>
      <c r="J124" s="10" t="s">
        <v>723</v>
      </c>
      <c r="K124" s="6">
        <v>1</v>
      </c>
      <c r="L124" s="164"/>
      <c r="M124" s="158"/>
      <c r="N124" s="220"/>
      <c r="Q124" s="148"/>
    </row>
    <row r="125" spans="1:17" x14ac:dyDescent="0.35">
      <c r="A125" s="31"/>
      <c r="B125" s="241"/>
      <c r="C125" s="213"/>
      <c r="D125" s="260"/>
      <c r="E125" s="8"/>
      <c r="F125" s="8"/>
      <c r="G125" s="164"/>
      <c r="H125" s="211"/>
      <c r="I125" s="211"/>
      <c r="J125" s="10" t="s">
        <v>724</v>
      </c>
      <c r="K125" s="6">
        <v>1</v>
      </c>
      <c r="L125" s="164"/>
      <c r="M125" s="158"/>
      <c r="N125" s="220"/>
      <c r="Q125" s="148"/>
    </row>
    <row r="126" spans="1:17" ht="15" thickBot="1" x14ac:dyDescent="0.4">
      <c r="A126" s="31"/>
      <c r="B126" s="241"/>
      <c r="C126" s="213"/>
      <c r="D126" s="260"/>
      <c r="E126" s="8"/>
      <c r="F126" s="8"/>
      <c r="G126" s="209"/>
      <c r="H126" s="211"/>
      <c r="I126" s="211"/>
      <c r="J126" s="20" t="s">
        <v>725</v>
      </c>
      <c r="K126" s="6">
        <v>0</v>
      </c>
      <c r="L126" s="209"/>
      <c r="M126" s="207"/>
      <c r="N126" s="221"/>
      <c r="Q126" s="148"/>
    </row>
    <row r="127" spans="1:17" ht="28" x14ac:dyDescent="0.35">
      <c r="A127" s="31"/>
      <c r="B127" s="241"/>
      <c r="C127" s="213"/>
      <c r="D127" s="260" t="s">
        <v>78</v>
      </c>
      <c r="E127" s="8"/>
      <c r="F127" s="8"/>
      <c r="G127" s="163"/>
      <c r="H127" s="211" t="s">
        <v>700</v>
      </c>
      <c r="I127" s="211">
        <f>SUM(K127:K132)</f>
        <v>7</v>
      </c>
      <c r="J127" s="18" t="s">
        <v>721</v>
      </c>
      <c r="K127" s="6">
        <v>2</v>
      </c>
      <c r="L127" s="163"/>
      <c r="M127" s="157"/>
      <c r="N127" s="219"/>
      <c r="Q127" s="148"/>
    </row>
    <row r="128" spans="1:17" x14ac:dyDescent="0.35">
      <c r="A128" s="31"/>
      <c r="B128" s="241"/>
      <c r="C128" s="213"/>
      <c r="D128" s="260"/>
      <c r="E128" s="8"/>
      <c r="F128" s="8"/>
      <c r="G128" s="164"/>
      <c r="H128" s="211"/>
      <c r="I128" s="211"/>
      <c r="J128" s="10" t="s">
        <v>737</v>
      </c>
      <c r="K128" s="6">
        <v>2</v>
      </c>
      <c r="L128" s="164"/>
      <c r="M128" s="158"/>
      <c r="N128" s="220"/>
      <c r="Q128" s="148"/>
    </row>
    <row r="129" spans="1:17" x14ac:dyDescent="0.35">
      <c r="A129" s="31"/>
      <c r="B129" s="241"/>
      <c r="C129" s="213"/>
      <c r="D129" s="260"/>
      <c r="E129" s="8"/>
      <c r="F129" s="8"/>
      <c r="G129" s="164"/>
      <c r="H129" s="211"/>
      <c r="I129" s="211"/>
      <c r="J129" s="10" t="s">
        <v>722</v>
      </c>
      <c r="K129" s="6">
        <v>1</v>
      </c>
      <c r="L129" s="164"/>
      <c r="M129" s="158"/>
      <c r="N129" s="220"/>
      <c r="Q129" s="148"/>
    </row>
    <row r="130" spans="1:17" x14ac:dyDescent="0.35">
      <c r="A130" s="31"/>
      <c r="B130" s="241"/>
      <c r="C130" s="213"/>
      <c r="D130" s="260"/>
      <c r="E130" s="8"/>
      <c r="F130" s="8"/>
      <c r="G130" s="164"/>
      <c r="H130" s="211"/>
      <c r="I130" s="211"/>
      <c r="J130" s="10" t="s">
        <v>723</v>
      </c>
      <c r="K130" s="6">
        <v>1</v>
      </c>
      <c r="L130" s="164"/>
      <c r="M130" s="158"/>
      <c r="N130" s="220"/>
      <c r="Q130" s="148"/>
    </row>
    <row r="131" spans="1:17" x14ac:dyDescent="0.35">
      <c r="A131" s="31"/>
      <c r="B131" s="241"/>
      <c r="C131" s="213"/>
      <c r="D131" s="260"/>
      <c r="E131" s="8"/>
      <c r="F131" s="8"/>
      <c r="G131" s="164"/>
      <c r="H131" s="211"/>
      <c r="I131" s="211"/>
      <c r="J131" s="10" t="s">
        <v>724</v>
      </c>
      <c r="K131" s="6">
        <v>1</v>
      </c>
      <c r="L131" s="164"/>
      <c r="M131" s="158"/>
      <c r="N131" s="220"/>
      <c r="Q131" s="148"/>
    </row>
    <row r="132" spans="1:17" ht="15" thickBot="1" x14ac:dyDescent="0.4">
      <c r="A132" s="31"/>
      <c r="B132" s="199"/>
      <c r="C132" s="182"/>
      <c r="D132" s="261"/>
      <c r="E132" s="21"/>
      <c r="F132" s="21"/>
      <c r="G132" s="165"/>
      <c r="H132" s="184"/>
      <c r="I132" s="184"/>
      <c r="J132" s="20" t="s">
        <v>725</v>
      </c>
      <c r="K132" s="37">
        <v>0</v>
      </c>
      <c r="L132" s="165"/>
      <c r="M132" s="159"/>
      <c r="N132" s="222"/>
      <c r="Q132" s="148"/>
    </row>
    <row r="133" spans="1:17" ht="28" x14ac:dyDescent="0.35">
      <c r="A133" s="31"/>
      <c r="B133" s="198" t="s">
        <v>563</v>
      </c>
      <c r="C133" s="181" t="s">
        <v>79</v>
      </c>
      <c r="D133" s="18" t="s">
        <v>80</v>
      </c>
      <c r="E133" s="18"/>
      <c r="F133" s="18"/>
      <c r="G133" s="192"/>
      <c r="H133" s="183" t="s">
        <v>746</v>
      </c>
      <c r="I133" s="183">
        <f>SUM(K133:K138)</f>
        <v>64</v>
      </c>
      <c r="J133" s="18" t="s">
        <v>721</v>
      </c>
      <c r="K133" s="36">
        <v>6</v>
      </c>
      <c r="L133" s="177"/>
      <c r="M133" s="178"/>
      <c r="N133" s="176"/>
      <c r="Q133" s="148"/>
    </row>
    <row r="134" spans="1:17" ht="27.5" customHeight="1" x14ac:dyDescent="0.35">
      <c r="A134" s="31"/>
      <c r="B134" s="241"/>
      <c r="C134" s="213"/>
      <c r="D134" s="10" t="s">
        <v>76</v>
      </c>
      <c r="E134" s="10"/>
      <c r="F134" s="10"/>
      <c r="G134" s="167"/>
      <c r="H134" s="211"/>
      <c r="I134" s="211"/>
      <c r="J134" s="10" t="s">
        <v>737</v>
      </c>
      <c r="K134" s="6">
        <v>12</v>
      </c>
      <c r="L134" s="161"/>
      <c r="M134" s="158"/>
      <c r="N134" s="155"/>
      <c r="Q134" s="148"/>
    </row>
    <row r="135" spans="1:17" x14ac:dyDescent="0.35">
      <c r="A135" s="31"/>
      <c r="B135" s="241"/>
      <c r="C135" s="213"/>
      <c r="D135" s="10" t="s">
        <v>81</v>
      </c>
      <c r="E135" s="10"/>
      <c r="F135" s="10"/>
      <c r="G135" s="167"/>
      <c r="H135" s="211"/>
      <c r="I135" s="211"/>
      <c r="J135" s="10" t="s">
        <v>722</v>
      </c>
      <c r="K135" s="6">
        <v>12</v>
      </c>
      <c r="L135" s="161"/>
      <c r="M135" s="158"/>
      <c r="N135" s="155"/>
      <c r="Q135" s="148"/>
    </row>
    <row r="136" spans="1:17" x14ac:dyDescent="0.35">
      <c r="A136" s="31"/>
      <c r="B136" s="241"/>
      <c r="C136" s="213"/>
      <c r="D136" s="10"/>
      <c r="E136" s="10"/>
      <c r="F136" s="10"/>
      <c r="G136" s="167"/>
      <c r="H136" s="211"/>
      <c r="I136" s="211"/>
      <c r="J136" s="10" t="s">
        <v>723</v>
      </c>
      <c r="K136" s="6">
        <v>10</v>
      </c>
      <c r="L136" s="161"/>
      <c r="M136" s="158"/>
      <c r="N136" s="155"/>
      <c r="Q136" s="148"/>
    </row>
    <row r="137" spans="1:17" x14ac:dyDescent="0.35">
      <c r="A137" s="31"/>
      <c r="B137" s="241"/>
      <c r="C137" s="213"/>
      <c r="D137" s="10"/>
      <c r="E137" s="10"/>
      <c r="F137" s="10"/>
      <c r="G137" s="167"/>
      <c r="H137" s="211"/>
      <c r="I137" s="211"/>
      <c r="J137" s="10" t="s">
        <v>724</v>
      </c>
      <c r="K137" s="6">
        <v>12</v>
      </c>
      <c r="L137" s="161"/>
      <c r="M137" s="158"/>
      <c r="N137" s="155"/>
      <c r="Q137" s="148"/>
    </row>
    <row r="138" spans="1:17" ht="15" thickBot="1" x14ac:dyDescent="0.4">
      <c r="A138" s="31"/>
      <c r="B138" s="242"/>
      <c r="C138" s="243"/>
      <c r="D138" s="13"/>
      <c r="E138" s="13"/>
      <c r="F138" s="13"/>
      <c r="G138" s="167"/>
      <c r="H138" s="160"/>
      <c r="I138" s="160"/>
      <c r="J138" s="20" t="s">
        <v>725</v>
      </c>
      <c r="K138" s="28">
        <v>12</v>
      </c>
      <c r="L138" s="161"/>
      <c r="M138" s="158"/>
      <c r="N138" s="156"/>
      <c r="Q138" s="148"/>
    </row>
    <row r="139" spans="1:17" x14ac:dyDescent="0.35">
      <c r="A139" s="31"/>
      <c r="B139" s="214" t="s">
        <v>707</v>
      </c>
      <c r="C139" s="179"/>
      <c r="D139" s="179"/>
      <c r="E139" s="179"/>
      <c r="F139" s="179"/>
      <c r="G139" s="179"/>
      <c r="H139" s="179"/>
      <c r="I139" s="179"/>
      <c r="J139" s="179"/>
      <c r="K139" s="179"/>
      <c r="L139" s="179"/>
      <c r="M139" s="57"/>
      <c r="N139" s="12"/>
      <c r="Q139" s="148"/>
    </row>
    <row r="140" spans="1:17" x14ac:dyDescent="0.35">
      <c r="A140" s="31"/>
      <c r="B140" s="215" t="s">
        <v>708</v>
      </c>
      <c r="C140" s="152"/>
      <c r="D140" s="152"/>
      <c r="E140" s="152"/>
      <c r="F140" s="152"/>
      <c r="G140" s="152"/>
      <c r="H140" s="152"/>
      <c r="I140" s="152"/>
      <c r="J140" s="152"/>
      <c r="K140" s="152"/>
      <c r="L140" s="152"/>
      <c r="M140" s="58"/>
      <c r="N140" s="12"/>
      <c r="O140" s="149"/>
      <c r="Q140" s="148"/>
    </row>
    <row r="141" spans="1:17" ht="15" thickBot="1" x14ac:dyDescent="0.4">
      <c r="A141" s="31"/>
      <c r="B141" s="217" t="s">
        <v>709</v>
      </c>
      <c r="C141" s="218"/>
      <c r="D141" s="218"/>
      <c r="E141" s="218"/>
      <c r="F141" s="218"/>
      <c r="G141" s="218"/>
      <c r="H141" s="218"/>
      <c r="I141" s="218"/>
      <c r="J141" s="218"/>
      <c r="K141" s="218"/>
      <c r="L141" s="218"/>
      <c r="M141" s="59"/>
      <c r="N141" s="12"/>
      <c r="Q141" s="148"/>
    </row>
    <row r="142" spans="1:17" ht="16" customHeight="1" thickBot="1" x14ac:dyDescent="0.4">
      <c r="A142" s="31"/>
      <c r="B142" s="69" t="s">
        <v>564</v>
      </c>
      <c r="C142" s="70" t="s">
        <v>82</v>
      </c>
      <c r="D142" s="71"/>
      <c r="E142" s="71"/>
      <c r="F142" s="71"/>
      <c r="G142" s="71"/>
      <c r="H142" s="71"/>
      <c r="I142" s="71"/>
      <c r="J142" s="71"/>
      <c r="K142" s="72"/>
      <c r="L142" s="73"/>
      <c r="M142" s="73"/>
      <c r="N142" s="74"/>
      <c r="Q142" s="148"/>
    </row>
    <row r="143" spans="1:17" ht="28" x14ac:dyDescent="0.35">
      <c r="A143" s="31"/>
      <c r="B143" s="198" t="s">
        <v>565</v>
      </c>
      <c r="C143" s="181" t="s">
        <v>83</v>
      </c>
      <c r="D143" s="18" t="s">
        <v>84</v>
      </c>
      <c r="E143" s="18"/>
      <c r="F143" s="18"/>
      <c r="G143" s="192"/>
      <c r="H143" s="183" t="s">
        <v>734</v>
      </c>
      <c r="I143" s="183">
        <f>SUM(K143:K148)</f>
        <v>5200</v>
      </c>
      <c r="J143" s="18" t="s">
        <v>721</v>
      </c>
      <c r="K143" s="36">
        <v>1200</v>
      </c>
      <c r="L143" s="177"/>
      <c r="M143" s="178"/>
      <c r="N143" s="176"/>
      <c r="Q143" s="148"/>
    </row>
    <row r="144" spans="1:17" ht="27.5" customHeight="1" x14ac:dyDescent="0.35">
      <c r="A144" s="31"/>
      <c r="B144" s="241"/>
      <c r="C144" s="213"/>
      <c r="D144" s="10" t="s">
        <v>85</v>
      </c>
      <c r="E144" s="10"/>
      <c r="F144" s="10"/>
      <c r="G144" s="167"/>
      <c r="H144" s="211"/>
      <c r="I144" s="211"/>
      <c r="J144" s="10" t="s">
        <v>737</v>
      </c>
      <c r="K144" s="6">
        <v>2000</v>
      </c>
      <c r="L144" s="161"/>
      <c r="M144" s="158"/>
      <c r="N144" s="155"/>
      <c r="Q144" s="148"/>
    </row>
    <row r="145" spans="1:17" ht="28" x14ac:dyDescent="0.35">
      <c r="A145" s="31"/>
      <c r="B145" s="241"/>
      <c r="C145" s="213"/>
      <c r="D145" s="10" t="s">
        <v>86</v>
      </c>
      <c r="E145" s="10"/>
      <c r="F145" s="10"/>
      <c r="G145" s="167"/>
      <c r="H145" s="211"/>
      <c r="I145" s="211"/>
      <c r="J145" s="10" t="s">
        <v>722</v>
      </c>
      <c r="K145" s="6">
        <v>0</v>
      </c>
      <c r="L145" s="161"/>
      <c r="M145" s="158"/>
      <c r="N145" s="155"/>
      <c r="Q145" s="148"/>
    </row>
    <row r="146" spans="1:17" x14ac:dyDescent="0.35">
      <c r="A146" s="31"/>
      <c r="B146" s="241"/>
      <c r="C146" s="213"/>
      <c r="D146" s="10" t="s">
        <v>87</v>
      </c>
      <c r="E146" s="10"/>
      <c r="F146" s="10"/>
      <c r="G146" s="167"/>
      <c r="H146" s="211"/>
      <c r="I146" s="211"/>
      <c r="J146" s="10" t="s">
        <v>723</v>
      </c>
      <c r="K146" s="6">
        <v>0</v>
      </c>
      <c r="L146" s="161"/>
      <c r="M146" s="158"/>
      <c r="N146" s="155"/>
      <c r="Q146" s="148"/>
    </row>
    <row r="147" spans="1:17" ht="28" x14ac:dyDescent="0.35">
      <c r="A147" s="31"/>
      <c r="B147" s="241"/>
      <c r="C147" s="213"/>
      <c r="D147" s="10" t="s">
        <v>88</v>
      </c>
      <c r="E147" s="10"/>
      <c r="F147" s="10"/>
      <c r="G147" s="167"/>
      <c r="H147" s="211"/>
      <c r="I147" s="211"/>
      <c r="J147" s="10" t="s">
        <v>724</v>
      </c>
      <c r="K147" s="6">
        <v>2000</v>
      </c>
      <c r="L147" s="161"/>
      <c r="M147" s="158"/>
      <c r="N147" s="155"/>
      <c r="Q147" s="148"/>
    </row>
    <row r="148" spans="1:17" ht="15" thickBot="1" x14ac:dyDescent="0.4">
      <c r="A148" s="31"/>
      <c r="B148" s="199"/>
      <c r="C148" s="182"/>
      <c r="D148" s="20"/>
      <c r="E148" s="20"/>
      <c r="F148" s="20"/>
      <c r="G148" s="168"/>
      <c r="H148" s="184"/>
      <c r="I148" s="184"/>
      <c r="J148" s="20" t="s">
        <v>725</v>
      </c>
      <c r="K148" s="37">
        <v>0</v>
      </c>
      <c r="L148" s="162"/>
      <c r="M148" s="159"/>
      <c r="N148" s="156"/>
      <c r="Q148" s="148"/>
    </row>
    <row r="149" spans="1:17" ht="28" x14ac:dyDescent="0.35">
      <c r="A149" s="31"/>
      <c r="B149" s="189" t="s">
        <v>566</v>
      </c>
      <c r="C149" s="200" t="s">
        <v>89</v>
      </c>
      <c r="D149" s="18" t="s">
        <v>90</v>
      </c>
      <c r="E149" s="18"/>
      <c r="F149" s="18"/>
      <c r="G149" s="177"/>
      <c r="H149" s="177" t="s">
        <v>734</v>
      </c>
      <c r="I149" s="177">
        <f>SUM(K149:K154)</f>
        <v>3600</v>
      </c>
      <c r="J149" s="18" t="s">
        <v>721</v>
      </c>
      <c r="K149" s="36">
        <v>600</v>
      </c>
      <c r="L149" s="177"/>
      <c r="M149" s="178"/>
      <c r="N149" s="176"/>
      <c r="Q149" s="148"/>
    </row>
    <row r="150" spans="1:17" x14ac:dyDescent="0.35">
      <c r="A150" s="31"/>
      <c r="B150" s="190"/>
      <c r="C150" s="201"/>
      <c r="D150" s="10" t="s">
        <v>91</v>
      </c>
      <c r="E150" s="10"/>
      <c r="F150" s="10"/>
      <c r="G150" s="161"/>
      <c r="H150" s="161"/>
      <c r="I150" s="161"/>
      <c r="J150" s="10" t="s">
        <v>737</v>
      </c>
      <c r="K150" s="6"/>
      <c r="L150" s="161"/>
      <c r="M150" s="158"/>
      <c r="N150" s="155"/>
      <c r="Q150" s="148"/>
    </row>
    <row r="151" spans="1:17" x14ac:dyDescent="0.35">
      <c r="A151" s="31"/>
      <c r="B151" s="190"/>
      <c r="C151" s="201"/>
      <c r="D151" s="10" t="s">
        <v>92</v>
      </c>
      <c r="E151" s="10"/>
      <c r="F151" s="10"/>
      <c r="G151" s="161"/>
      <c r="H151" s="161"/>
      <c r="I151" s="161"/>
      <c r="J151" s="10" t="s">
        <v>722</v>
      </c>
      <c r="K151" s="6">
        <v>600</v>
      </c>
      <c r="L151" s="161"/>
      <c r="M151" s="158"/>
      <c r="N151" s="155"/>
      <c r="Q151" s="148"/>
    </row>
    <row r="152" spans="1:17" x14ac:dyDescent="0.35">
      <c r="A152" s="31"/>
      <c r="B152" s="190"/>
      <c r="C152" s="201"/>
      <c r="D152" s="10" t="s">
        <v>93</v>
      </c>
      <c r="E152" s="10"/>
      <c r="F152" s="10"/>
      <c r="G152" s="161"/>
      <c r="H152" s="161"/>
      <c r="I152" s="161"/>
      <c r="J152" s="10" t="s">
        <v>723</v>
      </c>
      <c r="K152" s="6">
        <v>600</v>
      </c>
      <c r="L152" s="161"/>
      <c r="M152" s="158"/>
      <c r="N152" s="155"/>
      <c r="Q152" s="148"/>
    </row>
    <row r="153" spans="1:17" x14ac:dyDescent="0.35">
      <c r="A153" s="31"/>
      <c r="B153" s="190"/>
      <c r="C153" s="201"/>
      <c r="D153" s="10"/>
      <c r="E153" s="10"/>
      <c r="F153" s="10"/>
      <c r="G153" s="161"/>
      <c r="H153" s="161"/>
      <c r="I153" s="161"/>
      <c r="J153" s="10" t="s">
        <v>724</v>
      </c>
      <c r="K153" s="6">
        <v>600</v>
      </c>
      <c r="L153" s="161"/>
      <c r="M153" s="158"/>
      <c r="N153" s="155"/>
      <c r="Q153" s="148"/>
    </row>
    <row r="154" spans="1:17" ht="15" thickBot="1" x14ac:dyDescent="0.4">
      <c r="A154" s="31"/>
      <c r="B154" s="191"/>
      <c r="C154" s="202"/>
      <c r="D154" s="20"/>
      <c r="E154" s="20"/>
      <c r="F154" s="20"/>
      <c r="G154" s="162"/>
      <c r="H154" s="162"/>
      <c r="I154" s="162"/>
      <c r="J154" s="20" t="s">
        <v>725</v>
      </c>
      <c r="K154" s="37">
        <v>1200</v>
      </c>
      <c r="L154" s="162"/>
      <c r="M154" s="159"/>
      <c r="N154" s="156"/>
      <c r="Q154" s="148"/>
    </row>
    <row r="155" spans="1:17" ht="28" x14ac:dyDescent="0.35">
      <c r="A155" s="31"/>
      <c r="B155" s="198" t="s">
        <v>567</v>
      </c>
      <c r="C155" s="181" t="s">
        <v>94</v>
      </c>
      <c r="D155" s="18" t="s">
        <v>752</v>
      </c>
      <c r="E155" s="18"/>
      <c r="F155" s="18"/>
      <c r="G155" s="177"/>
      <c r="H155" s="183" t="s">
        <v>746</v>
      </c>
      <c r="I155" s="183">
        <f>SUM(K155:K160)</f>
        <v>29</v>
      </c>
      <c r="J155" s="18" t="s">
        <v>721</v>
      </c>
      <c r="K155" s="36">
        <v>3</v>
      </c>
      <c r="L155" s="177"/>
      <c r="M155" s="178"/>
      <c r="N155" s="176"/>
      <c r="Q155" s="148"/>
    </row>
    <row r="156" spans="1:17" x14ac:dyDescent="0.35">
      <c r="A156" s="31"/>
      <c r="B156" s="256"/>
      <c r="C156" s="212"/>
      <c r="D156" s="14" t="s">
        <v>753</v>
      </c>
      <c r="E156" s="14"/>
      <c r="F156" s="14"/>
      <c r="G156" s="161"/>
      <c r="H156" s="208"/>
      <c r="I156" s="208"/>
      <c r="J156" s="10" t="s">
        <v>737</v>
      </c>
      <c r="K156" s="30">
        <v>0</v>
      </c>
      <c r="L156" s="161"/>
      <c r="M156" s="158"/>
      <c r="N156" s="155"/>
      <c r="Q156" s="148"/>
    </row>
    <row r="157" spans="1:17" ht="28" x14ac:dyDescent="0.35">
      <c r="A157" s="31"/>
      <c r="B157" s="256"/>
      <c r="C157" s="212"/>
      <c r="D157" s="14" t="s">
        <v>754</v>
      </c>
      <c r="E157" s="14"/>
      <c r="F157" s="14"/>
      <c r="G157" s="161"/>
      <c r="H157" s="208"/>
      <c r="I157" s="208"/>
      <c r="J157" s="10" t="s">
        <v>722</v>
      </c>
      <c r="K157" s="30">
        <v>6</v>
      </c>
      <c r="L157" s="161"/>
      <c r="M157" s="158"/>
      <c r="N157" s="155"/>
      <c r="Q157" s="148"/>
    </row>
    <row r="158" spans="1:17" ht="44.5" customHeight="1" x14ac:dyDescent="0.35">
      <c r="A158" s="31"/>
      <c r="B158" s="256"/>
      <c r="C158" s="212"/>
      <c r="D158" s="14" t="s">
        <v>755</v>
      </c>
      <c r="E158" s="14"/>
      <c r="F158" s="14"/>
      <c r="G158" s="161"/>
      <c r="H158" s="208"/>
      <c r="I158" s="208"/>
      <c r="J158" s="10" t="s">
        <v>723</v>
      </c>
      <c r="K158" s="30">
        <v>6</v>
      </c>
      <c r="L158" s="161"/>
      <c r="M158" s="158"/>
      <c r="N158" s="155"/>
      <c r="Q158" s="148"/>
    </row>
    <row r="159" spans="1:17" x14ac:dyDescent="0.35">
      <c r="A159" s="31"/>
      <c r="B159" s="256"/>
      <c r="C159" s="212"/>
      <c r="D159" s="14" t="s">
        <v>756</v>
      </c>
      <c r="E159" s="14"/>
      <c r="F159" s="14"/>
      <c r="G159" s="161"/>
      <c r="H159" s="208"/>
      <c r="I159" s="208"/>
      <c r="J159" s="10" t="s">
        <v>724</v>
      </c>
      <c r="K159" s="30">
        <v>7</v>
      </c>
      <c r="L159" s="161"/>
      <c r="M159" s="158"/>
      <c r="N159" s="155"/>
      <c r="Q159" s="148"/>
    </row>
    <row r="160" spans="1:17" ht="28.5" thickBot="1" x14ac:dyDescent="0.4">
      <c r="A160" s="31"/>
      <c r="B160" s="199"/>
      <c r="C160" s="182"/>
      <c r="D160" s="20" t="s">
        <v>95</v>
      </c>
      <c r="E160" s="20"/>
      <c r="F160" s="20"/>
      <c r="G160" s="162"/>
      <c r="H160" s="184"/>
      <c r="I160" s="184"/>
      <c r="J160" s="20" t="s">
        <v>725</v>
      </c>
      <c r="K160" s="37">
        <v>7</v>
      </c>
      <c r="L160" s="162"/>
      <c r="M160" s="159"/>
      <c r="N160" s="156"/>
      <c r="Q160" s="148"/>
    </row>
    <row r="161" spans="1:17" ht="28" x14ac:dyDescent="0.35">
      <c r="A161" s="31"/>
      <c r="B161" s="198" t="s">
        <v>568</v>
      </c>
      <c r="C161" s="181" t="s">
        <v>96</v>
      </c>
      <c r="D161" s="32" t="s">
        <v>757</v>
      </c>
      <c r="E161" s="32"/>
      <c r="F161" s="32"/>
      <c r="G161" s="175"/>
      <c r="H161" s="183" t="s">
        <v>751</v>
      </c>
      <c r="I161" s="183">
        <f>SUM(K161:K166)</f>
        <v>1470</v>
      </c>
      <c r="J161" s="18" t="s">
        <v>721</v>
      </c>
      <c r="K161" s="36">
        <v>180</v>
      </c>
      <c r="L161" s="177"/>
      <c r="M161" s="178"/>
      <c r="N161" s="176"/>
      <c r="Q161" s="148"/>
    </row>
    <row r="162" spans="1:17" ht="42" x14ac:dyDescent="0.35">
      <c r="A162" s="31"/>
      <c r="B162" s="256"/>
      <c r="C162" s="212"/>
      <c r="D162" s="34" t="s">
        <v>758</v>
      </c>
      <c r="E162" s="34"/>
      <c r="F162" s="34"/>
      <c r="G162" s="164"/>
      <c r="H162" s="208"/>
      <c r="I162" s="208"/>
      <c r="J162" s="10" t="s">
        <v>737</v>
      </c>
      <c r="K162" s="30">
        <v>300</v>
      </c>
      <c r="L162" s="161"/>
      <c r="M162" s="158"/>
      <c r="N162" s="155"/>
      <c r="Q162" s="148"/>
    </row>
    <row r="163" spans="1:17" x14ac:dyDescent="0.35">
      <c r="A163" s="31"/>
      <c r="B163" s="256"/>
      <c r="C163" s="212"/>
      <c r="D163" s="34" t="s">
        <v>759</v>
      </c>
      <c r="E163" s="34"/>
      <c r="F163" s="34"/>
      <c r="G163" s="164"/>
      <c r="H163" s="208"/>
      <c r="I163" s="208"/>
      <c r="J163" s="10" t="s">
        <v>722</v>
      </c>
      <c r="K163" s="30">
        <v>270</v>
      </c>
      <c r="L163" s="161"/>
      <c r="M163" s="158"/>
      <c r="N163" s="155"/>
      <c r="Q163" s="148"/>
    </row>
    <row r="164" spans="1:17" ht="28" x14ac:dyDescent="0.35">
      <c r="A164" s="31"/>
      <c r="B164" s="241"/>
      <c r="C164" s="213"/>
      <c r="D164" s="8" t="s">
        <v>97</v>
      </c>
      <c r="E164" s="8"/>
      <c r="F164" s="8"/>
      <c r="G164" s="164"/>
      <c r="H164" s="211"/>
      <c r="I164" s="211"/>
      <c r="J164" s="10" t="s">
        <v>723</v>
      </c>
      <c r="K164" s="6">
        <v>225</v>
      </c>
      <c r="L164" s="161"/>
      <c r="M164" s="158"/>
      <c r="N164" s="155"/>
      <c r="Q164" s="148"/>
    </row>
    <row r="165" spans="1:17" x14ac:dyDescent="0.35">
      <c r="A165" s="31"/>
      <c r="B165" s="241"/>
      <c r="C165" s="213"/>
      <c r="D165" s="8" t="s">
        <v>529</v>
      </c>
      <c r="E165" s="8"/>
      <c r="F165" s="8"/>
      <c r="G165" s="164"/>
      <c r="H165" s="211"/>
      <c r="I165" s="211"/>
      <c r="J165" s="10" t="s">
        <v>724</v>
      </c>
      <c r="K165" s="6">
        <v>270</v>
      </c>
      <c r="L165" s="161"/>
      <c r="M165" s="158"/>
      <c r="N165" s="155"/>
      <c r="Q165" s="148"/>
    </row>
    <row r="166" spans="1:17" ht="15" thickBot="1" x14ac:dyDescent="0.4">
      <c r="A166" s="31"/>
      <c r="B166" s="199"/>
      <c r="C166" s="182"/>
      <c r="D166" s="20"/>
      <c r="E166" s="20"/>
      <c r="F166" s="20"/>
      <c r="G166" s="165"/>
      <c r="H166" s="184"/>
      <c r="I166" s="184"/>
      <c r="J166" s="20" t="s">
        <v>725</v>
      </c>
      <c r="K166" s="37">
        <v>225</v>
      </c>
      <c r="L166" s="162"/>
      <c r="M166" s="159"/>
      <c r="N166" s="156"/>
      <c r="Q166" s="148"/>
    </row>
    <row r="167" spans="1:17" ht="28" x14ac:dyDescent="0.35">
      <c r="A167" s="31"/>
      <c r="B167" s="198" t="s">
        <v>569</v>
      </c>
      <c r="C167" s="181" t="s">
        <v>98</v>
      </c>
      <c r="D167" s="18" t="s">
        <v>761</v>
      </c>
      <c r="E167" s="18"/>
      <c r="F167" s="18"/>
      <c r="G167" s="177"/>
      <c r="H167" s="183" t="s">
        <v>751</v>
      </c>
      <c r="I167" s="183">
        <f>SUM(K167:K172)</f>
        <v>26400</v>
      </c>
      <c r="J167" s="18" t="s">
        <v>721</v>
      </c>
      <c r="K167" s="36">
        <v>4800</v>
      </c>
      <c r="L167" s="177"/>
      <c r="M167" s="178"/>
      <c r="N167" s="176"/>
      <c r="Q167" s="148"/>
    </row>
    <row r="168" spans="1:17" x14ac:dyDescent="0.35">
      <c r="A168" s="31"/>
      <c r="B168" s="241"/>
      <c r="C168" s="213"/>
      <c r="D168" s="10" t="s">
        <v>760</v>
      </c>
      <c r="E168" s="10"/>
      <c r="F168" s="10"/>
      <c r="G168" s="161"/>
      <c r="H168" s="208"/>
      <c r="I168" s="211"/>
      <c r="J168" s="10" t="s">
        <v>737</v>
      </c>
      <c r="K168" s="6">
        <v>4000</v>
      </c>
      <c r="L168" s="161"/>
      <c r="M168" s="158"/>
      <c r="N168" s="155"/>
      <c r="Q168" s="148"/>
    </row>
    <row r="169" spans="1:17" x14ac:dyDescent="0.35">
      <c r="A169" s="31"/>
      <c r="B169" s="241"/>
      <c r="C169" s="213"/>
      <c r="D169" s="10" t="s">
        <v>762</v>
      </c>
      <c r="E169" s="10"/>
      <c r="F169" s="10"/>
      <c r="G169" s="161"/>
      <c r="H169" s="208"/>
      <c r="I169" s="211"/>
      <c r="J169" s="10" t="s">
        <v>722</v>
      </c>
      <c r="K169" s="6">
        <v>4800</v>
      </c>
      <c r="L169" s="161"/>
      <c r="M169" s="158"/>
      <c r="N169" s="155"/>
      <c r="Q169" s="148"/>
    </row>
    <row r="170" spans="1:17" x14ac:dyDescent="0.35">
      <c r="A170" s="31"/>
      <c r="B170" s="241"/>
      <c r="C170" s="213"/>
      <c r="D170" s="15"/>
      <c r="E170" s="15"/>
      <c r="F170" s="15"/>
      <c r="G170" s="161"/>
      <c r="H170" s="211"/>
      <c r="I170" s="211"/>
      <c r="J170" s="10" t="s">
        <v>723</v>
      </c>
      <c r="K170" s="6">
        <v>4000</v>
      </c>
      <c r="L170" s="161"/>
      <c r="M170" s="158"/>
      <c r="N170" s="155"/>
      <c r="Q170" s="148"/>
    </row>
    <row r="171" spans="1:17" x14ac:dyDescent="0.35">
      <c r="A171" s="31"/>
      <c r="B171" s="241"/>
      <c r="C171" s="213"/>
      <c r="D171" s="10"/>
      <c r="E171" s="10"/>
      <c r="F171" s="10"/>
      <c r="G171" s="161"/>
      <c r="H171" s="211"/>
      <c r="I171" s="211"/>
      <c r="J171" s="10" t="s">
        <v>724</v>
      </c>
      <c r="K171" s="6">
        <v>4800</v>
      </c>
      <c r="L171" s="161"/>
      <c r="M171" s="158"/>
      <c r="N171" s="155"/>
      <c r="Q171" s="148"/>
    </row>
    <row r="172" spans="1:17" ht="15" thickBot="1" x14ac:dyDescent="0.4">
      <c r="A172" s="31"/>
      <c r="B172" s="199"/>
      <c r="C172" s="182"/>
      <c r="D172" s="20"/>
      <c r="E172" s="20"/>
      <c r="F172" s="20"/>
      <c r="G172" s="162"/>
      <c r="H172" s="184"/>
      <c r="I172" s="184"/>
      <c r="J172" s="20" t="s">
        <v>725</v>
      </c>
      <c r="K172" s="37">
        <v>4000</v>
      </c>
      <c r="L172" s="162"/>
      <c r="M172" s="159"/>
      <c r="N172" s="156"/>
      <c r="Q172" s="148"/>
    </row>
    <row r="173" spans="1:17" ht="42" x14ac:dyDescent="0.35">
      <c r="A173" s="31"/>
      <c r="B173" s="198" t="s">
        <v>570</v>
      </c>
      <c r="C173" s="181" t="s">
        <v>99</v>
      </c>
      <c r="D173" s="18" t="s">
        <v>763</v>
      </c>
      <c r="E173" s="18"/>
      <c r="F173" s="18"/>
      <c r="G173" s="177"/>
      <c r="H173" s="183" t="s">
        <v>751</v>
      </c>
      <c r="I173" s="183">
        <f>SUM(K173:K178)</f>
        <v>16600</v>
      </c>
      <c r="J173" s="18" t="s">
        <v>721</v>
      </c>
      <c r="K173" s="36">
        <v>600</v>
      </c>
      <c r="L173" s="175"/>
      <c r="M173" s="178"/>
      <c r="N173" s="176"/>
      <c r="Q173" s="148"/>
    </row>
    <row r="174" spans="1:17" x14ac:dyDescent="0.35">
      <c r="A174" s="31"/>
      <c r="B174" s="241"/>
      <c r="C174" s="213"/>
      <c r="D174" s="10" t="s">
        <v>764</v>
      </c>
      <c r="E174" s="10"/>
      <c r="F174" s="10"/>
      <c r="G174" s="161"/>
      <c r="H174" s="208"/>
      <c r="I174" s="211"/>
      <c r="J174" s="10" t="s">
        <v>737</v>
      </c>
      <c r="K174" s="6">
        <v>2400</v>
      </c>
      <c r="L174" s="164"/>
      <c r="M174" s="158"/>
      <c r="N174" s="155"/>
      <c r="Q174" s="148"/>
    </row>
    <row r="175" spans="1:17" ht="28" x14ac:dyDescent="0.35">
      <c r="A175" s="31"/>
      <c r="B175" s="241"/>
      <c r="C175" s="213"/>
      <c r="D175" s="10" t="s">
        <v>100</v>
      </c>
      <c r="E175" s="10"/>
      <c r="F175" s="10"/>
      <c r="G175" s="161"/>
      <c r="H175" s="208"/>
      <c r="I175" s="211"/>
      <c r="J175" s="10" t="s">
        <v>722</v>
      </c>
      <c r="K175" s="6">
        <v>4200</v>
      </c>
      <c r="L175" s="164"/>
      <c r="M175" s="158"/>
      <c r="N175" s="155"/>
      <c r="Q175" s="148"/>
    </row>
    <row r="176" spans="1:17" x14ac:dyDescent="0.35">
      <c r="A176" s="31"/>
      <c r="B176" s="241"/>
      <c r="C176" s="213"/>
      <c r="D176" s="10"/>
      <c r="E176" s="10"/>
      <c r="F176" s="10"/>
      <c r="G176" s="161"/>
      <c r="H176" s="211"/>
      <c r="I176" s="211"/>
      <c r="J176" s="10" t="s">
        <v>723</v>
      </c>
      <c r="K176" s="6">
        <v>2800</v>
      </c>
      <c r="L176" s="164"/>
      <c r="M176" s="158"/>
      <c r="N176" s="155"/>
      <c r="Q176" s="148"/>
    </row>
    <row r="177" spans="1:17" x14ac:dyDescent="0.35">
      <c r="A177" s="31"/>
      <c r="B177" s="241"/>
      <c r="C177" s="213"/>
      <c r="D177" s="10"/>
      <c r="E177" s="10"/>
      <c r="F177" s="10"/>
      <c r="G177" s="161"/>
      <c r="H177" s="211"/>
      <c r="I177" s="211"/>
      <c r="J177" s="10" t="s">
        <v>724</v>
      </c>
      <c r="K177" s="6">
        <v>4200</v>
      </c>
      <c r="L177" s="164"/>
      <c r="M177" s="158"/>
      <c r="N177" s="155"/>
      <c r="Q177" s="148"/>
    </row>
    <row r="178" spans="1:17" ht="15" thickBot="1" x14ac:dyDescent="0.4">
      <c r="A178" s="31"/>
      <c r="B178" s="199"/>
      <c r="C178" s="182"/>
      <c r="D178" s="20"/>
      <c r="E178" s="20"/>
      <c r="F178" s="20"/>
      <c r="G178" s="162"/>
      <c r="H178" s="184"/>
      <c r="I178" s="184"/>
      <c r="J178" s="20" t="s">
        <v>725</v>
      </c>
      <c r="K178" s="37">
        <v>2400</v>
      </c>
      <c r="L178" s="165"/>
      <c r="M178" s="159"/>
      <c r="N178" s="156"/>
      <c r="Q178" s="148"/>
    </row>
    <row r="179" spans="1:17" ht="28" x14ac:dyDescent="0.35">
      <c r="A179" s="31"/>
      <c r="B179" s="198" t="s">
        <v>571</v>
      </c>
      <c r="C179" s="181" t="s">
        <v>101</v>
      </c>
      <c r="D179" s="32" t="s">
        <v>765</v>
      </c>
      <c r="E179" s="32"/>
      <c r="F179" s="32"/>
      <c r="G179" s="175"/>
      <c r="H179" s="183" t="s">
        <v>734</v>
      </c>
      <c r="I179" s="183">
        <f>SUM(K179:K184)</f>
        <v>5400</v>
      </c>
      <c r="J179" s="18" t="s">
        <v>721</v>
      </c>
      <c r="K179" s="36">
        <v>1200</v>
      </c>
      <c r="L179" s="175"/>
      <c r="M179" s="178"/>
      <c r="N179" s="176"/>
      <c r="Q179" s="148"/>
    </row>
    <row r="180" spans="1:17" ht="28" x14ac:dyDescent="0.35">
      <c r="A180" s="31"/>
      <c r="B180" s="256"/>
      <c r="C180" s="212"/>
      <c r="D180" s="34" t="s">
        <v>766</v>
      </c>
      <c r="E180" s="34"/>
      <c r="F180" s="34"/>
      <c r="G180" s="164"/>
      <c r="H180" s="208"/>
      <c r="I180" s="208"/>
      <c r="J180" s="10" t="s">
        <v>737</v>
      </c>
      <c r="K180" s="6">
        <v>600</v>
      </c>
      <c r="L180" s="164"/>
      <c r="M180" s="158"/>
      <c r="N180" s="155"/>
      <c r="Q180" s="148"/>
    </row>
    <row r="181" spans="1:17" ht="42" x14ac:dyDescent="0.35">
      <c r="A181" s="31"/>
      <c r="B181" s="256"/>
      <c r="C181" s="212"/>
      <c r="D181" s="34" t="s">
        <v>767</v>
      </c>
      <c r="E181" s="34"/>
      <c r="F181" s="34"/>
      <c r="G181" s="164"/>
      <c r="H181" s="208"/>
      <c r="I181" s="208"/>
      <c r="J181" s="10" t="s">
        <v>722</v>
      </c>
      <c r="K181" s="6">
        <v>1800</v>
      </c>
      <c r="L181" s="164"/>
      <c r="M181" s="158"/>
      <c r="N181" s="155"/>
      <c r="Q181" s="148"/>
    </row>
    <row r="182" spans="1:17" x14ac:dyDescent="0.35">
      <c r="A182" s="31"/>
      <c r="B182" s="241"/>
      <c r="C182" s="213"/>
      <c r="D182" s="10" t="s">
        <v>102</v>
      </c>
      <c r="E182" s="10"/>
      <c r="F182" s="10"/>
      <c r="G182" s="164"/>
      <c r="H182" s="211"/>
      <c r="I182" s="211"/>
      <c r="J182" s="10" t="s">
        <v>723</v>
      </c>
      <c r="K182" s="6">
        <v>600</v>
      </c>
      <c r="L182" s="164"/>
      <c r="M182" s="158"/>
      <c r="N182" s="155"/>
      <c r="Q182" s="148"/>
    </row>
    <row r="183" spans="1:17" x14ac:dyDescent="0.35">
      <c r="A183" s="31"/>
      <c r="B183" s="241"/>
      <c r="C183" s="213"/>
      <c r="D183" s="8" t="s">
        <v>530</v>
      </c>
      <c r="E183" s="8"/>
      <c r="F183" s="8"/>
      <c r="G183" s="164"/>
      <c r="H183" s="211"/>
      <c r="I183" s="211"/>
      <c r="J183" s="10" t="s">
        <v>724</v>
      </c>
      <c r="K183" s="6">
        <v>600</v>
      </c>
      <c r="L183" s="164"/>
      <c r="M183" s="158"/>
      <c r="N183" s="155"/>
      <c r="Q183" s="148"/>
    </row>
    <row r="184" spans="1:17" ht="15" thickBot="1" x14ac:dyDescent="0.4">
      <c r="A184" s="31"/>
      <c r="B184" s="241"/>
      <c r="C184" s="213"/>
      <c r="D184" s="10"/>
      <c r="E184" s="10"/>
      <c r="F184" s="10"/>
      <c r="G184" s="164"/>
      <c r="H184" s="211"/>
      <c r="I184" s="211"/>
      <c r="J184" s="20" t="s">
        <v>725</v>
      </c>
      <c r="K184" s="37">
        <v>600</v>
      </c>
      <c r="L184" s="165"/>
      <c r="M184" s="158"/>
      <c r="N184" s="156"/>
      <c r="Q184" s="148"/>
    </row>
    <row r="185" spans="1:17" ht="28" x14ac:dyDescent="0.35">
      <c r="A185" s="31"/>
      <c r="B185" s="198" t="s">
        <v>572</v>
      </c>
      <c r="C185" s="181" t="s">
        <v>103</v>
      </c>
      <c r="D185" s="18" t="s">
        <v>727</v>
      </c>
      <c r="E185" s="18"/>
      <c r="F185" s="18"/>
      <c r="G185" s="177"/>
      <c r="H185" s="183" t="s">
        <v>734</v>
      </c>
      <c r="I185" s="183">
        <f>SUM(K185:K190)</f>
        <v>450</v>
      </c>
      <c r="J185" s="18" t="s">
        <v>721</v>
      </c>
      <c r="K185" s="36">
        <v>30</v>
      </c>
      <c r="L185" s="177"/>
      <c r="M185" s="178"/>
      <c r="N185" s="176"/>
      <c r="Q185" s="148"/>
    </row>
    <row r="186" spans="1:17" ht="28" x14ac:dyDescent="0.35">
      <c r="A186" s="31"/>
      <c r="B186" s="241"/>
      <c r="C186" s="213"/>
      <c r="D186" s="10" t="s">
        <v>104</v>
      </c>
      <c r="E186" s="10"/>
      <c r="F186" s="10"/>
      <c r="G186" s="161"/>
      <c r="H186" s="211"/>
      <c r="I186" s="211"/>
      <c r="J186" s="10" t="s">
        <v>737</v>
      </c>
      <c r="K186" s="6">
        <v>80</v>
      </c>
      <c r="L186" s="161"/>
      <c r="M186" s="158"/>
      <c r="N186" s="155"/>
      <c r="Q186" s="148"/>
    </row>
    <row r="187" spans="1:17" ht="28" x14ac:dyDescent="0.35">
      <c r="A187" s="31"/>
      <c r="B187" s="241"/>
      <c r="C187" s="213"/>
      <c r="D187" s="10" t="s">
        <v>728</v>
      </c>
      <c r="E187" s="10"/>
      <c r="F187" s="10"/>
      <c r="G187" s="161"/>
      <c r="H187" s="211"/>
      <c r="I187" s="211"/>
      <c r="J187" s="10" t="s">
        <v>722</v>
      </c>
      <c r="K187" s="6">
        <v>100</v>
      </c>
      <c r="L187" s="161"/>
      <c r="M187" s="158"/>
      <c r="N187" s="155"/>
      <c r="Q187" s="148"/>
    </row>
    <row r="188" spans="1:17" ht="42" x14ac:dyDescent="0.35">
      <c r="A188" s="31"/>
      <c r="B188" s="241"/>
      <c r="C188" s="213"/>
      <c r="D188" s="10" t="s">
        <v>105</v>
      </c>
      <c r="E188" s="10"/>
      <c r="F188" s="10"/>
      <c r="G188" s="161"/>
      <c r="H188" s="211"/>
      <c r="I188" s="211"/>
      <c r="J188" s="10" t="s">
        <v>723</v>
      </c>
      <c r="K188" s="6">
        <v>80</v>
      </c>
      <c r="L188" s="161"/>
      <c r="M188" s="158"/>
      <c r="N188" s="155"/>
      <c r="Q188" s="148"/>
    </row>
    <row r="189" spans="1:17" x14ac:dyDescent="0.35">
      <c r="A189" s="31"/>
      <c r="B189" s="241"/>
      <c r="C189" s="213"/>
      <c r="D189" s="10" t="s">
        <v>106</v>
      </c>
      <c r="E189" s="10"/>
      <c r="F189" s="10"/>
      <c r="G189" s="161"/>
      <c r="H189" s="211"/>
      <c r="I189" s="211"/>
      <c r="J189" s="10" t="s">
        <v>724</v>
      </c>
      <c r="K189" s="6">
        <v>80</v>
      </c>
      <c r="L189" s="161"/>
      <c r="M189" s="158"/>
      <c r="N189" s="155"/>
      <c r="Q189" s="148"/>
    </row>
    <row r="190" spans="1:17" ht="28.5" thickBot="1" x14ac:dyDescent="0.4">
      <c r="A190" s="31"/>
      <c r="B190" s="199"/>
      <c r="C190" s="182"/>
      <c r="D190" s="20" t="s">
        <v>107</v>
      </c>
      <c r="E190" s="20"/>
      <c r="F190" s="20"/>
      <c r="G190" s="162"/>
      <c r="H190" s="184"/>
      <c r="I190" s="184"/>
      <c r="J190" s="20" t="s">
        <v>725</v>
      </c>
      <c r="K190" s="37">
        <v>80</v>
      </c>
      <c r="L190" s="162"/>
      <c r="M190" s="159"/>
      <c r="N190" s="156"/>
      <c r="Q190" s="148"/>
    </row>
    <row r="191" spans="1:17" ht="28" x14ac:dyDescent="0.35">
      <c r="A191" s="31"/>
      <c r="B191" s="198" t="s">
        <v>573</v>
      </c>
      <c r="C191" s="181" t="s">
        <v>108</v>
      </c>
      <c r="D191" s="18" t="s">
        <v>768</v>
      </c>
      <c r="E191" s="18"/>
      <c r="F191" s="18"/>
      <c r="G191" s="177"/>
      <c r="H191" s="183" t="s">
        <v>751</v>
      </c>
      <c r="I191" s="183">
        <f>SUM(K191:K199)</f>
        <v>868.6</v>
      </c>
      <c r="J191" s="18" t="s">
        <v>721</v>
      </c>
      <c r="K191" s="36">
        <v>201.6</v>
      </c>
      <c r="L191" s="177"/>
      <c r="M191" s="178"/>
      <c r="N191" s="176"/>
      <c r="Q191" s="148"/>
    </row>
    <row r="192" spans="1:17" ht="28" x14ac:dyDescent="0.35">
      <c r="A192" s="31"/>
      <c r="B192" s="256"/>
      <c r="C192" s="212"/>
      <c r="D192" s="14" t="s">
        <v>769</v>
      </c>
      <c r="E192" s="14"/>
      <c r="F192" s="14"/>
      <c r="G192" s="161"/>
      <c r="H192" s="208"/>
      <c r="I192" s="208"/>
      <c r="J192" s="10" t="s">
        <v>737</v>
      </c>
      <c r="K192" s="6">
        <v>201.6</v>
      </c>
      <c r="L192" s="161"/>
      <c r="M192" s="158"/>
      <c r="N192" s="155"/>
      <c r="Q192" s="148"/>
    </row>
    <row r="193" spans="1:17" x14ac:dyDescent="0.35">
      <c r="A193" s="31"/>
      <c r="B193" s="241"/>
      <c r="C193" s="213"/>
      <c r="D193" s="10" t="s">
        <v>729</v>
      </c>
      <c r="E193" s="10"/>
      <c r="F193" s="10"/>
      <c r="G193" s="161"/>
      <c r="H193" s="211"/>
      <c r="I193" s="211"/>
      <c r="J193" s="10" t="s">
        <v>722</v>
      </c>
      <c r="K193" s="6">
        <v>37</v>
      </c>
      <c r="L193" s="161"/>
      <c r="M193" s="158"/>
      <c r="N193" s="155"/>
      <c r="Q193" s="148"/>
    </row>
    <row r="194" spans="1:17" x14ac:dyDescent="0.35">
      <c r="A194" s="31"/>
      <c r="B194" s="241"/>
      <c r="C194" s="213"/>
      <c r="D194" s="10" t="s">
        <v>109</v>
      </c>
      <c r="E194" s="10"/>
      <c r="F194" s="10"/>
      <c r="G194" s="161"/>
      <c r="H194" s="211"/>
      <c r="I194" s="211"/>
      <c r="J194" s="10" t="s">
        <v>723</v>
      </c>
      <c r="K194" s="6">
        <v>201.6</v>
      </c>
      <c r="L194" s="161"/>
      <c r="M194" s="158"/>
      <c r="N194" s="155"/>
      <c r="Q194" s="148"/>
    </row>
    <row r="195" spans="1:17" ht="28" x14ac:dyDescent="0.35">
      <c r="A195" s="31"/>
      <c r="B195" s="241"/>
      <c r="C195" s="213"/>
      <c r="D195" s="10" t="s">
        <v>730</v>
      </c>
      <c r="E195" s="10"/>
      <c r="F195" s="10"/>
      <c r="G195" s="161"/>
      <c r="H195" s="211"/>
      <c r="I195" s="211"/>
      <c r="J195" s="10" t="s">
        <v>724</v>
      </c>
      <c r="K195" s="6">
        <v>201.6</v>
      </c>
      <c r="L195" s="161"/>
      <c r="M195" s="158"/>
      <c r="N195" s="155"/>
      <c r="Q195" s="148"/>
    </row>
    <row r="196" spans="1:17" x14ac:dyDescent="0.35">
      <c r="A196" s="31"/>
      <c r="B196" s="241"/>
      <c r="C196" s="213"/>
      <c r="D196" s="10" t="s">
        <v>731</v>
      </c>
      <c r="E196" s="10"/>
      <c r="F196" s="10"/>
      <c r="G196" s="161"/>
      <c r="H196" s="211"/>
      <c r="I196" s="211"/>
      <c r="J196" s="10" t="s">
        <v>725</v>
      </c>
      <c r="K196" s="6">
        <v>25.2</v>
      </c>
      <c r="L196" s="161"/>
      <c r="M196" s="158"/>
      <c r="N196" s="155"/>
      <c r="Q196" s="148"/>
    </row>
    <row r="197" spans="1:17" x14ac:dyDescent="0.35">
      <c r="A197" s="31"/>
      <c r="B197" s="241"/>
      <c r="C197" s="213"/>
      <c r="D197" s="10" t="s">
        <v>110</v>
      </c>
      <c r="E197" s="10"/>
      <c r="F197" s="10"/>
      <c r="G197" s="161"/>
      <c r="H197" s="211"/>
      <c r="I197" s="211"/>
      <c r="J197" s="14"/>
      <c r="K197" s="6"/>
      <c r="L197" s="161"/>
      <c r="M197" s="158"/>
      <c r="N197" s="155"/>
      <c r="Q197" s="148"/>
    </row>
    <row r="198" spans="1:17" ht="28" x14ac:dyDescent="0.35">
      <c r="A198" s="31"/>
      <c r="B198" s="241"/>
      <c r="C198" s="213"/>
      <c r="D198" s="10" t="s">
        <v>111</v>
      </c>
      <c r="E198" s="10"/>
      <c r="F198" s="10"/>
      <c r="G198" s="161"/>
      <c r="H198" s="211"/>
      <c r="I198" s="211"/>
      <c r="J198" s="10"/>
      <c r="K198" s="6"/>
      <c r="L198" s="161"/>
      <c r="M198" s="158"/>
      <c r="N198" s="155"/>
      <c r="Q198" s="148"/>
    </row>
    <row r="199" spans="1:17" ht="42.5" thickBot="1" x14ac:dyDescent="0.4">
      <c r="A199" s="31"/>
      <c r="B199" s="199"/>
      <c r="C199" s="182"/>
      <c r="D199" s="20" t="s">
        <v>112</v>
      </c>
      <c r="E199" s="20"/>
      <c r="F199" s="20"/>
      <c r="G199" s="162"/>
      <c r="H199" s="184"/>
      <c r="I199" s="184"/>
      <c r="J199" s="20"/>
      <c r="K199" s="37"/>
      <c r="L199" s="162"/>
      <c r="M199" s="159"/>
      <c r="N199" s="156"/>
      <c r="Q199" s="148"/>
    </row>
    <row r="200" spans="1:17" ht="28" x14ac:dyDescent="0.35">
      <c r="A200" s="31"/>
      <c r="B200" s="198" t="s">
        <v>574</v>
      </c>
      <c r="C200" s="181" t="s">
        <v>113</v>
      </c>
      <c r="D200" s="18" t="s">
        <v>114</v>
      </c>
      <c r="E200" s="18"/>
      <c r="F200" s="18"/>
      <c r="G200" s="177"/>
      <c r="H200" s="183" t="s">
        <v>751</v>
      </c>
      <c r="I200" s="183">
        <f>SUM(K200:K205)</f>
        <v>237.6</v>
      </c>
      <c r="J200" s="18" t="s">
        <v>721</v>
      </c>
      <c r="K200" s="36">
        <v>52.8</v>
      </c>
      <c r="L200" s="177"/>
      <c r="M200" s="178"/>
      <c r="N200" s="176"/>
      <c r="Q200" s="148"/>
    </row>
    <row r="201" spans="1:17" x14ac:dyDescent="0.35">
      <c r="A201" s="31"/>
      <c r="B201" s="241"/>
      <c r="C201" s="213"/>
      <c r="D201" s="10" t="s">
        <v>115</v>
      </c>
      <c r="E201" s="10"/>
      <c r="F201" s="10"/>
      <c r="G201" s="161"/>
      <c r="H201" s="211"/>
      <c r="I201" s="211"/>
      <c r="J201" s="10" t="s">
        <v>737</v>
      </c>
      <c r="K201" s="6">
        <v>52.8</v>
      </c>
      <c r="L201" s="161"/>
      <c r="M201" s="158"/>
      <c r="N201" s="155"/>
      <c r="Q201" s="148"/>
    </row>
    <row r="202" spans="1:17" ht="28" x14ac:dyDescent="0.35">
      <c r="A202" s="31"/>
      <c r="B202" s="241"/>
      <c r="C202" s="213"/>
      <c r="D202" s="10" t="s">
        <v>116</v>
      </c>
      <c r="E202" s="10"/>
      <c r="F202" s="10"/>
      <c r="G202" s="161"/>
      <c r="H202" s="211"/>
      <c r="I202" s="211"/>
      <c r="J202" s="10" t="s">
        <v>722</v>
      </c>
      <c r="K202" s="6">
        <v>33</v>
      </c>
      <c r="L202" s="161"/>
      <c r="M202" s="158"/>
      <c r="N202" s="155"/>
      <c r="Q202" s="148"/>
    </row>
    <row r="203" spans="1:17" x14ac:dyDescent="0.35">
      <c r="A203" s="31"/>
      <c r="B203" s="241"/>
      <c r="C203" s="213"/>
      <c r="D203" s="10" t="s">
        <v>117</v>
      </c>
      <c r="E203" s="10"/>
      <c r="F203" s="10"/>
      <c r="G203" s="161"/>
      <c r="H203" s="211"/>
      <c r="I203" s="211"/>
      <c r="J203" s="10" t="s">
        <v>723</v>
      </c>
      <c r="K203" s="6">
        <v>33</v>
      </c>
      <c r="L203" s="161"/>
      <c r="M203" s="158"/>
      <c r="N203" s="155"/>
      <c r="Q203" s="148"/>
    </row>
    <row r="204" spans="1:17" x14ac:dyDescent="0.35">
      <c r="A204" s="31"/>
      <c r="B204" s="241"/>
      <c r="C204" s="213"/>
      <c r="D204" s="10"/>
      <c r="E204" s="10"/>
      <c r="F204" s="10"/>
      <c r="G204" s="161"/>
      <c r="H204" s="211"/>
      <c r="I204" s="211"/>
      <c r="J204" s="10" t="s">
        <v>724</v>
      </c>
      <c r="K204" s="6">
        <v>33</v>
      </c>
      <c r="L204" s="161"/>
      <c r="M204" s="158"/>
      <c r="N204" s="155"/>
      <c r="Q204" s="148"/>
    </row>
    <row r="205" spans="1:17" ht="15" thickBot="1" x14ac:dyDescent="0.4">
      <c r="A205" s="31"/>
      <c r="B205" s="199"/>
      <c r="C205" s="182"/>
      <c r="D205" s="20"/>
      <c r="E205" s="20"/>
      <c r="F205" s="20"/>
      <c r="G205" s="162"/>
      <c r="H205" s="184"/>
      <c r="I205" s="184"/>
      <c r="J205" s="10" t="s">
        <v>725</v>
      </c>
      <c r="K205" s="37">
        <v>33</v>
      </c>
      <c r="L205" s="162"/>
      <c r="M205" s="159"/>
      <c r="N205" s="156"/>
      <c r="Q205" s="148"/>
    </row>
    <row r="206" spans="1:17" ht="28" x14ac:dyDescent="0.35">
      <c r="A206" s="31"/>
      <c r="B206" s="198" t="s">
        <v>575</v>
      </c>
      <c r="C206" s="181" t="s">
        <v>118</v>
      </c>
      <c r="D206" s="18" t="s">
        <v>119</v>
      </c>
      <c r="E206" s="18"/>
      <c r="F206" s="18"/>
      <c r="G206" s="177"/>
      <c r="H206" s="183" t="s">
        <v>734</v>
      </c>
      <c r="I206" s="183">
        <f>SUM(K206:K211)</f>
        <v>260</v>
      </c>
      <c r="J206" s="18" t="s">
        <v>721</v>
      </c>
      <c r="K206" s="36">
        <v>30</v>
      </c>
      <c r="L206" s="177"/>
      <c r="M206" s="178"/>
      <c r="N206" s="176"/>
      <c r="Q206" s="148"/>
    </row>
    <row r="207" spans="1:17" x14ac:dyDescent="0.35">
      <c r="A207" s="31"/>
      <c r="B207" s="241"/>
      <c r="C207" s="213"/>
      <c r="D207" s="10" t="s">
        <v>770</v>
      </c>
      <c r="E207" s="10"/>
      <c r="F207" s="10"/>
      <c r="G207" s="161"/>
      <c r="H207" s="211"/>
      <c r="I207" s="211"/>
      <c r="J207" s="10" t="s">
        <v>737</v>
      </c>
      <c r="K207" s="6">
        <v>60</v>
      </c>
      <c r="L207" s="161"/>
      <c r="M207" s="158"/>
      <c r="N207" s="155"/>
      <c r="Q207" s="148"/>
    </row>
    <row r="208" spans="1:17" x14ac:dyDescent="0.35">
      <c r="A208" s="31"/>
      <c r="B208" s="241"/>
      <c r="C208" s="213"/>
      <c r="D208" s="10" t="s">
        <v>120</v>
      </c>
      <c r="E208" s="10"/>
      <c r="F208" s="10"/>
      <c r="G208" s="161"/>
      <c r="H208" s="211"/>
      <c r="I208" s="211"/>
      <c r="J208" s="10" t="s">
        <v>722</v>
      </c>
      <c r="K208" s="6">
        <v>40</v>
      </c>
      <c r="L208" s="161"/>
      <c r="M208" s="158"/>
      <c r="N208" s="155"/>
      <c r="Q208" s="148"/>
    </row>
    <row r="209" spans="1:17" x14ac:dyDescent="0.35">
      <c r="A209" s="31"/>
      <c r="B209" s="241"/>
      <c r="C209" s="213"/>
      <c r="D209" s="10"/>
      <c r="E209" s="10"/>
      <c r="F209" s="10"/>
      <c r="G209" s="161"/>
      <c r="H209" s="211"/>
      <c r="I209" s="211"/>
      <c r="J209" s="10" t="s">
        <v>723</v>
      </c>
      <c r="K209" s="6">
        <v>40</v>
      </c>
      <c r="L209" s="161"/>
      <c r="M209" s="158"/>
      <c r="N209" s="155"/>
      <c r="Q209" s="148"/>
    </row>
    <row r="210" spans="1:17" x14ac:dyDescent="0.35">
      <c r="A210" s="31"/>
      <c r="B210" s="241"/>
      <c r="C210" s="213"/>
      <c r="D210" s="10"/>
      <c r="E210" s="10"/>
      <c r="F210" s="10"/>
      <c r="G210" s="161"/>
      <c r="H210" s="211"/>
      <c r="I210" s="211"/>
      <c r="J210" s="10" t="s">
        <v>724</v>
      </c>
      <c r="K210" s="6">
        <v>60</v>
      </c>
      <c r="L210" s="161"/>
      <c r="M210" s="158"/>
      <c r="N210" s="155"/>
      <c r="Q210" s="148"/>
    </row>
    <row r="211" spans="1:17" ht="15" thickBot="1" x14ac:dyDescent="0.4">
      <c r="A211" s="31"/>
      <c r="B211" s="199"/>
      <c r="C211" s="182"/>
      <c r="D211" s="20"/>
      <c r="E211" s="20"/>
      <c r="F211" s="20"/>
      <c r="G211" s="162"/>
      <c r="H211" s="184"/>
      <c r="I211" s="184"/>
      <c r="J211" s="20" t="s">
        <v>725</v>
      </c>
      <c r="K211" s="37">
        <v>30</v>
      </c>
      <c r="L211" s="162"/>
      <c r="M211" s="159"/>
      <c r="N211" s="156"/>
      <c r="Q211" s="148"/>
    </row>
    <row r="212" spans="1:17" ht="28" x14ac:dyDescent="0.35">
      <c r="A212" s="31"/>
      <c r="B212" s="198" t="s">
        <v>576</v>
      </c>
      <c r="C212" s="181" t="s">
        <v>121</v>
      </c>
      <c r="D212" s="18" t="s">
        <v>771</v>
      </c>
      <c r="E212" s="18"/>
      <c r="F212" s="18"/>
      <c r="G212" s="177"/>
      <c r="H212" s="183" t="s">
        <v>751</v>
      </c>
      <c r="I212" s="183">
        <f>SUM(K212:K217)</f>
        <v>2640</v>
      </c>
      <c r="J212" s="18" t="s">
        <v>721</v>
      </c>
      <c r="K212" s="36">
        <v>330</v>
      </c>
      <c r="L212" s="177"/>
      <c r="M212" s="178"/>
      <c r="N212" s="176"/>
      <c r="Q212" s="148"/>
    </row>
    <row r="213" spans="1:17" ht="28" x14ac:dyDescent="0.35">
      <c r="A213" s="31"/>
      <c r="B213" s="256"/>
      <c r="C213" s="212"/>
      <c r="D213" s="14" t="s">
        <v>772</v>
      </c>
      <c r="E213" s="14"/>
      <c r="F213" s="14"/>
      <c r="G213" s="161"/>
      <c r="H213" s="208"/>
      <c r="I213" s="208"/>
      <c r="J213" s="10" t="s">
        <v>737</v>
      </c>
      <c r="K213" s="6">
        <v>660</v>
      </c>
      <c r="L213" s="161"/>
      <c r="M213" s="158"/>
      <c r="N213" s="155"/>
      <c r="Q213" s="148"/>
    </row>
    <row r="214" spans="1:17" x14ac:dyDescent="0.35">
      <c r="A214" s="31"/>
      <c r="B214" s="241"/>
      <c r="C214" s="213"/>
      <c r="D214" s="10" t="s">
        <v>122</v>
      </c>
      <c r="E214" s="10"/>
      <c r="F214" s="10"/>
      <c r="G214" s="161"/>
      <c r="H214" s="211"/>
      <c r="I214" s="211"/>
      <c r="J214" s="10" t="s">
        <v>722</v>
      </c>
      <c r="K214" s="6">
        <v>330</v>
      </c>
      <c r="L214" s="161"/>
      <c r="M214" s="158"/>
      <c r="N214" s="155"/>
      <c r="Q214" s="148"/>
    </row>
    <row r="215" spans="1:17" x14ac:dyDescent="0.35">
      <c r="A215" s="31"/>
      <c r="B215" s="241"/>
      <c r="C215" s="213"/>
      <c r="D215" s="10"/>
      <c r="E215" s="10"/>
      <c r="F215" s="10"/>
      <c r="G215" s="161"/>
      <c r="H215" s="211"/>
      <c r="I215" s="211"/>
      <c r="J215" s="10" t="s">
        <v>723</v>
      </c>
      <c r="K215" s="6">
        <v>330</v>
      </c>
      <c r="L215" s="161"/>
      <c r="M215" s="158"/>
      <c r="N215" s="155"/>
      <c r="Q215" s="148"/>
    </row>
    <row r="216" spans="1:17" x14ac:dyDescent="0.35">
      <c r="A216" s="31"/>
      <c r="B216" s="241"/>
      <c r="C216" s="213"/>
      <c r="D216" s="10"/>
      <c r="E216" s="10"/>
      <c r="F216" s="10"/>
      <c r="G216" s="161"/>
      <c r="H216" s="211"/>
      <c r="I216" s="211"/>
      <c r="J216" s="10" t="s">
        <v>724</v>
      </c>
      <c r="K216" s="6">
        <v>660</v>
      </c>
      <c r="L216" s="161"/>
      <c r="M216" s="158"/>
      <c r="N216" s="155"/>
      <c r="Q216" s="148"/>
    </row>
    <row r="217" spans="1:17" ht="15" thickBot="1" x14ac:dyDescent="0.4">
      <c r="A217" s="31"/>
      <c r="B217" s="199"/>
      <c r="C217" s="182"/>
      <c r="D217" s="20"/>
      <c r="E217" s="20"/>
      <c r="F217" s="20"/>
      <c r="G217" s="162"/>
      <c r="H217" s="184"/>
      <c r="I217" s="184"/>
      <c r="J217" s="20" t="s">
        <v>725</v>
      </c>
      <c r="K217" s="37">
        <v>330</v>
      </c>
      <c r="L217" s="162"/>
      <c r="M217" s="159"/>
      <c r="N217" s="156"/>
      <c r="Q217" s="148"/>
    </row>
    <row r="218" spans="1:17" ht="28" x14ac:dyDescent="0.35">
      <c r="A218" s="31"/>
      <c r="B218" s="198" t="s">
        <v>577</v>
      </c>
      <c r="C218" s="181" t="s">
        <v>123</v>
      </c>
      <c r="D218" s="18" t="s">
        <v>773</v>
      </c>
      <c r="E218" s="18"/>
      <c r="F218" s="18"/>
      <c r="G218" s="177"/>
      <c r="H218" s="183" t="s">
        <v>700</v>
      </c>
      <c r="I218" s="183">
        <f>SUM(K218:K224)</f>
        <v>15600</v>
      </c>
      <c r="J218" s="18" t="s">
        <v>721</v>
      </c>
      <c r="K218" s="36">
        <v>1200</v>
      </c>
      <c r="L218" s="177"/>
      <c r="M218" s="178"/>
      <c r="N218" s="176"/>
      <c r="Q218" s="148"/>
    </row>
    <row r="219" spans="1:17" x14ac:dyDescent="0.35">
      <c r="A219" s="31"/>
      <c r="B219" s="256"/>
      <c r="C219" s="212"/>
      <c r="D219" s="14" t="s">
        <v>774</v>
      </c>
      <c r="E219" s="14"/>
      <c r="F219" s="14"/>
      <c r="G219" s="161"/>
      <c r="H219" s="208"/>
      <c r="I219" s="208"/>
      <c r="J219" s="10" t="s">
        <v>737</v>
      </c>
      <c r="K219" s="6">
        <v>2880</v>
      </c>
      <c r="L219" s="161"/>
      <c r="M219" s="158"/>
      <c r="N219" s="155"/>
      <c r="Q219" s="148"/>
    </row>
    <row r="220" spans="1:17" x14ac:dyDescent="0.35">
      <c r="A220" s="31"/>
      <c r="B220" s="256"/>
      <c r="C220" s="212"/>
      <c r="D220" s="14" t="s">
        <v>775</v>
      </c>
      <c r="E220" s="14"/>
      <c r="F220" s="14"/>
      <c r="G220" s="161"/>
      <c r="H220" s="208"/>
      <c r="I220" s="208"/>
      <c r="J220" s="10" t="s">
        <v>722</v>
      </c>
      <c r="K220" s="6">
        <v>2880</v>
      </c>
      <c r="L220" s="161"/>
      <c r="M220" s="158"/>
      <c r="N220" s="155"/>
      <c r="Q220" s="148"/>
    </row>
    <row r="221" spans="1:17" x14ac:dyDescent="0.35">
      <c r="A221" s="31"/>
      <c r="B221" s="241"/>
      <c r="C221" s="213"/>
      <c r="D221" s="10" t="s">
        <v>1252</v>
      </c>
      <c r="E221" s="10"/>
      <c r="F221" s="10"/>
      <c r="G221" s="161"/>
      <c r="H221" s="211"/>
      <c r="I221" s="211"/>
      <c r="J221" s="10" t="s">
        <v>723</v>
      </c>
      <c r="K221" s="6">
        <v>2880</v>
      </c>
      <c r="L221" s="161"/>
      <c r="M221" s="158"/>
      <c r="N221" s="155"/>
      <c r="Q221" s="148"/>
    </row>
    <row r="222" spans="1:17" ht="28" x14ac:dyDescent="0.35">
      <c r="A222" s="31"/>
      <c r="B222" s="241"/>
      <c r="C222" s="213"/>
      <c r="D222" s="10" t="s">
        <v>124</v>
      </c>
      <c r="E222" s="10"/>
      <c r="F222" s="10"/>
      <c r="G222" s="161"/>
      <c r="H222" s="211"/>
      <c r="I222" s="211"/>
      <c r="J222" s="10" t="s">
        <v>724</v>
      </c>
      <c r="K222" s="6">
        <v>2880</v>
      </c>
      <c r="L222" s="161"/>
      <c r="M222" s="158"/>
      <c r="N222" s="155"/>
      <c r="Q222" s="148"/>
    </row>
    <row r="223" spans="1:17" x14ac:dyDescent="0.35">
      <c r="A223" s="31"/>
      <c r="B223" s="241"/>
      <c r="C223" s="213"/>
      <c r="D223" s="10" t="s">
        <v>125</v>
      </c>
      <c r="E223" s="10"/>
      <c r="F223" s="10"/>
      <c r="G223" s="161"/>
      <c r="H223" s="211"/>
      <c r="I223" s="211"/>
      <c r="J223" s="10" t="s">
        <v>725</v>
      </c>
      <c r="K223" s="6">
        <v>2880</v>
      </c>
      <c r="L223" s="161"/>
      <c r="M223" s="158"/>
      <c r="N223" s="155"/>
      <c r="Q223" s="148"/>
    </row>
    <row r="224" spans="1:17" ht="15" thickBot="1" x14ac:dyDescent="0.4">
      <c r="A224" s="31"/>
      <c r="B224" s="199"/>
      <c r="C224" s="182"/>
      <c r="D224" s="20" t="s">
        <v>136</v>
      </c>
      <c r="E224" s="20"/>
      <c r="F224" s="20"/>
      <c r="G224" s="162"/>
      <c r="H224" s="184"/>
      <c r="I224" s="184"/>
      <c r="J224" s="20"/>
      <c r="K224" s="37"/>
      <c r="L224" s="162"/>
      <c r="M224" s="159"/>
      <c r="N224" s="156"/>
      <c r="Q224" s="148"/>
    </row>
    <row r="225" spans="1:17" ht="28" x14ac:dyDescent="0.35">
      <c r="A225" s="31"/>
      <c r="B225" s="198" t="s">
        <v>578</v>
      </c>
      <c r="C225" s="181" t="s">
        <v>126</v>
      </c>
      <c r="D225" s="32" t="s">
        <v>127</v>
      </c>
      <c r="E225" s="32"/>
      <c r="F225" s="32"/>
      <c r="G225" s="175"/>
      <c r="H225" s="183" t="s">
        <v>700</v>
      </c>
      <c r="I225" s="183">
        <f>SUM(K225:K230)</f>
        <v>15300</v>
      </c>
      <c r="J225" s="18" t="s">
        <v>721</v>
      </c>
      <c r="K225" s="36">
        <v>1500</v>
      </c>
      <c r="L225" s="177"/>
      <c r="M225" s="178"/>
      <c r="N225" s="176"/>
      <c r="Q225" s="148"/>
    </row>
    <row r="226" spans="1:17" x14ac:dyDescent="0.35">
      <c r="A226" s="31"/>
      <c r="B226" s="241"/>
      <c r="C226" s="213"/>
      <c r="D226" s="8" t="s">
        <v>128</v>
      </c>
      <c r="E226" s="8"/>
      <c r="F226" s="8"/>
      <c r="G226" s="164"/>
      <c r="H226" s="211"/>
      <c r="I226" s="211"/>
      <c r="J226" s="10" t="s">
        <v>737</v>
      </c>
      <c r="K226" s="6">
        <v>3000</v>
      </c>
      <c r="L226" s="161"/>
      <c r="M226" s="158"/>
      <c r="N226" s="155"/>
      <c r="Q226" s="148"/>
    </row>
    <row r="227" spans="1:17" x14ac:dyDescent="0.35">
      <c r="A227" s="31"/>
      <c r="B227" s="241"/>
      <c r="C227" s="213"/>
      <c r="D227" s="8" t="s">
        <v>1218</v>
      </c>
      <c r="E227" s="8"/>
      <c r="F227" s="8"/>
      <c r="G227" s="164"/>
      <c r="H227" s="211"/>
      <c r="I227" s="211"/>
      <c r="J227" s="10" t="s">
        <v>722</v>
      </c>
      <c r="K227" s="6">
        <v>2400</v>
      </c>
      <c r="L227" s="161"/>
      <c r="M227" s="158"/>
      <c r="N227" s="155"/>
      <c r="Q227" s="148"/>
    </row>
    <row r="228" spans="1:17" x14ac:dyDescent="0.35">
      <c r="A228" s="31"/>
      <c r="B228" s="241"/>
      <c r="C228" s="213"/>
      <c r="D228" s="8" t="s">
        <v>776</v>
      </c>
      <c r="E228" s="8"/>
      <c r="F228" s="8"/>
      <c r="G228" s="164"/>
      <c r="H228" s="211"/>
      <c r="I228" s="211"/>
      <c r="J228" s="10" t="s">
        <v>723</v>
      </c>
      <c r="K228" s="6">
        <v>2400</v>
      </c>
      <c r="L228" s="161"/>
      <c r="M228" s="158"/>
      <c r="N228" s="155"/>
      <c r="Q228" s="148"/>
    </row>
    <row r="229" spans="1:17" x14ac:dyDescent="0.35">
      <c r="A229" s="31"/>
      <c r="B229" s="241"/>
      <c r="C229" s="213"/>
      <c r="D229" s="10"/>
      <c r="E229" s="10"/>
      <c r="F229" s="10"/>
      <c r="G229" s="164"/>
      <c r="H229" s="211"/>
      <c r="I229" s="211"/>
      <c r="J229" s="10" t="s">
        <v>724</v>
      </c>
      <c r="K229" s="6">
        <v>3000</v>
      </c>
      <c r="L229" s="161"/>
      <c r="M229" s="158"/>
      <c r="N229" s="155"/>
      <c r="Q229" s="148"/>
    </row>
    <row r="230" spans="1:17" ht="15" thickBot="1" x14ac:dyDescent="0.4">
      <c r="A230" s="31"/>
      <c r="B230" s="199"/>
      <c r="C230" s="182"/>
      <c r="D230" s="20"/>
      <c r="E230" s="20"/>
      <c r="F230" s="20"/>
      <c r="G230" s="165"/>
      <c r="H230" s="184"/>
      <c r="I230" s="184"/>
      <c r="J230" s="20" t="s">
        <v>725</v>
      </c>
      <c r="K230" s="37">
        <v>3000</v>
      </c>
      <c r="L230" s="162"/>
      <c r="M230" s="159"/>
      <c r="N230" s="156"/>
      <c r="Q230" s="148"/>
    </row>
    <row r="231" spans="1:17" ht="28" x14ac:dyDescent="0.35">
      <c r="A231" s="31"/>
      <c r="B231" s="198" t="s">
        <v>579</v>
      </c>
      <c r="C231" s="181" t="s">
        <v>129</v>
      </c>
      <c r="D231" s="18" t="s">
        <v>129</v>
      </c>
      <c r="E231" s="18"/>
      <c r="F231" s="18"/>
      <c r="G231" s="177"/>
      <c r="H231" s="183" t="s">
        <v>700</v>
      </c>
      <c r="I231" s="183">
        <f>SUM(K231:K236)</f>
        <v>1698</v>
      </c>
      <c r="J231" s="18" t="s">
        <v>721</v>
      </c>
      <c r="K231" s="36">
        <v>360</v>
      </c>
      <c r="L231" s="177"/>
      <c r="M231" s="178"/>
      <c r="N231" s="176"/>
      <c r="Q231" s="148"/>
    </row>
    <row r="232" spans="1:17" ht="42" x14ac:dyDescent="0.35">
      <c r="A232" s="31"/>
      <c r="B232" s="241"/>
      <c r="C232" s="213"/>
      <c r="D232" s="10" t="s">
        <v>130</v>
      </c>
      <c r="E232" s="10"/>
      <c r="F232" s="10"/>
      <c r="G232" s="161"/>
      <c r="H232" s="211"/>
      <c r="I232" s="211"/>
      <c r="J232" s="10" t="s">
        <v>737</v>
      </c>
      <c r="K232" s="6">
        <v>120</v>
      </c>
      <c r="L232" s="161"/>
      <c r="M232" s="158"/>
      <c r="N232" s="155"/>
      <c r="Q232" s="148"/>
    </row>
    <row r="233" spans="1:17" x14ac:dyDescent="0.35">
      <c r="A233" s="31"/>
      <c r="B233" s="241"/>
      <c r="C233" s="213"/>
      <c r="D233" s="10" t="s">
        <v>131</v>
      </c>
      <c r="E233" s="10"/>
      <c r="F233" s="10"/>
      <c r="G233" s="161"/>
      <c r="H233" s="211"/>
      <c r="I233" s="211"/>
      <c r="J233" s="10" t="s">
        <v>722</v>
      </c>
      <c r="K233" s="6">
        <v>324</v>
      </c>
      <c r="L233" s="161"/>
      <c r="M233" s="158"/>
      <c r="N233" s="155"/>
      <c r="Q233" s="148"/>
    </row>
    <row r="234" spans="1:17" x14ac:dyDescent="0.35">
      <c r="A234" s="31"/>
      <c r="B234" s="241"/>
      <c r="C234" s="213"/>
      <c r="D234" s="10" t="s">
        <v>132</v>
      </c>
      <c r="E234" s="10"/>
      <c r="F234" s="10"/>
      <c r="G234" s="161"/>
      <c r="H234" s="211"/>
      <c r="I234" s="211"/>
      <c r="J234" s="10" t="s">
        <v>723</v>
      </c>
      <c r="K234" s="6">
        <v>120</v>
      </c>
      <c r="L234" s="161"/>
      <c r="M234" s="158"/>
      <c r="N234" s="155"/>
      <c r="Q234" s="148"/>
    </row>
    <row r="235" spans="1:17" x14ac:dyDescent="0.35">
      <c r="A235" s="31"/>
      <c r="B235" s="241"/>
      <c r="C235" s="213"/>
      <c r="D235" s="10"/>
      <c r="E235" s="10"/>
      <c r="F235" s="10"/>
      <c r="G235" s="161"/>
      <c r="H235" s="211"/>
      <c r="I235" s="211"/>
      <c r="J235" s="10" t="s">
        <v>724</v>
      </c>
      <c r="K235" s="6">
        <v>324</v>
      </c>
      <c r="L235" s="161"/>
      <c r="M235" s="158"/>
      <c r="N235" s="155"/>
      <c r="Q235" s="148"/>
    </row>
    <row r="236" spans="1:17" x14ac:dyDescent="0.35">
      <c r="A236" s="31"/>
      <c r="B236" s="241"/>
      <c r="C236" s="213"/>
      <c r="D236" s="10"/>
      <c r="E236" s="10"/>
      <c r="F236" s="10"/>
      <c r="G236" s="208"/>
      <c r="H236" s="211"/>
      <c r="I236" s="211"/>
      <c r="J236" s="10" t="s">
        <v>725</v>
      </c>
      <c r="K236" s="6">
        <v>450</v>
      </c>
      <c r="L236" s="208"/>
      <c r="M236" s="207"/>
      <c r="N236" s="206"/>
      <c r="Q236" s="148"/>
    </row>
    <row r="237" spans="1:17" ht="28" x14ac:dyDescent="0.35">
      <c r="A237" s="31"/>
      <c r="B237" s="241"/>
      <c r="C237" s="213"/>
      <c r="D237" s="8" t="s">
        <v>133</v>
      </c>
      <c r="E237" s="8"/>
      <c r="F237" s="8"/>
      <c r="G237" s="163"/>
      <c r="H237" s="211" t="s">
        <v>700</v>
      </c>
      <c r="I237" s="211">
        <f>SUM(K237:K242)</f>
        <v>7200</v>
      </c>
      <c r="J237" s="10" t="s">
        <v>721</v>
      </c>
      <c r="K237" s="6">
        <v>1200</v>
      </c>
      <c r="L237" s="160"/>
      <c r="M237" s="157"/>
      <c r="N237" s="154"/>
      <c r="Q237" s="148"/>
    </row>
    <row r="238" spans="1:17" ht="28" x14ac:dyDescent="0.35">
      <c r="A238" s="31"/>
      <c r="B238" s="241"/>
      <c r="C238" s="213"/>
      <c r="D238" s="10" t="s">
        <v>134</v>
      </c>
      <c r="E238" s="10"/>
      <c r="F238" s="10"/>
      <c r="G238" s="164"/>
      <c r="H238" s="211"/>
      <c r="I238" s="211"/>
      <c r="J238" s="10" t="s">
        <v>737</v>
      </c>
      <c r="K238" s="6">
        <v>1200</v>
      </c>
      <c r="L238" s="161"/>
      <c r="M238" s="158"/>
      <c r="N238" s="155"/>
      <c r="Q238" s="148"/>
    </row>
    <row r="239" spans="1:17" x14ac:dyDescent="0.35">
      <c r="A239" s="31"/>
      <c r="B239" s="241"/>
      <c r="C239" s="213"/>
      <c r="D239" s="10" t="s">
        <v>135</v>
      </c>
      <c r="E239" s="10"/>
      <c r="F239" s="10"/>
      <c r="G239" s="164"/>
      <c r="H239" s="211"/>
      <c r="I239" s="211"/>
      <c r="J239" s="10" t="s">
        <v>722</v>
      </c>
      <c r="K239" s="6">
        <v>1200</v>
      </c>
      <c r="L239" s="161"/>
      <c r="M239" s="158"/>
      <c r="N239" s="155"/>
      <c r="Q239" s="148"/>
    </row>
    <row r="240" spans="1:17" x14ac:dyDescent="0.35">
      <c r="A240" s="31"/>
      <c r="B240" s="241"/>
      <c r="C240" s="213"/>
      <c r="D240" s="10" t="s">
        <v>136</v>
      </c>
      <c r="E240" s="10"/>
      <c r="F240" s="10"/>
      <c r="G240" s="164"/>
      <c r="H240" s="211"/>
      <c r="I240" s="211"/>
      <c r="J240" s="10" t="s">
        <v>723</v>
      </c>
      <c r="K240" s="6">
        <v>1200</v>
      </c>
      <c r="L240" s="161"/>
      <c r="M240" s="158"/>
      <c r="N240" s="155"/>
      <c r="Q240" s="148"/>
    </row>
    <row r="241" spans="1:17" x14ac:dyDescent="0.35">
      <c r="A241" s="31"/>
      <c r="B241" s="241"/>
      <c r="C241" s="213"/>
      <c r="D241" s="10"/>
      <c r="E241" s="10"/>
      <c r="F241" s="10"/>
      <c r="G241" s="164"/>
      <c r="H241" s="211"/>
      <c r="I241" s="211"/>
      <c r="J241" s="10" t="s">
        <v>724</v>
      </c>
      <c r="K241" s="6">
        <v>1200</v>
      </c>
      <c r="L241" s="161"/>
      <c r="M241" s="158"/>
      <c r="N241" s="155"/>
      <c r="Q241" s="148"/>
    </row>
    <row r="242" spans="1:17" x14ac:dyDescent="0.35">
      <c r="A242" s="31"/>
      <c r="B242" s="241"/>
      <c r="C242" s="213"/>
      <c r="D242" s="10"/>
      <c r="E242" s="10"/>
      <c r="F242" s="10"/>
      <c r="G242" s="209"/>
      <c r="H242" s="211"/>
      <c r="I242" s="211"/>
      <c r="J242" s="10" t="s">
        <v>725</v>
      </c>
      <c r="K242" s="6">
        <v>1200</v>
      </c>
      <c r="L242" s="208"/>
      <c r="M242" s="207"/>
      <c r="N242" s="206"/>
      <c r="Q242" s="148"/>
    </row>
    <row r="243" spans="1:17" ht="28" x14ac:dyDescent="0.35">
      <c r="A243" s="31"/>
      <c r="B243" s="241"/>
      <c r="C243" s="213"/>
      <c r="D243" s="10" t="s">
        <v>531</v>
      </c>
      <c r="E243" s="10"/>
      <c r="F243" s="10"/>
      <c r="G243" s="160"/>
      <c r="H243" s="211" t="s">
        <v>700</v>
      </c>
      <c r="I243" s="211">
        <f>SUM(K243:K248)</f>
        <v>10800</v>
      </c>
      <c r="J243" s="10" t="s">
        <v>721</v>
      </c>
      <c r="K243" s="6">
        <v>4800</v>
      </c>
      <c r="L243" s="160"/>
      <c r="M243" s="157"/>
      <c r="N243" s="154"/>
      <c r="Q243" s="148"/>
    </row>
    <row r="244" spans="1:17" x14ac:dyDescent="0.35">
      <c r="A244" s="31"/>
      <c r="B244" s="241"/>
      <c r="C244" s="213"/>
      <c r="D244" s="8" t="s">
        <v>127</v>
      </c>
      <c r="E244" s="8"/>
      <c r="F244" s="8"/>
      <c r="G244" s="161"/>
      <c r="H244" s="211"/>
      <c r="I244" s="211"/>
      <c r="J244" s="10" t="s">
        <v>737</v>
      </c>
      <c r="K244" s="6">
        <v>1200</v>
      </c>
      <c r="L244" s="161"/>
      <c r="M244" s="158"/>
      <c r="N244" s="155"/>
      <c r="Q244" s="148"/>
    </row>
    <row r="245" spans="1:17" x14ac:dyDescent="0.35">
      <c r="A245" s="31"/>
      <c r="B245" s="241"/>
      <c r="C245" s="213"/>
      <c r="D245" s="8" t="s">
        <v>128</v>
      </c>
      <c r="E245" s="8"/>
      <c r="F245" s="8"/>
      <c r="G245" s="161"/>
      <c r="H245" s="211"/>
      <c r="I245" s="211"/>
      <c r="J245" s="10" t="s">
        <v>722</v>
      </c>
      <c r="K245" s="6">
        <v>1200</v>
      </c>
      <c r="L245" s="161"/>
      <c r="M245" s="158"/>
      <c r="N245" s="155"/>
      <c r="Q245" s="148"/>
    </row>
    <row r="246" spans="1:17" x14ac:dyDescent="0.35">
      <c r="A246" s="31"/>
      <c r="B246" s="241"/>
      <c r="C246" s="213"/>
      <c r="D246" s="8" t="s">
        <v>137</v>
      </c>
      <c r="E246" s="8"/>
      <c r="F246" s="8"/>
      <c r="G246" s="161"/>
      <c r="H246" s="211"/>
      <c r="I246" s="211"/>
      <c r="J246" s="10" t="s">
        <v>723</v>
      </c>
      <c r="K246" s="6">
        <v>1200</v>
      </c>
      <c r="L246" s="161"/>
      <c r="M246" s="158"/>
      <c r="N246" s="155"/>
      <c r="Q246" s="148"/>
    </row>
    <row r="247" spans="1:17" x14ac:dyDescent="0.35">
      <c r="A247" s="31"/>
      <c r="B247" s="241"/>
      <c r="C247" s="213"/>
      <c r="D247" s="8" t="s">
        <v>710</v>
      </c>
      <c r="E247" s="8"/>
      <c r="F247" s="8"/>
      <c r="G247" s="161"/>
      <c r="H247" s="211"/>
      <c r="I247" s="211"/>
      <c r="J247" s="10" t="s">
        <v>724</v>
      </c>
      <c r="K247" s="6">
        <v>1200</v>
      </c>
      <c r="L247" s="161"/>
      <c r="M247" s="158"/>
      <c r="N247" s="155"/>
      <c r="Q247" s="148"/>
    </row>
    <row r="248" spans="1:17" ht="15" thickBot="1" x14ac:dyDescent="0.4">
      <c r="A248" s="31"/>
      <c r="B248" s="242"/>
      <c r="C248" s="243"/>
      <c r="D248" s="68"/>
      <c r="E248" s="68"/>
      <c r="F248" s="68"/>
      <c r="G248" s="162"/>
      <c r="H248" s="160"/>
      <c r="I248" s="160"/>
      <c r="J248" s="13" t="s">
        <v>725</v>
      </c>
      <c r="K248" s="28">
        <v>1200</v>
      </c>
      <c r="L248" s="162"/>
      <c r="M248" s="158"/>
      <c r="N248" s="156"/>
      <c r="Q248" s="148"/>
    </row>
    <row r="249" spans="1:17" ht="28" x14ac:dyDescent="0.35">
      <c r="A249" s="31"/>
      <c r="B249" s="198" t="s">
        <v>580</v>
      </c>
      <c r="C249" s="181" t="s">
        <v>138</v>
      </c>
      <c r="D249" s="18" t="s">
        <v>777</v>
      </c>
      <c r="E249" s="18"/>
      <c r="F249" s="18"/>
      <c r="G249" s="177"/>
      <c r="H249" s="183" t="s">
        <v>700</v>
      </c>
      <c r="I249" s="183">
        <f>SUM(K249:K257)</f>
        <v>240</v>
      </c>
      <c r="J249" s="10" t="s">
        <v>721</v>
      </c>
      <c r="K249" s="36">
        <v>40</v>
      </c>
      <c r="L249" s="177"/>
      <c r="M249" s="178"/>
      <c r="N249" s="176"/>
      <c r="Q249" s="148"/>
    </row>
    <row r="250" spans="1:17" x14ac:dyDescent="0.35">
      <c r="A250" s="31"/>
      <c r="B250" s="256"/>
      <c r="C250" s="212"/>
      <c r="D250" s="14" t="s">
        <v>778</v>
      </c>
      <c r="E250" s="14"/>
      <c r="F250" s="14"/>
      <c r="G250" s="161"/>
      <c r="H250" s="211"/>
      <c r="I250" s="211"/>
      <c r="J250" s="10" t="s">
        <v>737</v>
      </c>
      <c r="K250" s="6">
        <v>40</v>
      </c>
      <c r="L250" s="161"/>
      <c r="M250" s="158"/>
      <c r="N250" s="155"/>
      <c r="Q250" s="148"/>
    </row>
    <row r="251" spans="1:17" x14ac:dyDescent="0.35">
      <c r="A251" s="31"/>
      <c r="B251" s="256"/>
      <c r="C251" s="212"/>
      <c r="D251" s="14" t="s">
        <v>779</v>
      </c>
      <c r="E251" s="14"/>
      <c r="F251" s="14"/>
      <c r="G251" s="161"/>
      <c r="H251" s="211"/>
      <c r="I251" s="211"/>
      <c r="J251" s="10" t="s">
        <v>722</v>
      </c>
      <c r="K251" s="6">
        <v>40</v>
      </c>
      <c r="L251" s="161"/>
      <c r="M251" s="158"/>
      <c r="N251" s="155"/>
      <c r="Q251" s="148"/>
    </row>
    <row r="252" spans="1:17" x14ac:dyDescent="0.35">
      <c r="A252" s="31"/>
      <c r="B252" s="256"/>
      <c r="C252" s="212"/>
      <c r="D252" s="14" t="s">
        <v>780</v>
      </c>
      <c r="E252" s="14"/>
      <c r="F252" s="14"/>
      <c r="G252" s="161"/>
      <c r="H252" s="211"/>
      <c r="I252" s="211"/>
      <c r="J252" s="10" t="s">
        <v>723</v>
      </c>
      <c r="K252" s="6">
        <v>40</v>
      </c>
      <c r="L252" s="161"/>
      <c r="M252" s="158"/>
      <c r="N252" s="155"/>
      <c r="Q252" s="148"/>
    </row>
    <row r="253" spans="1:17" x14ac:dyDescent="0.35">
      <c r="A253" s="31"/>
      <c r="B253" s="256"/>
      <c r="C253" s="212"/>
      <c r="D253" s="14" t="s">
        <v>781</v>
      </c>
      <c r="E253" s="14"/>
      <c r="F253" s="14"/>
      <c r="G253" s="161"/>
      <c r="H253" s="211"/>
      <c r="I253" s="211"/>
      <c r="J253" s="10" t="s">
        <v>724</v>
      </c>
      <c r="K253" s="6">
        <v>40</v>
      </c>
      <c r="L253" s="161"/>
      <c r="M253" s="158"/>
      <c r="N253" s="155"/>
      <c r="Q253" s="148"/>
    </row>
    <row r="254" spans="1:17" x14ac:dyDescent="0.35">
      <c r="A254" s="31"/>
      <c r="B254" s="241"/>
      <c r="C254" s="213"/>
      <c r="D254" s="8" t="s">
        <v>139</v>
      </c>
      <c r="E254" s="8"/>
      <c r="F254" s="8"/>
      <c r="G254" s="161"/>
      <c r="H254" s="211"/>
      <c r="I254" s="211"/>
      <c r="J254" s="13" t="s">
        <v>725</v>
      </c>
      <c r="K254" s="6">
        <v>40</v>
      </c>
      <c r="L254" s="161"/>
      <c r="M254" s="158"/>
      <c r="N254" s="155"/>
      <c r="Q254" s="148"/>
    </row>
    <row r="255" spans="1:17" x14ac:dyDescent="0.35">
      <c r="A255" s="31"/>
      <c r="B255" s="241"/>
      <c r="C255" s="213"/>
      <c r="D255" s="10" t="s">
        <v>140</v>
      </c>
      <c r="E255" s="10"/>
      <c r="F255" s="10"/>
      <c r="G255" s="161"/>
      <c r="H255" s="211"/>
      <c r="I255" s="211"/>
      <c r="J255" s="10"/>
      <c r="K255" s="6"/>
      <c r="L255" s="161"/>
      <c r="M255" s="158"/>
      <c r="N255" s="155"/>
      <c r="Q255" s="148"/>
    </row>
    <row r="256" spans="1:17" x14ac:dyDescent="0.35">
      <c r="A256" s="31"/>
      <c r="B256" s="241"/>
      <c r="C256" s="213"/>
      <c r="D256" s="10" t="s">
        <v>141</v>
      </c>
      <c r="E256" s="10"/>
      <c r="F256" s="10"/>
      <c r="G256" s="161"/>
      <c r="H256" s="211"/>
      <c r="I256" s="211"/>
      <c r="J256" s="10"/>
      <c r="K256" s="6"/>
      <c r="L256" s="161"/>
      <c r="M256" s="158"/>
      <c r="N256" s="155"/>
      <c r="Q256" s="148"/>
    </row>
    <row r="257" spans="1:17" ht="15" thickBot="1" x14ac:dyDescent="0.4">
      <c r="A257" s="31"/>
      <c r="B257" s="242"/>
      <c r="C257" s="243"/>
      <c r="D257" s="13" t="s">
        <v>142</v>
      </c>
      <c r="E257" s="13"/>
      <c r="F257" s="13"/>
      <c r="G257" s="161"/>
      <c r="H257" s="160"/>
      <c r="I257" s="160"/>
      <c r="J257" s="13"/>
      <c r="K257" s="28"/>
      <c r="L257" s="161"/>
      <c r="M257" s="158"/>
      <c r="N257" s="155"/>
      <c r="Q257" s="148"/>
    </row>
    <row r="258" spans="1:17" ht="28" x14ac:dyDescent="0.35">
      <c r="A258" s="31"/>
      <c r="B258" s="198" t="s">
        <v>581</v>
      </c>
      <c r="C258" s="181" t="s">
        <v>143</v>
      </c>
      <c r="D258" s="18" t="s">
        <v>782</v>
      </c>
      <c r="E258" s="18"/>
      <c r="F258" s="18"/>
      <c r="G258" s="183"/>
      <c r="H258" s="183" t="s">
        <v>786</v>
      </c>
      <c r="I258" s="183">
        <f>SUM(K258:K264)</f>
        <v>1188</v>
      </c>
      <c r="J258" s="10" t="s">
        <v>721</v>
      </c>
      <c r="K258" s="36">
        <v>180</v>
      </c>
      <c r="L258" s="177"/>
      <c r="M258" s="244"/>
      <c r="N258" s="176"/>
      <c r="Q258" s="148"/>
    </row>
    <row r="259" spans="1:17" x14ac:dyDescent="0.35">
      <c r="A259" s="31"/>
      <c r="B259" s="241"/>
      <c r="C259" s="213"/>
      <c r="D259" s="10" t="s">
        <v>783</v>
      </c>
      <c r="E259" s="10"/>
      <c r="F259" s="10"/>
      <c r="G259" s="211"/>
      <c r="H259" s="211"/>
      <c r="I259" s="211"/>
      <c r="J259" s="10" t="s">
        <v>737</v>
      </c>
      <c r="K259" s="6">
        <v>180</v>
      </c>
      <c r="L259" s="161"/>
      <c r="M259" s="245"/>
      <c r="N259" s="155"/>
      <c r="Q259" s="148"/>
    </row>
    <row r="260" spans="1:17" x14ac:dyDescent="0.35">
      <c r="A260" s="31"/>
      <c r="B260" s="241"/>
      <c r="C260" s="213"/>
      <c r="D260" s="10" t="s">
        <v>784</v>
      </c>
      <c r="E260" s="10"/>
      <c r="F260" s="10"/>
      <c r="G260" s="211"/>
      <c r="H260" s="211"/>
      <c r="I260" s="211"/>
      <c r="J260" s="10" t="s">
        <v>722</v>
      </c>
      <c r="K260" s="6">
        <v>216</v>
      </c>
      <c r="L260" s="161"/>
      <c r="M260" s="245"/>
      <c r="N260" s="155"/>
      <c r="Q260" s="148"/>
    </row>
    <row r="261" spans="1:17" x14ac:dyDescent="0.35">
      <c r="A261" s="31"/>
      <c r="B261" s="241"/>
      <c r="C261" s="213"/>
      <c r="D261" s="10" t="s">
        <v>785</v>
      </c>
      <c r="E261" s="10"/>
      <c r="F261" s="10"/>
      <c r="G261" s="211"/>
      <c r="H261" s="211"/>
      <c r="I261" s="211"/>
      <c r="J261" s="10" t="s">
        <v>723</v>
      </c>
      <c r="K261" s="6">
        <v>216</v>
      </c>
      <c r="L261" s="161"/>
      <c r="M261" s="245"/>
      <c r="N261" s="155"/>
      <c r="Q261" s="148"/>
    </row>
    <row r="262" spans="1:17" x14ac:dyDescent="0.35">
      <c r="A262" s="31"/>
      <c r="B262" s="241"/>
      <c r="C262" s="213"/>
      <c r="D262" s="10" t="s">
        <v>144</v>
      </c>
      <c r="E262" s="10"/>
      <c r="F262" s="10"/>
      <c r="G262" s="211"/>
      <c r="H262" s="211"/>
      <c r="I262" s="211"/>
      <c r="J262" s="10" t="s">
        <v>724</v>
      </c>
      <c r="K262" s="6">
        <v>180</v>
      </c>
      <c r="L262" s="161"/>
      <c r="M262" s="245"/>
      <c r="N262" s="155"/>
      <c r="Q262" s="148"/>
    </row>
    <row r="263" spans="1:17" x14ac:dyDescent="0.35">
      <c r="A263" s="31"/>
      <c r="B263" s="241"/>
      <c r="C263" s="213"/>
      <c r="D263" s="10" t="s">
        <v>145</v>
      </c>
      <c r="E263" s="10"/>
      <c r="F263" s="10"/>
      <c r="G263" s="211"/>
      <c r="H263" s="211"/>
      <c r="I263" s="211"/>
      <c r="J263" s="13" t="s">
        <v>725</v>
      </c>
      <c r="K263" s="6">
        <v>216</v>
      </c>
      <c r="L263" s="161"/>
      <c r="M263" s="245"/>
      <c r="N263" s="155"/>
      <c r="Q263" s="148"/>
    </row>
    <row r="264" spans="1:17" ht="15" thickBot="1" x14ac:dyDescent="0.4">
      <c r="A264" s="31"/>
      <c r="B264" s="199"/>
      <c r="C264" s="182"/>
      <c r="D264" s="20" t="s">
        <v>132</v>
      </c>
      <c r="E264" s="20"/>
      <c r="F264" s="20"/>
      <c r="G264" s="184"/>
      <c r="H264" s="184"/>
      <c r="I264" s="184"/>
      <c r="J264" s="20"/>
      <c r="K264" s="37"/>
      <c r="L264" s="162"/>
      <c r="M264" s="246"/>
      <c r="N264" s="156"/>
      <c r="Q264" s="148"/>
    </row>
    <row r="265" spans="1:17" ht="28" x14ac:dyDescent="0.35">
      <c r="A265" s="31"/>
      <c r="B265" s="198" t="s">
        <v>582</v>
      </c>
      <c r="C265" s="181" t="s">
        <v>146</v>
      </c>
      <c r="D265" s="18" t="s">
        <v>787</v>
      </c>
      <c r="E265" s="18"/>
      <c r="F265" s="18"/>
      <c r="G265" s="177"/>
      <c r="H265" s="183" t="s">
        <v>700</v>
      </c>
      <c r="I265" s="183">
        <f>SUM(K265:K270)</f>
        <v>396</v>
      </c>
      <c r="J265" s="18" t="s">
        <v>721</v>
      </c>
      <c r="K265" s="36">
        <v>180</v>
      </c>
      <c r="L265" s="177"/>
      <c r="M265" s="178"/>
      <c r="N265" s="176"/>
      <c r="Q265" s="148"/>
    </row>
    <row r="266" spans="1:17" x14ac:dyDescent="0.35">
      <c r="A266" s="31"/>
      <c r="B266" s="256"/>
      <c r="C266" s="212"/>
      <c r="D266" s="14" t="s">
        <v>788</v>
      </c>
      <c r="E266" s="14"/>
      <c r="F266" s="14"/>
      <c r="G266" s="161"/>
      <c r="H266" s="208"/>
      <c r="I266" s="208"/>
      <c r="J266" s="10" t="s">
        <v>737</v>
      </c>
      <c r="K266" s="6">
        <v>0</v>
      </c>
      <c r="L266" s="161"/>
      <c r="M266" s="158"/>
      <c r="N266" s="155"/>
      <c r="Q266" s="148"/>
    </row>
    <row r="267" spans="1:17" x14ac:dyDescent="0.35">
      <c r="A267" s="31"/>
      <c r="B267" s="256"/>
      <c r="C267" s="212"/>
      <c r="D267" s="14" t="s">
        <v>789</v>
      </c>
      <c r="E267" s="14"/>
      <c r="F267" s="14"/>
      <c r="G267" s="161"/>
      <c r="H267" s="208"/>
      <c r="I267" s="208"/>
      <c r="J267" s="10" t="s">
        <v>722</v>
      </c>
      <c r="K267" s="6">
        <v>0</v>
      </c>
      <c r="L267" s="161"/>
      <c r="M267" s="158"/>
      <c r="N267" s="155"/>
      <c r="Q267" s="148"/>
    </row>
    <row r="268" spans="1:17" x14ac:dyDescent="0.35">
      <c r="A268" s="31"/>
      <c r="B268" s="241"/>
      <c r="C268" s="213"/>
      <c r="D268" s="10" t="s">
        <v>144</v>
      </c>
      <c r="E268" s="10"/>
      <c r="F268" s="10"/>
      <c r="G268" s="161"/>
      <c r="H268" s="211"/>
      <c r="I268" s="211"/>
      <c r="J268" s="10" t="s">
        <v>723</v>
      </c>
      <c r="K268" s="6">
        <v>0</v>
      </c>
      <c r="L268" s="161"/>
      <c r="M268" s="158"/>
      <c r="N268" s="155"/>
      <c r="Q268" s="148"/>
    </row>
    <row r="269" spans="1:17" x14ac:dyDescent="0.35">
      <c r="A269" s="31"/>
      <c r="B269" s="241"/>
      <c r="C269" s="213"/>
      <c r="D269" s="10" t="s">
        <v>145</v>
      </c>
      <c r="E269" s="10"/>
      <c r="F269" s="10"/>
      <c r="G269" s="161"/>
      <c r="H269" s="211"/>
      <c r="I269" s="211"/>
      <c r="J269" s="10" t="s">
        <v>724</v>
      </c>
      <c r="K269" s="6">
        <v>216</v>
      </c>
      <c r="L269" s="161"/>
      <c r="M269" s="158"/>
      <c r="N269" s="155"/>
      <c r="Q269" s="148"/>
    </row>
    <row r="270" spans="1:17" ht="15" thickBot="1" x14ac:dyDescent="0.4">
      <c r="A270" s="31"/>
      <c r="B270" s="199"/>
      <c r="C270" s="182"/>
      <c r="D270" s="20" t="s">
        <v>132</v>
      </c>
      <c r="E270" s="20"/>
      <c r="F270" s="20"/>
      <c r="G270" s="162"/>
      <c r="H270" s="184"/>
      <c r="I270" s="184"/>
      <c r="J270" s="20" t="s">
        <v>725</v>
      </c>
      <c r="K270" s="37">
        <v>0</v>
      </c>
      <c r="L270" s="162"/>
      <c r="M270" s="159"/>
      <c r="N270" s="156"/>
      <c r="Q270" s="148"/>
    </row>
    <row r="271" spans="1:17" ht="28" x14ac:dyDescent="0.35">
      <c r="A271" s="31"/>
      <c r="B271" s="198" t="s">
        <v>583</v>
      </c>
      <c r="C271" s="181" t="s">
        <v>147</v>
      </c>
      <c r="D271" s="18" t="s">
        <v>790</v>
      </c>
      <c r="E271" s="18"/>
      <c r="F271" s="18"/>
      <c r="G271" s="177"/>
      <c r="H271" s="183" t="s">
        <v>700</v>
      </c>
      <c r="I271" s="183">
        <f>SUM(K271:K277)</f>
        <v>372</v>
      </c>
      <c r="J271" s="18" t="s">
        <v>721</v>
      </c>
      <c r="K271" s="36">
        <v>120</v>
      </c>
      <c r="L271" s="177"/>
      <c r="M271" s="178"/>
      <c r="N271" s="176"/>
      <c r="Q271" s="148"/>
    </row>
    <row r="272" spans="1:17" x14ac:dyDescent="0.35">
      <c r="A272" s="31"/>
      <c r="B272" s="241"/>
      <c r="C272" s="213"/>
      <c r="D272" s="10" t="s">
        <v>791</v>
      </c>
      <c r="E272" s="10"/>
      <c r="F272" s="10"/>
      <c r="G272" s="161"/>
      <c r="H272" s="211"/>
      <c r="I272" s="211"/>
      <c r="J272" s="10" t="s">
        <v>794</v>
      </c>
      <c r="K272" s="6">
        <v>36</v>
      </c>
      <c r="L272" s="161"/>
      <c r="M272" s="158"/>
      <c r="N272" s="155"/>
      <c r="Q272" s="148"/>
    </row>
    <row r="273" spans="1:17" x14ac:dyDescent="0.35">
      <c r="A273" s="31"/>
      <c r="B273" s="241"/>
      <c r="C273" s="213"/>
      <c r="D273" s="10" t="s">
        <v>792</v>
      </c>
      <c r="E273" s="10"/>
      <c r="F273" s="10"/>
      <c r="G273" s="161"/>
      <c r="H273" s="211"/>
      <c r="I273" s="211"/>
      <c r="J273" s="10" t="s">
        <v>722</v>
      </c>
      <c r="K273" s="6">
        <v>72</v>
      </c>
      <c r="L273" s="161"/>
      <c r="M273" s="158"/>
      <c r="N273" s="155"/>
      <c r="Q273" s="148"/>
    </row>
    <row r="274" spans="1:17" x14ac:dyDescent="0.35">
      <c r="A274" s="31"/>
      <c r="B274" s="241"/>
      <c r="C274" s="213"/>
      <c r="D274" s="10" t="s">
        <v>793</v>
      </c>
      <c r="E274" s="10"/>
      <c r="F274" s="10"/>
      <c r="G274" s="161"/>
      <c r="H274" s="211"/>
      <c r="I274" s="211"/>
      <c r="J274" s="10" t="s">
        <v>723</v>
      </c>
      <c r="K274" s="6">
        <v>72</v>
      </c>
      <c r="L274" s="161"/>
      <c r="M274" s="158"/>
      <c r="N274" s="155"/>
      <c r="Q274" s="148"/>
    </row>
    <row r="275" spans="1:17" x14ac:dyDescent="0.35">
      <c r="A275" s="31"/>
      <c r="B275" s="241"/>
      <c r="C275" s="213"/>
      <c r="D275" s="10" t="s">
        <v>144</v>
      </c>
      <c r="E275" s="10"/>
      <c r="F275" s="10"/>
      <c r="G275" s="161"/>
      <c r="H275" s="211"/>
      <c r="I275" s="211"/>
      <c r="J275" s="10" t="s">
        <v>724</v>
      </c>
      <c r="K275" s="6">
        <v>36</v>
      </c>
      <c r="L275" s="161"/>
      <c r="M275" s="158"/>
      <c r="N275" s="155"/>
      <c r="Q275" s="148"/>
    </row>
    <row r="276" spans="1:17" x14ac:dyDescent="0.35">
      <c r="A276" s="31"/>
      <c r="B276" s="241"/>
      <c r="C276" s="213"/>
      <c r="D276" s="10" t="s">
        <v>148</v>
      </c>
      <c r="E276" s="10"/>
      <c r="F276" s="10"/>
      <c r="G276" s="161"/>
      <c r="H276" s="211"/>
      <c r="I276" s="211"/>
      <c r="J276" s="10" t="s">
        <v>725</v>
      </c>
      <c r="K276" s="6">
        <v>36</v>
      </c>
      <c r="L276" s="161"/>
      <c r="M276" s="158"/>
      <c r="N276" s="155"/>
      <c r="Q276" s="148"/>
    </row>
    <row r="277" spans="1:17" ht="15" thickBot="1" x14ac:dyDescent="0.4">
      <c r="A277" s="31"/>
      <c r="B277" s="199"/>
      <c r="C277" s="182"/>
      <c r="D277" s="20" t="s">
        <v>149</v>
      </c>
      <c r="E277" s="20"/>
      <c r="F277" s="20"/>
      <c r="G277" s="162"/>
      <c r="H277" s="184"/>
      <c r="I277" s="184"/>
      <c r="J277" s="20"/>
      <c r="K277" s="37"/>
      <c r="L277" s="162"/>
      <c r="M277" s="159"/>
      <c r="N277" s="156"/>
      <c r="Q277" s="148"/>
    </row>
    <row r="278" spans="1:17" ht="28" x14ac:dyDescent="0.35">
      <c r="A278" s="31"/>
      <c r="B278" s="198" t="s">
        <v>584</v>
      </c>
      <c r="C278" s="181" t="s">
        <v>150</v>
      </c>
      <c r="D278" s="18" t="s">
        <v>795</v>
      </c>
      <c r="E278" s="18"/>
      <c r="F278" s="18"/>
      <c r="G278" s="177"/>
      <c r="H278" s="183" t="s">
        <v>700</v>
      </c>
      <c r="I278" s="183">
        <f>SUM(K278:K283)</f>
        <v>80</v>
      </c>
      <c r="J278" s="18" t="s">
        <v>721</v>
      </c>
      <c r="K278" s="36">
        <v>24</v>
      </c>
      <c r="L278" s="177"/>
      <c r="M278" s="178"/>
      <c r="N278" s="176"/>
      <c r="Q278" s="148"/>
    </row>
    <row r="279" spans="1:17" x14ac:dyDescent="0.35">
      <c r="A279" s="31"/>
      <c r="B279" s="241"/>
      <c r="C279" s="213"/>
      <c r="D279" s="10" t="s">
        <v>796</v>
      </c>
      <c r="E279" s="10"/>
      <c r="F279" s="10"/>
      <c r="G279" s="161"/>
      <c r="H279" s="211"/>
      <c r="I279" s="211"/>
      <c r="J279" s="10" t="s">
        <v>794</v>
      </c>
      <c r="K279" s="6">
        <v>56</v>
      </c>
      <c r="L279" s="161"/>
      <c r="M279" s="158"/>
      <c r="N279" s="155"/>
      <c r="Q279" s="148"/>
    </row>
    <row r="280" spans="1:17" x14ac:dyDescent="0.35">
      <c r="A280" s="31"/>
      <c r="B280" s="241"/>
      <c r="C280" s="213"/>
      <c r="D280" s="10" t="s">
        <v>797</v>
      </c>
      <c r="E280" s="10"/>
      <c r="F280" s="10"/>
      <c r="G280" s="161"/>
      <c r="H280" s="211"/>
      <c r="I280" s="211"/>
      <c r="J280" s="10" t="s">
        <v>722</v>
      </c>
      <c r="K280" s="6">
        <v>0</v>
      </c>
      <c r="L280" s="161"/>
      <c r="M280" s="158"/>
      <c r="N280" s="155"/>
      <c r="Q280" s="148"/>
    </row>
    <row r="281" spans="1:17" x14ac:dyDescent="0.35">
      <c r="A281" s="31"/>
      <c r="B281" s="241"/>
      <c r="C281" s="213"/>
      <c r="D281" s="10" t="s">
        <v>142</v>
      </c>
      <c r="E281" s="10"/>
      <c r="F281" s="10"/>
      <c r="G281" s="161"/>
      <c r="H281" s="211"/>
      <c r="I281" s="211"/>
      <c r="J281" s="10" t="s">
        <v>723</v>
      </c>
      <c r="K281" s="6">
        <v>0</v>
      </c>
      <c r="L281" s="161"/>
      <c r="M281" s="158"/>
      <c r="N281" s="155"/>
      <c r="Q281" s="148"/>
    </row>
    <row r="282" spans="1:17" x14ac:dyDescent="0.35">
      <c r="A282" s="31"/>
      <c r="B282" s="241"/>
      <c r="C282" s="213"/>
      <c r="D282" s="10"/>
      <c r="E282" s="10"/>
      <c r="F282" s="10"/>
      <c r="G282" s="161"/>
      <c r="H282" s="211"/>
      <c r="I282" s="211"/>
      <c r="J282" s="10" t="s">
        <v>724</v>
      </c>
      <c r="K282" s="6">
        <v>0</v>
      </c>
      <c r="L282" s="161"/>
      <c r="M282" s="158"/>
      <c r="N282" s="155"/>
      <c r="Q282" s="148"/>
    </row>
    <row r="283" spans="1:17" ht="15" thickBot="1" x14ac:dyDescent="0.4">
      <c r="A283" s="31"/>
      <c r="B283" s="242"/>
      <c r="C283" s="243"/>
      <c r="D283" s="13"/>
      <c r="E283" s="13"/>
      <c r="F283" s="13"/>
      <c r="G283" s="161"/>
      <c r="H283" s="160"/>
      <c r="I283" s="160"/>
      <c r="J283" s="13" t="s">
        <v>725</v>
      </c>
      <c r="K283" s="28">
        <v>0</v>
      </c>
      <c r="L283" s="161"/>
      <c r="M283" s="158"/>
      <c r="N283" s="155"/>
      <c r="Q283" s="148"/>
    </row>
    <row r="284" spans="1:17" ht="28" x14ac:dyDescent="0.35">
      <c r="A284" s="31"/>
      <c r="B284" s="198" t="s">
        <v>585</v>
      </c>
      <c r="C284" s="181" t="s">
        <v>151</v>
      </c>
      <c r="D284" s="18" t="s">
        <v>798</v>
      </c>
      <c r="E284" s="18"/>
      <c r="F284" s="18"/>
      <c r="G284" s="177"/>
      <c r="H284" s="183" t="s">
        <v>700</v>
      </c>
      <c r="I284" s="183">
        <f>SUM(K284:K289)</f>
        <v>1150</v>
      </c>
      <c r="J284" s="18" t="s">
        <v>721</v>
      </c>
      <c r="K284" s="36">
        <v>150</v>
      </c>
      <c r="L284" s="177"/>
      <c r="M284" s="178"/>
      <c r="N284" s="176"/>
      <c r="Q284" s="148"/>
    </row>
    <row r="285" spans="1:17" x14ac:dyDescent="0.35">
      <c r="A285" s="31"/>
      <c r="B285" s="241"/>
      <c r="C285" s="213"/>
      <c r="D285" s="10" t="s">
        <v>799</v>
      </c>
      <c r="E285" s="10"/>
      <c r="F285" s="10"/>
      <c r="G285" s="161"/>
      <c r="H285" s="211"/>
      <c r="I285" s="211"/>
      <c r="J285" s="10" t="s">
        <v>794</v>
      </c>
      <c r="K285" s="6">
        <v>200</v>
      </c>
      <c r="L285" s="161"/>
      <c r="M285" s="158"/>
      <c r="N285" s="155"/>
      <c r="Q285" s="148"/>
    </row>
    <row r="286" spans="1:17" x14ac:dyDescent="0.35">
      <c r="A286" s="31"/>
      <c r="B286" s="241"/>
      <c r="C286" s="213"/>
      <c r="D286" s="10" t="s">
        <v>800</v>
      </c>
      <c r="E286" s="15"/>
      <c r="F286" s="15"/>
      <c r="G286" s="161"/>
      <c r="H286" s="211"/>
      <c r="I286" s="211"/>
      <c r="J286" s="10" t="s">
        <v>722</v>
      </c>
      <c r="K286" s="6">
        <v>200</v>
      </c>
      <c r="L286" s="161"/>
      <c r="M286" s="158"/>
      <c r="N286" s="155"/>
      <c r="Q286" s="148"/>
    </row>
    <row r="287" spans="1:17" x14ac:dyDescent="0.35">
      <c r="A287" s="31"/>
      <c r="B287" s="241"/>
      <c r="C287" s="213"/>
      <c r="D287" s="10" t="s">
        <v>801</v>
      </c>
      <c r="E287" s="10"/>
      <c r="F287" s="10"/>
      <c r="G287" s="161"/>
      <c r="H287" s="211"/>
      <c r="I287" s="211"/>
      <c r="J287" s="10" t="s">
        <v>723</v>
      </c>
      <c r="K287" s="6">
        <v>200</v>
      </c>
      <c r="L287" s="161"/>
      <c r="M287" s="158"/>
      <c r="N287" s="155"/>
      <c r="Q287" s="148"/>
    </row>
    <row r="288" spans="1:17" x14ac:dyDescent="0.35">
      <c r="A288" s="31"/>
      <c r="B288" s="241"/>
      <c r="C288" s="213"/>
      <c r="D288" s="10" t="s">
        <v>152</v>
      </c>
      <c r="E288" s="10"/>
      <c r="F288" s="10"/>
      <c r="G288" s="161"/>
      <c r="H288" s="211"/>
      <c r="I288" s="211"/>
      <c r="J288" s="10" t="s">
        <v>724</v>
      </c>
      <c r="K288" s="6">
        <v>200</v>
      </c>
      <c r="L288" s="161"/>
      <c r="M288" s="158"/>
      <c r="N288" s="155"/>
      <c r="Q288" s="148"/>
    </row>
    <row r="289" spans="1:17" ht="15" thickBot="1" x14ac:dyDescent="0.4">
      <c r="A289" s="31"/>
      <c r="B289" s="199"/>
      <c r="C289" s="182"/>
      <c r="D289" s="20"/>
      <c r="E289" s="20"/>
      <c r="F289" s="20"/>
      <c r="G289" s="162"/>
      <c r="H289" s="160"/>
      <c r="I289" s="184"/>
      <c r="J289" s="10" t="s">
        <v>725</v>
      </c>
      <c r="K289" s="37">
        <v>200</v>
      </c>
      <c r="L289" s="162"/>
      <c r="M289" s="159"/>
      <c r="N289" s="156"/>
      <c r="Q289" s="148"/>
    </row>
    <row r="290" spans="1:17" ht="28" x14ac:dyDescent="0.35">
      <c r="A290" s="31"/>
      <c r="B290" s="198" t="s">
        <v>586</v>
      </c>
      <c r="C290" s="181" t="s">
        <v>153</v>
      </c>
      <c r="D290" s="18" t="s">
        <v>802</v>
      </c>
      <c r="E290" s="18"/>
      <c r="F290" s="18"/>
      <c r="G290" s="177"/>
      <c r="H290" s="183" t="s">
        <v>700</v>
      </c>
      <c r="I290" s="183">
        <f>SUM(K290:K295)</f>
        <v>120</v>
      </c>
      <c r="J290" s="18" t="s">
        <v>721</v>
      </c>
      <c r="K290" s="36">
        <v>60</v>
      </c>
      <c r="L290" s="177"/>
      <c r="M290" s="178"/>
      <c r="N290" s="176"/>
      <c r="Q290" s="148"/>
    </row>
    <row r="291" spans="1:17" x14ac:dyDescent="0.35">
      <c r="A291" s="31"/>
      <c r="B291" s="241"/>
      <c r="C291" s="213"/>
      <c r="D291" s="10" t="s">
        <v>803</v>
      </c>
      <c r="E291" s="10"/>
      <c r="F291" s="10"/>
      <c r="G291" s="161"/>
      <c r="H291" s="211"/>
      <c r="I291" s="211"/>
      <c r="J291" s="10" t="s">
        <v>794</v>
      </c>
      <c r="K291" s="6">
        <v>60</v>
      </c>
      <c r="L291" s="161"/>
      <c r="M291" s="158"/>
      <c r="N291" s="155"/>
      <c r="Q291" s="148"/>
    </row>
    <row r="292" spans="1:17" x14ac:dyDescent="0.35">
      <c r="A292" s="31"/>
      <c r="B292" s="241"/>
      <c r="C292" s="213"/>
      <c r="D292" s="10" t="s">
        <v>804</v>
      </c>
      <c r="E292" s="10"/>
      <c r="F292" s="10"/>
      <c r="G292" s="161"/>
      <c r="H292" s="211"/>
      <c r="I292" s="211"/>
      <c r="J292" s="10" t="s">
        <v>722</v>
      </c>
      <c r="K292" s="6"/>
      <c r="L292" s="161"/>
      <c r="M292" s="158"/>
      <c r="N292" s="155"/>
      <c r="Q292" s="148"/>
    </row>
    <row r="293" spans="1:17" x14ac:dyDescent="0.35">
      <c r="A293" s="31"/>
      <c r="B293" s="241"/>
      <c r="C293" s="213"/>
      <c r="D293" s="10" t="s">
        <v>805</v>
      </c>
      <c r="E293" s="10"/>
      <c r="F293" s="10"/>
      <c r="G293" s="161"/>
      <c r="H293" s="211"/>
      <c r="I293" s="211"/>
      <c r="J293" s="10" t="s">
        <v>723</v>
      </c>
      <c r="K293" s="6"/>
      <c r="L293" s="161"/>
      <c r="M293" s="158"/>
      <c r="N293" s="155"/>
      <c r="Q293" s="148"/>
    </row>
    <row r="294" spans="1:17" x14ac:dyDescent="0.35">
      <c r="A294" s="31"/>
      <c r="B294" s="241"/>
      <c r="C294" s="213"/>
      <c r="D294" s="10" t="s">
        <v>132</v>
      </c>
      <c r="E294" s="10"/>
      <c r="F294" s="10"/>
      <c r="G294" s="161"/>
      <c r="H294" s="211"/>
      <c r="I294" s="211"/>
      <c r="J294" s="10" t="s">
        <v>724</v>
      </c>
      <c r="K294" s="6"/>
      <c r="L294" s="161"/>
      <c r="M294" s="158"/>
      <c r="N294" s="155"/>
      <c r="Q294" s="148"/>
    </row>
    <row r="295" spans="1:17" ht="15" thickBot="1" x14ac:dyDescent="0.4">
      <c r="A295" s="31"/>
      <c r="B295" s="199"/>
      <c r="C295" s="182"/>
      <c r="D295" s="20"/>
      <c r="E295" s="20"/>
      <c r="F295" s="20"/>
      <c r="G295" s="162"/>
      <c r="H295" s="184"/>
      <c r="I295" s="184"/>
      <c r="J295" s="20" t="s">
        <v>725</v>
      </c>
      <c r="K295" s="37"/>
      <c r="L295" s="162"/>
      <c r="M295" s="159"/>
      <c r="N295" s="156"/>
      <c r="Q295" s="148"/>
    </row>
    <row r="296" spans="1:17" ht="28" x14ac:dyDescent="0.35">
      <c r="A296" s="31"/>
      <c r="B296" s="198" t="s">
        <v>587</v>
      </c>
      <c r="C296" s="181" t="s">
        <v>154</v>
      </c>
      <c r="D296" s="18" t="s">
        <v>806</v>
      </c>
      <c r="E296" s="18"/>
      <c r="F296" s="18"/>
      <c r="G296" s="177"/>
      <c r="H296" s="183" t="s">
        <v>700</v>
      </c>
      <c r="I296" s="183">
        <f>SUM(K296:K301)</f>
        <v>2850</v>
      </c>
      <c r="J296" s="18" t="s">
        <v>721</v>
      </c>
      <c r="K296" s="36">
        <v>600</v>
      </c>
      <c r="L296" s="177"/>
      <c r="M296" s="178"/>
      <c r="N296" s="176"/>
      <c r="Q296" s="148"/>
    </row>
    <row r="297" spans="1:17" x14ac:dyDescent="0.35">
      <c r="A297" s="31"/>
      <c r="B297" s="241"/>
      <c r="C297" s="213"/>
      <c r="D297" s="10" t="s">
        <v>807</v>
      </c>
      <c r="E297" s="10"/>
      <c r="F297" s="10"/>
      <c r="G297" s="161"/>
      <c r="H297" s="211"/>
      <c r="I297" s="211"/>
      <c r="J297" s="10" t="s">
        <v>794</v>
      </c>
      <c r="K297" s="6">
        <v>450</v>
      </c>
      <c r="L297" s="161"/>
      <c r="M297" s="158"/>
      <c r="N297" s="155"/>
      <c r="Q297" s="148"/>
    </row>
    <row r="298" spans="1:17" x14ac:dyDescent="0.35">
      <c r="A298" s="31"/>
      <c r="B298" s="241"/>
      <c r="C298" s="213"/>
      <c r="D298" s="10" t="s">
        <v>155</v>
      </c>
      <c r="E298" s="10"/>
      <c r="F298" s="10"/>
      <c r="G298" s="161"/>
      <c r="H298" s="211"/>
      <c r="I298" s="211"/>
      <c r="J298" s="10" t="s">
        <v>722</v>
      </c>
      <c r="K298" s="6">
        <v>450</v>
      </c>
      <c r="L298" s="161"/>
      <c r="M298" s="158"/>
      <c r="N298" s="155"/>
      <c r="Q298" s="148"/>
    </row>
    <row r="299" spans="1:17" x14ac:dyDescent="0.35">
      <c r="A299" s="31"/>
      <c r="B299" s="241"/>
      <c r="C299" s="213"/>
      <c r="D299" s="8"/>
      <c r="E299" s="8"/>
      <c r="F299" s="8"/>
      <c r="G299" s="161"/>
      <c r="H299" s="211"/>
      <c r="I299" s="211"/>
      <c r="J299" s="10" t="s">
        <v>723</v>
      </c>
      <c r="K299" s="6">
        <v>450</v>
      </c>
      <c r="L299" s="161"/>
      <c r="M299" s="158"/>
      <c r="N299" s="155"/>
      <c r="Q299" s="148"/>
    </row>
    <row r="300" spans="1:17" x14ac:dyDescent="0.35">
      <c r="A300" s="31"/>
      <c r="B300" s="241"/>
      <c r="C300" s="213"/>
      <c r="D300" s="10"/>
      <c r="E300" s="10"/>
      <c r="F300" s="10"/>
      <c r="G300" s="161"/>
      <c r="H300" s="211"/>
      <c r="I300" s="211"/>
      <c r="J300" s="10" t="s">
        <v>724</v>
      </c>
      <c r="K300" s="6">
        <v>450</v>
      </c>
      <c r="L300" s="161"/>
      <c r="M300" s="158"/>
      <c r="N300" s="155"/>
      <c r="Q300" s="148"/>
    </row>
    <row r="301" spans="1:17" ht="15" thickBot="1" x14ac:dyDescent="0.4">
      <c r="A301" s="31"/>
      <c r="B301" s="199"/>
      <c r="C301" s="182"/>
      <c r="D301" s="20"/>
      <c r="E301" s="20"/>
      <c r="F301" s="20"/>
      <c r="G301" s="162"/>
      <c r="H301" s="184"/>
      <c r="I301" s="184"/>
      <c r="J301" s="20" t="s">
        <v>725</v>
      </c>
      <c r="K301" s="37">
        <v>450</v>
      </c>
      <c r="L301" s="162"/>
      <c r="M301" s="158"/>
      <c r="N301" s="156"/>
      <c r="Q301" s="148"/>
    </row>
    <row r="302" spans="1:17" x14ac:dyDescent="0.35">
      <c r="A302" s="31"/>
      <c r="B302" s="214" t="s">
        <v>707</v>
      </c>
      <c r="C302" s="179"/>
      <c r="D302" s="179"/>
      <c r="E302" s="179"/>
      <c r="F302" s="179"/>
      <c r="G302" s="179"/>
      <c r="H302" s="179"/>
      <c r="I302" s="179"/>
      <c r="J302" s="179"/>
      <c r="K302" s="179"/>
      <c r="L302" s="179"/>
      <c r="M302" s="57"/>
      <c r="N302" s="12"/>
      <c r="Q302" s="148"/>
    </row>
    <row r="303" spans="1:17" x14ac:dyDescent="0.35">
      <c r="A303" s="31"/>
      <c r="B303" s="215" t="s">
        <v>708</v>
      </c>
      <c r="C303" s="152"/>
      <c r="D303" s="152"/>
      <c r="E303" s="152"/>
      <c r="F303" s="152"/>
      <c r="G303" s="152"/>
      <c r="H303" s="152"/>
      <c r="I303" s="152"/>
      <c r="J303" s="152"/>
      <c r="K303" s="152"/>
      <c r="L303" s="152"/>
      <c r="M303" s="58"/>
      <c r="N303" s="12"/>
      <c r="Q303" s="148"/>
    </row>
    <row r="304" spans="1:17" ht="15" thickBot="1" x14ac:dyDescent="0.4">
      <c r="A304" s="31"/>
      <c r="B304" s="217" t="s">
        <v>709</v>
      </c>
      <c r="C304" s="218"/>
      <c r="D304" s="218"/>
      <c r="E304" s="218"/>
      <c r="F304" s="218"/>
      <c r="G304" s="218"/>
      <c r="H304" s="218"/>
      <c r="I304" s="218"/>
      <c r="J304" s="218"/>
      <c r="K304" s="218"/>
      <c r="L304" s="218"/>
      <c r="M304" s="59"/>
      <c r="N304" s="12"/>
      <c r="Q304" s="148"/>
    </row>
    <row r="305" spans="1:17" ht="16" customHeight="1" thickBot="1" x14ac:dyDescent="0.4">
      <c r="A305" s="31"/>
      <c r="B305" s="75" t="s">
        <v>588</v>
      </c>
      <c r="C305" s="70" t="s">
        <v>156</v>
      </c>
      <c r="D305" s="76"/>
      <c r="E305" s="76"/>
      <c r="F305" s="76"/>
      <c r="G305" s="76"/>
      <c r="H305" s="76"/>
      <c r="I305" s="76"/>
      <c r="J305" s="76"/>
      <c r="K305" s="77"/>
      <c r="L305" s="78"/>
      <c r="M305" s="78"/>
      <c r="N305" s="79"/>
      <c r="Q305" s="148"/>
    </row>
    <row r="306" spans="1:17" ht="28" x14ac:dyDescent="0.35">
      <c r="A306" s="31"/>
      <c r="B306" s="198" t="s">
        <v>589</v>
      </c>
      <c r="C306" s="181" t="s">
        <v>157</v>
      </c>
      <c r="D306" s="18" t="s">
        <v>808</v>
      </c>
      <c r="E306" s="18"/>
      <c r="F306" s="18"/>
      <c r="G306" s="177"/>
      <c r="H306" s="183" t="s">
        <v>734</v>
      </c>
      <c r="I306" s="183">
        <f>SUM(K306:K312)</f>
        <v>13800</v>
      </c>
      <c r="J306" s="18" t="s">
        <v>721</v>
      </c>
      <c r="K306" s="187">
        <v>2000</v>
      </c>
      <c r="L306" s="177"/>
      <c r="M306" s="178"/>
      <c r="N306" s="176"/>
      <c r="Q306" s="148"/>
    </row>
    <row r="307" spans="1:17" ht="42" x14ac:dyDescent="0.35">
      <c r="A307" s="31"/>
      <c r="B307" s="241"/>
      <c r="C307" s="213"/>
      <c r="D307" s="10" t="s">
        <v>809</v>
      </c>
      <c r="E307" s="10"/>
      <c r="F307" s="10"/>
      <c r="G307" s="161"/>
      <c r="H307" s="211"/>
      <c r="I307" s="211"/>
      <c r="J307" s="10" t="s">
        <v>794</v>
      </c>
      <c r="K307" s="231"/>
      <c r="L307" s="161"/>
      <c r="M307" s="158"/>
      <c r="N307" s="155"/>
      <c r="Q307" s="148"/>
    </row>
    <row r="308" spans="1:17" ht="28" x14ac:dyDescent="0.35">
      <c r="A308" s="31"/>
      <c r="B308" s="241"/>
      <c r="C308" s="213"/>
      <c r="D308" s="10" t="s">
        <v>810</v>
      </c>
      <c r="E308" s="10"/>
      <c r="F308" s="10"/>
      <c r="G308" s="161"/>
      <c r="H308" s="211"/>
      <c r="I308" s="211"/>
      <c r="J308" s="10" t="s">
        <v>722</v>
      </c>
      <c r="K308" s="6">
        <v>2400</v>
      </c>
      <c r="L308" s="161"/>
      <c r="M308" s="158"/>
      <c r="N308" s="155"/>
      <c r="Q308" s="148"/>
    </row>
    <row r="309" spans="1:17" x14ac:dyDescent="0.35">
      <c r="A309" s="31"/>
      <c r="B309" s="241"/>
      <c r="C309" s="213"/>
      <c r="D309" s="10" t="s">
        <v>158</v>
      </c>
      <c r="E309" s="10"/>
      <c r="F309" s="10"/>
      <c r="G309" s="161"/>
      <c r="H309" s="211"/>
      <c r="I309" s="211"/>
      <c r="J309" s="10" t="s">
        <v>723</v>
      </c>
      <c r="K309" s="6">
        <v>3000</v>
      </c>
      <c r="L309" s="161"/>
      <c r="M309" s="158"/>
      <c r="N309" s="155"/>
      <c r="Q309" s="148"/>
    </row>
    <row r="310" spans="1:17" x14ac:dyDescent="0.35">
      <c r="A310" s="31"/>
      <c r="B310" s="241"/>
      <c r="C310" s="213"/>
      <c r="D310" s="10"/>
      <c r="E310" s="10"/>
      <c r="F310" s="10"/>
      <c r="G310" s="161"/>
      <c r="H310" s="211"/>
      <c r="I310" s="211"/>
      <c r="J310" s="10" t="s">
        <v>724</v>
      </c>
      <c r="K310" s="6"/>
      <c r="L310" s="161"/>
      <c r="M310" s="158"/>
      <c r="N310" s="155"/>
      <c r="Q310" s="148"/>
    </row>
    <row r="311" spans="1:17" ht="15" thickBot="1" x14ac:dyDescent="0.4">
      <c r="A311" s="31"/>
      <c r="B311" s="241"/>
      <c r="C311" s="213"/>
      <c r="D311" s="10"/>
      <c r="E311" s="10"/>
      <c r="F311" s="10"/>
      <c r="G311" s="161"/>
      <c r="H311" s="211"/>
      <c r="I311" s="211"/>
      <c r="J311" s="20" t="s">
        <v>725</v>
      </c>
      <c r="K311" s="6">
        <v>2400</v>
      </c>
      <c r="L311" s="161"/>
      <c r="M311" s="158"/>
      <c r="N311" s="155"/>
      <c r="Q311" s="148"/>
    </row>
    <row r="312" spans="1:17" ht="15" thickBot="1" x14ac:dyDescent="0.4">
      <c r="A312" s="31"/>
      <c r="B312" s="199"/>
      <c r="C312" s="182"/>
      <c r="D312" s="20"/>
      <c r="E312" s="20"/>
      <c r="F312" s="20"/>
      <c r="G312" s="162"/>
      <c r="H312" s="184"/>
      <c r="I312" s="184"/>
      <c r="J312" s="20" t="s">
        <v>4</v>
      </c>
      <c r="K312" s="37">
        <v>4000</v>
      </c>
      <c r="L312" s="162"/>
      <c r="M312" s="159"/>
      <c r="N312" s="156"/>
      <c r="Q312" s="148"/>
    </row>
    <row r="313" spans="1:17" ht="28" x14ac:dyDescent="0.35">
      <c r="A313" s="31"/>
      <c r="B313" s="198" t="s">
        <v>590</v>
      </c>
      <c r="C313" s="181" t="s">
        <v>159</v>
      </c>
      <c r="D313" s="18" t="s">
        <v>160</v>
      </c>
      <c r="E313" s="18"/>
      <c r="F313" s="18"/>
      <c r="G313" s="177"/>
      <c r="H313" s="183" t="s">
        <v>734</v>
      </c>
      <c r="I313" s="183">
        <f>SUM(K313:K318)</f>
        <v>10800</v>
      </c>
      <c r="J313" s="18" t="s">
        <v>721</v>
      </c>
      <c r="K313" s="36">
        <v>3000</v>
      </c>
      <c r="L313" s="177"/>
      <c r="M313" s="178"/>
      <c r="N313" s="176"/>
      <c r="Q313" s="148"/>
    </row>
    <row r="314" spans="1:17" ht="28" x14ac:dyDescent="0.35">
      <c r="A314" s="31"/>
      <c r="B314" s="241"/>
      <c r="C314" s="213"/>
      <c r="D314" s="10" t="s">
        <v>161</v>
      </c>
      <c r="E314" s="10"/>
      <c r="F314" s="10"/>
      <c r="G314" s="161"/>
      <c r="H314" s="211"/>
      <c r="I314" s="211"/>
      <c r="J314" s="10" t="s">
        <v>794</v>
      </c>
      <c r="K314" s="6"/>
      <c r="L314" s="161"/>
      <c r="M314" s="158"/>
      <c r="N314" s="155"/>
      <c r="Q314" s="148"/>
    </row>
    <row r="315" spans="1:17" x14ac:dyDescent="0.35">
      <c r="A315" s="31"/>
      <c r="B315" s="241"/>
      <c r="C315" s="213"/>
      <c r="D315" s="10" t="s">
        <v>812</v>
      </c>
      <c r="E315" s="10"/>
      <c r="F315" s="10"/>
      <c r="G315" s="161"/>
      <c r="H315" s="211"/>
      <c r="I315" s="211"/>
      <c r="J315" s="10" t="s">
        <v>722</v>
      </c>
      <c r="K315" s="6">
        <v>3000</v>
      </c>
      <c r="L315" s="161"/>
      <c r="M315" s="158"/>
      <c r="N315" s="155"/>
      <c r="Q315" s="148"/>
    </row>
    <row r="316" spans="1:17" ht="42" x14ac:dyDescent="0.35">
      <c r="A316" s="31"/>
      <c r="B316" s="241"/>
      <c r="C316" s="213"/>
      <c r="D316" s="10" t="s">
        <v>811</v>
      </c>
      <c r="E316" s="10"/>
      <c r="F316" s="10"/>
      <c r="G316" s="161"/>
      <c r="H316" s="211"/>
      <c r="I316" s="211"/>
      <c r="J316" s="10" t="s">
        <v>723</v>
      </c>
      <c r="K316" s="6">
        <v>2400</v>
      </c>
      <c r="L316" s="161"/>
      <c r="M316" s="158"/>
      <c r="N316" s="155"/>
      <c r="Q316" s="148"/>
    </row>
    <row r="317" spans="1:17" x14ac:dyDescent="0.35">
      <c r="A317" s="31"/>
      <c r="B317" s="241"/>
      <c r="C317" s="213"/>
      <c r="D317" s="10" t="s">
        <v>813</v>
      </c>
      <c r="E317" s="10"/>
      <c r="F317" s="10"/>
      <c r="G317" s="161"/>
      <c r="H317" s="211"/>
      <c r="I317" s="211"/>
      <c r="J317" s="10" t="s">
        <v>724</v>
      </c>
      <c r="K317" s="6">
        <v>2400</v>
      </c>
      <c r="L317" s="161"/>
      <c r="M317" s="158"/>
      <c r="N317" s="155"/>
      <c r="Q317" s="148"/>
    </row>
    <row r="318" spans="1:17" ht="15" thickBot="1" x14ac:dyDescent="0.4">
      <c r="A318" s="31"/>
      <c r="B318" s="199"/>
      <c r="C318" s="182"/>
      <c r="D318" s="20"/>
      <c r="E318" s="20"/>
      <c r="F318" s="20"/>
      <c r="G318" s="162"/>
      <c r="H318" s="184"/>
      <c r="I318" s="184"/>
      <c r="J318" s="20" t="s">
        <v>725</v>
      </c>
      <c r="K318" s="37"/>
      <c r="L318" s="162"/>
      <c r="M318" s="159"/>
      <c r="N318" s="156"/>
      <c r="Q318" s="148"/>
    </row>
    <row r="319" spans="1:17" ht="28" x14ac:dyDescent="0.35">
      <c r="A319" s="31"/>
      <c r="B319" s="198" t="s">
        <v>591</v>
      </c>
      <c r="C319" s="181" t="s">
        <v>162</v>
      </c>
      <c r="D319" s="18" t="s">
        <v>816</v>
      </c>
      <c r="E319" s="18"/>
      <c r="F319" s="18"/>
      <c r="G319" s="177"/>
      <c r="H319" s="183" t="s">
        <v>734</v>
      </c>
      <c r="I319" s="183">
        <f>SUM(K319:K324)</f>
        <v>110</v>
      </c>
      <c r="J319" s="18" t="s">
        <v>721</v>
      </c>
      <c r="K319" s="36">
        <v>30</v>
      </c>
      <c r="L319" s="177"/>
      <c r="M319" s="178"/>
      <c r="N319" s="176"/>
      <c r="Q319" s="148"/>
    </row>
    <row r="320" spans="1:17" x14ac:dyDescent="0.35">
      <c r="A320" s="31"/>
      <c r="B320" s="241"/>
      <c r="C320" s="213"/>
      <c r="D320" s="10" t="s">
        <v>817</v>
      </c>
      <c r="E320" s="10"/>
      <c r="F320" s="10"/>
      <c r="G320" s="161"/>
      <c r="H320" s="211"/>
      <c r="I320" s="211"/>
      <c r="J320" s="10" t="s">
        <v>794</v>
      </c>
      <c r="K320" s="6">
        <v>20</v>
      </c>
      <c r="L320" s="161"/>
      <c r="M320" s="158"/>
      <c r="N320" s="155"/>
      <c r="Q320" s="148"/>
    </row>
    <row r="321" spans="1:17" x14ac:dyDescent="0.35">
      <c r="A321" s="31"/>
      <c r="B321" s="241"/>
      <c r="C321" s="213"/>
      <c r="D321" s="10" t="s">
        <v>818</v>
      </c>
      <c r="E321" s="10"/>
      <c r="F321" s="10"/>
      <c r="G321" s="161"/>
      <c r="H321" s="211"/>
      <c r="I321" s="211"/>
      <c r="J321" s="10" t="s">
        <v>722</v>
      </c>
      <c r="K321" s="6">
        <v>20</v>
      </c>
      <c r="L321" s="161"/>
      <c r="M321" s="158"/>
      <c r="N321" s="155"/>
      <c r="Q321" s="148"/>
    </row>
    <row r="322" spans="1:17" x14ac:dyDescent="0.35">
      <c r="A322" s="31"/>
      <c r="B322" s="241"/>
      <c r="C322" s="213"/>
      <c r="D322" s="10" t="s">
        <v>814</v>
      </c>
      <c r="E322" s="10"/>
      <c r="F322" s="10"/>
      <c r="G322" s="161"/>
      <c r="H322" s="211"/>
      <c r="I322" s="211"/>
      <c r="J322" s="10" t="s">
        <v>723</v>
      </c>
      <c r="K322" s="6"/>
      <c r="L322" s="161"/>
      <c r="M322" s="158"/>
      <c r="N322" s="155"/>
      <c r="Q322" s="148"/>
    </row>
    <row r="323" spans="1:17" x14ac:dyDescent="0.35">
      <c r="A323" s="31"/>
      <c r="B323" s="241"/>
      <c r="C323" s="213"/>
      <c r="D323" s="10" t="s">
        <v>815</v>
      </c>
      <c r="E323" s="10"/>
      <c r="F323" s="10"/>
      <c r="G323" s="161"/>
      <c r="H323" s="211"/>
      <c r="I323" s="211"/>
      <c r="J323" s="10" t="s">
        <v>724</v>
      </c>
      <c r="K323" s="6">
        <v>20</v>
      </c>
      <c r="L323" s="161"/>
      <c r="M323" s="158"/>
      <c r="N323" s="155"/>
      <c r="Q323" s="148"/>
    </row>
    <row r="324" spans="1:17" ht="15" thickBot="1" x14ac:dyDescent="0.4">
      <c r="A324" s="31"/>
      <c r="B324" s="199"/>
      <c r="C324" s="182"/>
      <c r="D324" s="20"/>
      <c r="E324" s="20"/>
      <c r="F324" s="20"/>
      <c r="G324" s="162"/>
      <c r="H324" s="184"/>
      <c r="I324" s="184"/>
      <c r="J324" s="20" t="s">
        <v>725</v>
      </c>
      <c r="K324" s="37">
        <v>20</v>
      </c>
      <c r="L324" s="162"/>
      <c r="M324" s="159"/>
      <c r="N324" s="156"/>
      <c r="Q324" s="148"/>
    </row>
    <row r="325" spans="1:17" ht="28" x14ac:dyDescent="0.35">
      <c r="A325" s="31"/>
      <c r="B325" s="198" t="s">
        <v>592</v>
      </c>
      <c r="C325" s="181" t="s">
        <v>163</v>
      </c>
      <c r="D325" s="18" t="s">
        <v>821</v>
      </c>
      <c r="E325" s="18"/>
      <c r="F325" s="18"/>
      <c r="G325" s="177"/>
      <c r="H325" s="183" t="s">
        <v>700</v>
      </c>
      <c r="I325" s="183">
        <f>SUM(K325:K330)</f>
        <v>250</v>
      </c>
      <c r="J325" s="18" t="s">
        <v>721</v>
      </c>
      <c r="K325" s="36">
        <v>100</v>
      </c>
      <c r="L325" s="177"/>
      <c r="M325" s="178"/>
      <c r="N325" s="176"/>
      <c r="Q325" s="148"/>
    </row>
    <row r="326" spans="1:17" x14ac:dyDescent="0.35">
      <c r="A326" s="31"/>
      <c r="B326" s="241"/>
      <c r="C326" s="213"/>
      <c r="D326" s="10" t="s">
        <v>822</v>
      </c>
      <c r="E326" s="10"/>
      <c r="F326" s="10"/>
      <c r="G326" s="161"/>
      <c r="H326" s="211"/>
      <c r="I326" s="211"/>
      <c r="J326" s="10" t="s">
        <v>794</v>
      </c>
      <c r="K326" s="6">
        <v>30</v>
      </c>
      <c r="L326" s="161"/>
      <c r="M326" s="158"/>
      <c r="N326" s="155"/>
      <c r="Q326" s="148"/>
    </row>
    <row r="327" spans="1:17" x14ac:dyDescent="0.35">
      <c r="A327" s="31"/>
      <c r="B327" s="241"/>
      <c r="C327" s="213"/>
      <c r="D327" s="10" t="s">
        <v>164</v>
      </c>
      <c r="E327" s="10"/>
      <c r="F327" s="10"/>
      <c r="G327" s="161"/>
      <c r="H327" s="211"/>
      <c r="I327" s="211"/>
      <c r="J327" s="10" t="s">
        <v>722</v>
      </c>
      <c r="K327" s="6">
        <v>30</v>
      </c>
      <c r="L327" s="161"/>
      <c r="M327" s="158"/>
      <c r="N327" s="155"/>
      <c r="Q327" s="148"/>
    </row>
    <row r="328" spans="1:17" x14ac:dyDescent="0.35">
      <c r="A328" s="31"/>
      <c r="B328" s="241"/>
      <c r="C328" s="213"/>
      <c r="D328" s="10" t="s">
        <v>54</v>
      </c>
      <c r="E328" s="10"/>
      <c r="F328" s="10"/>
      <c r="G328" s="161"/>
      <c r="H328" s="211"/>
      <c r="I328" s="211"/>
      <c r="J328" s="10" t="s">
        <v>723</v>
      </c>
      <c r="K328" s="6">
        <v>30</v>
      </c>
      <c r="L328" s="161"/>
      <c r="M328" s="158"/>
      <c r="N328" s="155"/>
      <c r="Q328" s="148"/>
    </row>
    <row r="329" spans="1:17" x14ac:dyDescent="0.35">
      <c r="A329" s="31"/>
      <c r="B329" s="241"/>
      <c r="C329" s="213"/>
      <c r="D329" s="10" t="s">
        <v>819</v>
      </c>
      <c r="E329" s="10"/>
      <c r="F329" s="10"/>
      <c r="G329" s="161"/>
      <c r="H329" s="211"/>
      <c r="I329" s="211"/>
      <c r="J329" s="10" t="s">
        <v>724</v>
      </c>
      <c r="K329" s="6">
        <v>30</v>
      </c>
      <c r="L329" s="161"/>
      <c r="M329" s="158"/>
      <c r="N329" s="155"/>
      <c r="Q329" s="148"/>
    </row>
    <row r="330" spans="1:17" ht="15" thickBot="1" x14ac:dyDescent="0.4">
      <c r="A330" s="31"/>
      <c r="B330" s="199"/>
      <c r="C330" s="182"/>
      <c r="D330" s="20" t="s">
        <v>820</v>
      </c>
      <c r="E330" s="20"/>
      <c r="F330" s="20"/>
      <c r="G330" s="162"/>
      <c r="H330" s="184"/>
      <c r="I330" s="184"/>
      <c r="J330" s="20" t="s">
        <v>725</v>
      </c>
      <c r="K330" s="37">
        <v>30</v>
      </c>
      <c r="L330" s="162"/>
      <c r="M330" s="159"/>
      <c r="N330" s="156"/>
      <c r="Q330" s="148"/>
    </row>
    <row r="331" spans="1:17" ht="28" x14ac:dyDescent="0.35">
      <c r="A331" s="31"/>
      <c r="B331" s="198" t="s">
        <v>593</v>
      </c>
      <c r="C331" s="181" t="s">
        <v>165</v>
      </c>
      <c r="D331" s="18" t="s">
        <v>823</v>
      </c>
      <c r="E331" s="18"/>
      <c r="F331" s="18"/>
      <c r="G331" s="177"/>
      <c r="H331" s="183" t="s">
        <v>700</v>
      </c>
      <c r="I331" s="183">
        <f>SUM(K331:K336)</f>
        <v>189</v>
      </c>
      <c r="J331" s="18" t="s">
        <v>721</v>
      </c>
      <c r="K331" s="36">
        <v>10</v>
      </c>
      <c r="L331" s="177"/>
      <c r="M331" s="178"/>
      <c r="N331" s="176"/>
      <c r="Q331" s="148"/>
    </row>
    <row r="332" spans="1:17" ht="28" x14ac:dyDescent="0.35">
      <c r="A332" s="31"/>
      <c r="B332" s="241"/>
      <c r="C332" s="213"/>
      <c r="D332" s="10" t="s">
        <v>824</v>
      </c>
      <c r="E332" s="10"/>
      <c r="F332" s="10"/>
      <c r="G332" s="161"/>
      <c r="H332" s="211"/>
      <c r="I332" s="211"/>
      <c r="J332" s="10" t="s">
        <v>794</v>
      </c>
      <c r="K332" s="6">
        <v>35</v>
      </c>
      <c r="L332" s="161"/>
      <c r="M332" s="158"/>
      <c r="N332" s="155"/>
      <c r="Q332" s="148"/>
    </row>
    <row r="333" spans="1:17" ht="28" x14ac:dyDescent="0.35">
      <c r="A333" s="31"/>
      <c r="B333" s="241"/>
      <c r="C333" s="213"/>
      <c r="D333" s="10" t="s">
        <v>166</v>
      </c>
      <c r="E333" s="10"/>
      <c r="F333" s="10"/>
      <c r="G333" s="161"/>
      <c r="H333" s="211"/>
      <c r="I333" s="211"/>
      <c r="J333" s="10" t="s">
        <v>722</v>
      </c>
      <c r="K333" s="6">
        <v>36</v>
      </c>
      <c r="L333" s="161"/>
      <c r="M333" s="158"/>
      <c r="N333" s="155"/>
      <c r="Q333" s="148"/>
    </row>
    <row r="334" spans="1:17" x14ac:dyDescent="0.35">
      <c r="A334" s="31"/>
      <c r="B334" s="241"/>
      <c r="C334" s="213"/>
      <c r="D334" s="10" t="s">
        <v>825</v>
      </c>
      <c r="E334" s="10"/>
      <c r="F334" s="10"/>
      <c r="G334" s="161"/>
      <c r="H334" s="211"/>
      <c r="I334" s="211"/>
      <c r="J334" s="10" t="s">
        <v>723</v>
      </c>
      <c r="K334" s="6">
        <v>36</v>
      </c>
      <c r="L334" s="161"/>
      <c r="M334" s="158"/>
      <c r="N334" s="155"/>
      <c r="Q334" s="148"/>
    </row>
    <row r="335" spans="1:17" ht="28" x14ac:dyDescent="0.35">
      <c r="A335" s="31"/>
      <c r="B335" s="241"/>
      <c r="C335" s="213"/>
      <c r="D335" s="10" t="s">
        <v>826</v>
      </c>
      <c r="E335" s="10"/>
      <c r="F335" s="10"/>
      <c r="G335" s="161"/>
      <c r="H335" s="211"/>
      <c r="I335" s="211"/>
      <c r="J335" s="10" t="s">
        <v>724</v>
      </c>
      <c r="K335" s="6">
        <v>36</v>
      </c>
      <c r="L335" s="161"/>
      <c r="M335" s="158"/>
      <c r="N335" s="155"/>
      <c r="Q335" s="148"/>
    </row>
    <row r="336" spans="1:17" ht="15" thickBot="1" x14ac:dyDescent="0.4">
      <c r="A336" s="31"/>
      <c r="B336" s="199"/>
      <c r="C336" s="182"/>
      <c r="D336" s="20"/>
      <c r="E336" s="20"/>
      <c r="F336" s="20"/>
      <c r="G336" s="162"/>
      <c r="H336" s="184"/>
      <c r="I336" s="184"/>
      <c r="J336" s="20" t="s">
        <v>725</v>
      </c>
      <c r="K336" s="37">
        <v>36</v>
      </c>
      <c r="L336" s="162"/>
      <c r="M336" s="159"/>
      <c r="N336" s="156"/>
      <c r="Q336" s="148"/>
    </row>
    <row r="337" spans="1:17" ht="28" x14ac:dyDescent="0.35">
      <c r="A337" s="31"/>
      <c r="B337" s="198" t="s">
        <v>594</v>
      </c>
      <c r="C337" s="181" t="s">
        <v>167</v>
      </c>
      <c r="D337" s="18" t="s">
        <v>827</v>
      </c>
      <c r="E337" s="18"/>
      <c r="F337" s="18"/>
      <c r="G337" s="177"/>
      <c r="H337" s="183" t="s">
        <v>700</v>
      </c>
      <c r="I337" s="183">
        <f>SUM(K337:K342)</f>
        <v>212</v>
      </c>
      <c r="J337" s="18" t="s">
        <v>721</v>
      </c>
      <c r="K337" s="36">
        <v>20</v>
      </c>
      <c r="L337" s="177"/>
      <c r="M337" s="178"/>
      <c r="N337" s="176"/>
      <c r="Q337" s="148"/>
    </row>
    <row r="338" spans="1:17" x14ac:dyDescent="0.35">
      <c r="A338" s="31"/>
      <c r="B338" s="241"/>
      <c r="C338" s="213"/>
      <c r="D338" s="10" t="s">
        <v>828</v>
      </c>
      <c r="E338" s="10"/>
      <c r="F338" s="10"/>
      <c r="G338" s="161"/>
      <c r="H338" s="211"/>
      <c r="I338" s="211"/>
      <c r="J338" s="10" t="s">
        <v>794</v>
      </c>
      <c r="K338" s="6">
        <v>40</v>
      </c>
      <c r="L338" s="161"/>
      <c r="M338" s="158"/>
      <c r="N338" s="155"/>
      <c r="Q338" s="148"/>
    </row>
    <row r="339" spans="1:17" x14ac:dyDescent="0.35">
      <c r="A339" s="31"/>
      <c r="B339" s="241"/>
      <c r="C339" s="213"/>
      <c r="D339" s="10" t="s">
        <v>168</v>
      </c>
      <c r="E339" s="10"/>
      <c r="F339" s="10"/>
      <c r="G339" s="161"/>
      <c r="H339" s="211"/>
      <c r="I339" s="211"/>
      <c r="J339" s="10" t="s">
        <v>722</v>
      </c>
      <c r="K339" s="6">
        <v>36</v>
      </c>
      <c r="L339" s="161"/>
      <c r="M339" s="158"/>
      <c r="N339" s="155"/>
      <c r="Q339" s="148"/>
    </row>
    <row r="340" spans="1:17" x14ac:dyDescent="0.35">
      <c r="A340" s="31"/>
      <c r="B340" s="241"/>
      <c r="C340" s="213"/>
      <c r="D340" s="10" t="s">
        <v>169</v>
      </c>
      <c r="E340" s="10"/>
      <c r="F340" s="10"/>
      <c r="G340" s="161"/>
      <c r="H340" s="211"/>
      <c r="I340" s="211"/>
      <c r="J340" s="10" t="s">
        <v>723</v>
      </c>
      <c r="K340" s="6">
        <v>36</v>
      </c>
      <c r="L340" s="161"/>
      <c r="M340" s="158"/>
      <c r="N340" s="155"/>
      <c r="Q340" s="148"/>
    </row>
    <row r="341" spans="1:17" ht="15" customHeight="1" x14ac:dyDescent="0.35">
      <c r="A341" s="31"/>
      <c r="B341" s="241"/>
      <c r="C341" s="213"/>
      <c r="D341" s="10" t="s">
        <v>829</v>
      </c>
      <c r="E341" s="10"/>
      <c r="F341" s="10"/>
      <c r="G341" s="161"/>
      <c r="H341" s="211"/>
      <c r="I341" s="211"/>
      <c r="J341" s="10" t="s">
        <v>724</v>
      </c>
      <c r="K341" s="6">
        <v>40</v>
      </c>
      <c r="L341" s="161"/>
      <c r="M341" s="158"/>
      <c r="N341" s="155"/>
      <c r="Q341" s="148"/>
    </row>
    <row r="342" spans="1:17" ht="15" thickBot="1" x14ac:dyDescent="0.4">
      <c r="A342" s="31"/>
      <c r="B342" s="199"/>
      <c r="C342" s="182"/>
      <c r="D342" s="20" t="s">
        <v>830</v>
      </c>
      <c r="E342" s="20"/>
      <c r="F342" s="20"/>
      <c r="G342" s="162"/>
      <c r="H342" s="184"/>
      <c r="I342" s="184"/>
      <c r="J342" s="20" t="s">
        <v>725</v>
      </c>
      <c r="K342" s="37">
        <v>40</v>
      </c>
      <c r="L342" s="162"/>
      <c r="M342" s="159"/>
      <c r="N342" s="156"/>
      <c r="Q342" s="148"/>
    </row>
    <row r="343" spans="1:17" ht="28" x14ac:dyDescent="0.35">
      <c r="A343" s="31"/>
      <c r="B343" s="198" t="s">
        <v>595</v>
      </c>
      <c r="C343" s="181" t="s">
        <v>170</v>
      </c>
      <c r="D343" s="18" t="s">
        <v>831</v>
      </c>
      <c r="E343" s="18"/>
      <c r="F343" s="18"/>
      <c r="G343" s="177"/>
      <c r="H343" s="183" t="s">
        <v>751</v>
      </c>
      <c r="I343" s="183">
        <f>SUM(K343:K350)</f>
        <v>6900</v>
      </c>
      <c r="J343" s="18" t="s">
        <v>721</v>
      </c>
      <c r="K343" s="36">
        <v>1500</v>
      </c>
      <c r="L343" s="177"/>
      <c r="M343" s="178"/>
      <c r="N343" s="176"/>
      <c r="Q343" s="148"/>
    </row>
    <row r="344" spans="1:17" x14ac:dyDescent="0.35">
      <c r="A344" s="31"/>
      <c r="B344" s="241"/>
      <c r="C344" s="213"/>
      <c r="D344" s="10" t="s">
        <v>832</v>
      </c>
      <c r="E344" s="10"/>
      <c r="F344" s="10"/>
      <c r="G344" s="161"/>
      <c r="H344" s="211"/>
      <c r="I344" s="211"/>
      <c r="J344" s="10" t="s">
        <v>794</v>
      </c>
      <c r="K344" s="6">
        <v>1400</v>
      </c>
      <c r="L344" s="161"/>
      <c r="M344" s="158"/>
      <c r="N344" s="155"/>
      <c r="Q344" s="148"/>
    </row>
    <row r="345" spans="1:17" x14ac:dyDescent="0.35">
      <c r="A345" s="31"/>
      <c r="B345" s="241"/>
      <c r="C345" s="213"/>
      <c r="D345" s="10" t="s">
        <v>171</v>
      </c>
      <c r="E345" s="10"/>
      <c r="F345" s="10"/>
      <c r="G345" s="161"/>
      <c r="H345" s="211"/>
      <c r="I345" s="211"/>
      <c r="J345" s="10" t="s">
        <v>722</v>
      </c>
      <c r="K345" s="6">
        <v>2000</v>
      </c>
      <c r="L345" s="161"/>
      <c r="M345" s="158"/>
      <c r="N345" s="155"/>
      <c r="Q345" s="148"/>
    </row>
    <row r="346" spans="1:17" x14ac:dyDescent="0.35">
      <c r="A346" s="31"/>
      <c r="B346" s="241"/>
      <c r="C346" s="213"/>
      <c r="D346" s="10" t="s">
        <v>172</v>
      </c>
      <c r="E346" s="10"/>
      <c r="F346" s="10"/>
      <c r="G346" s="161"/>
      <c r="H346" s="211"/>
      <c r="I346" s="211"/>
      <c r="J346" s="10" t="s">
        <v>723</v>
      </c>
      <c r="K346" s="6">
        <v>300</v>
      </c>
      <c r="L346" s="161"/>
      <c r="M346" s="158"/>
      <c r="N346" s="155"/>
      <c r="Q346" s="148"/>
    </row>
    <row r="347" spans="1:17" x14ac:dyDescent="0.35">
      <c r="A347" s="31"/>
      <c r="B347" s="241"/>
      <c r="C347" s="213"/>
      <c r="D347" s="10" t="s">
        <v>173</v>
      </c>
      <c r="E347" s="10"/>
      <c r="F347" s="10"/>
      <c r="G347" s="161"/>
      <c r="H347" s="211"/>
      <c r="I347" s="211"/>
      <c r="J347" s="10" t="s">
        <v>724</v>
      </c>
      <c r="K347" s="6">
        <v>1400</v>
      </c>
      <c r="L347" s="161"/>
      <c r="M347" s="158"/>
      <c r="N347" s="155"/>
      <c r="Q347" s="148"/>
    </row>
    <row r="348" spans="1:17" x14ac:dyDescent="0.35">
      <c r="A348" s="31"/>
      <c r="B348" s="241"/>
      <c r="C348" s="213"/>
      <c r="D348" s="10" t="s">
        <v>174</v>
      </c>
      <c r="E348" s="10"/>
      <c r="F348" s="10"/>
      <c r="G348" s="161"/>
      <c r="H348" s="211"/>
      <c r="I348" s="211"/>
      <c r="J348" s="10" t="s">
        <v>725</v>
      </c>
      <c r="K348" s="6">
        <v>300</v>
      </c>
      <c r="L348" s="161"/>
      <c r="M348" s="158"/>
      <c r="N348" s="155"/>
      <c r="Q348" s="148"/>
    </row>
    <row r="349" spans="1:17" x14ac:dyDescent="0.35">
      <c r="A349" s="31"/>
      <c r="B349" s="241"/>
      <c r="C349" s="213"/>
      <c r="D349" s="10" t="s">
        <v>833</v>
      </c>
      <c r="E349" s="10"/>
      <c r="F349" s="10"/>
      <c r="G349" s="161"/>
      <c r="H349" s="211"/>
      <c r="I349" s="211"/>
      <c r="J349" s="10"/>
      <c r="K349" s="6"/>
      <c r="L349" s="161"/>
      <c r="M349" s="158"/>
      <c r="N349" s="155"/>
      <c r="Q349" s="148"/>
    </row>
    <row r="350" spans="1:17" ht="15" thickBot="1" x14ac:dyDescent="0.4">
      <c r="A350" s="31"/>
      <c r="B350" s="242"/>
      <c r="C350" s="243"/>
      <c r="D350" s="13" t="s">
        <v>175</v>
      </c>
      <c r="E350" s="13"/>
      <c r="F350" s="13"/>
      <c r="G350" s="162"/>
      <c r="H350" s="160"/>
      <c r="I350" s="160"/>
      <c r="J350" s="13"/>
      <c r="K350" s="28"/>
      <c r="L350" s="162"/>
      <c r="M350" s="158"/>
      <c r="N350" s="156"/>
      <c r="Q350" s="148"/>
    </row>
    <row r="351" spans="1:17" ht="28" x14ac:dyDescent="0.35">
      <c r="A351" s="31"/>
      <c r="B351" s="198" t="s">
        <v>596</v>
      </c>
      <c r="C351" s="181" t="s">
        <v>176</v>
      </c>
      <c r="D351" s="18" t="s">
        <v>177</v>
      </c>
      <c r="E351" s="18"/>
      <c r="F351" s="18"/>
      <c r="G351" s="183"/>
      <c r="H351" s="183" t="s">
        <v>751</v>
      </c>
      <c r="I351" s="183">
        <f>SUM(K351:K363)</f>
        <v>6500</v>
      </c>
      <c r="J351" s="18" t="s">
        <v>721</v>
      </c>
      <c r="K351" s="36">
        <v>2000</v>
      </c>
      <c r="L351" s="273"/>
      <c r="M351" s="244"/>
      <c r="N351" s="176"/>
      <c r="Q351" s="148"/>
    </row>
    <row r="352" spans="1:17" x14ac:dyDescent="0.35">
      <c r="A352" s="31"/>
      <c r="B352" s="241"/>
      <c r="C352" s="213"/>
      <c r="D352" s="10" t="s">
        <v>178</v>
      </c>
      <c r="E352" s="10"/>
      <c r="F352" s="10"/>
      <c r="G352" s="211"/>
      <c r="H352" s="211"/>
      <c r="I352" s="211"/>
      <c r="J352" s="10" t="s">
        <v>794</v>
      </c>
      <c r="K352" s="6">
        <v>1250</v>
      </c>
      <c r="L352" s="274"/>
      <c r="M352" s="245"/>
      <c r="N352" s="155"/>
      <c r="Q352" s="148"/>
    </row>
    <row r="353" spans="1:17" x14ac:dyDescent="0.35">
      <c r="A353" s="31"/>
      <c r="B353" s="241"/>
      <c r="C353" s="213"/>
      <c r="D353" s="10" t="s">
        <v>179</v>
      </c>
      <c r="E353" s="10"/>
      <c r="F353" s="10"/>
      <c r="G353" s="211"/>
      <c r="H353" s="211"/>
      <c r="I353" s="211"/>
      <c r="J353" s="10" t="s">
        <v>722</v>
      </c>
      <c r="K353" s="6">
        <v>2000</v>
      </c>
      <c r="L353" s="274"/>
      <c r="M353" s="245"/>
      <c r="N353" s="155"/>
      <c r="Q353" s="148"/>
    </row>
    <row r="354" spans="1:17" x14ac:dyDescent="0.35">
      <c r="A354" s="31"/>
      <c r="B354" s="241"/>
      <c r="C354" s="213"/>
      <c r="D354" s="10" t="s">
        <v>180</v>
      </c>
      <c r="E354" s="10"/>
      <c r="F354" s="10"/>
      <c r="G354" s="211"/>
      <c r="H354" s="211"/>
      <c r="I354" s="211"/>
      <c r="J354" s="10" t="s">
        <v>723</v>
      </c>
      <c r="K354" s="6">
        <v>0</v>
      </c>
      <c r="L354" s="274"/>
      <c r="M354" s="245"/>
      <c r="N354" s="155"/>
      <c r="Q354" s="148"/>
    </row>
    <row r="355" spans="1:17" x14ac:dyDescent="0.35">
      <c r="A355" s="31"/>
      <c r="B355" s="241"/>
      <c r="C355" s="213"/>
      <c r="D355" s="10" t="s">
        <v>181</v>
      </c>
      <c r="E355" s="10"/>
      <c r="F355" s="10"/>
      <c r="G355" s="211"/>
      <c r="H355" s="211"/>
      <c r="I355" s="211"/>
      <c r="J355" s="10" t="s">
        <v>724</v>
      </c>
      <c r="K355" s="6">
        <v>1250</v>
      </c>
      <c r="L355" s="274"/>
      <c r="M355" s="245"/>
      <c r="N355" s="155"/>
      <c r="Q355" s="148"/>
    </row>
    <row r="356" spans="1:17" x14ac:dyDescent="0.35">
      <c r="A356" s="31"/>
      <c r="B356" s="241"/>
      <c r="C356" s="213"/>
      <c r="D356" s="10" t="s">
        <v>182</v>
      </c>
      <c r="E356" s="10"/>
      <c r="F356" s="10"/>
      <c r="G356" s="211"/>
      <c r="H356" s="211"/>
      <c r="I356" s="211"/>
      <c r="J356" s="10" t="s">
        <v>725</v>
      </c>
      <c r="K356" s="6">
        <v>0</v>
      </c>
      <c r="L356" s="274"/>
      <c r="M356" s="245"/>
      <c r="N356" s="155"/>
      <c r="Q356" s="148"/>
    </row>
    <row r="357" spans="1:17" x14ac:dyDescent="0.35">
      <c r="A357" s="31"/>
      <c r="B357" s="241"/>
      <c r="C357" s="213"/>
      <c r="D357" s="10" t="s">
        <v>183</v>
      </c>
      <c r="E357" s="10"/>
      <c r="F357" s="10"/>
      <c r="G357" s="211"/>
      <c r="H357" s="211"/>
      <c r="I357" s="211"/>
      <c r="J357" s="80"/>
      <c r="K357" s="81"/>
      <c r="L357" s="274"/>
      <c r="M357" s="245"/>
      <c r="N357" s="155"/>
      <c r="Q357" s="148"/>
    </row>
    <row r="358" spans="1:17" ht="28" x14ac:dyDescent="0.35">
      <c r="A358" s="31"/>
      <c r="B358" s="241"/>
      <c r="C358" s="213"/>
      <c r="D358" s="10" t="s">
        <v>834</v>
      </c>
      <c r="E358" s="10"/>
      <c r="F358" s="10"/>
      <c r="G358" s="211"/>
      <c r="H358" s="211"/>
      <c r="I358" s="211"/>
      <c r="J358" s="80"/>
      <c r="K358" s="81"/>
      <c r="L358" s="274"/>
      <c r="M358" s="245"/>
      <c r="N358" s="155"/>
      <c r="Q358" s="148"/>
    </row>
    <row r="359" spans="1:17" ht="28" x14ac:dyDescent="0.35">
      <c r="A359" s="31"/>
      <c r="B359" s="241"/>
      <c r="C359" s="213"/>
      <c r="D359" s="10" t="s">
        <v>184</v>
      </c>
      <c r="E359" s="10"/>
      <c r="F359" s="10"/>
      <c r="G359" s="211"/>
      <c r="H359" s="211"/>
      <c r="I359" s="211"/>
      <c r="J359" s="80"/>
      <c r="K359" s="81"/>
      <c r="L359" s="274"/>
      <c r="M359" s="245"/>
      <c r="N359" s="155"/>
      <c r="Q359" s="148"/>
    </row>
    <row r="360" spans="1:17" ht="28" x14ac:dyDescent="0.35">
      <c r="A360" s="31"/>
      <c r="B360" s="241"/>
      <c r="C360" s="213"/>
      <c r="D360" s="10" t="s">
        <v>835</v>
      </c>
      <c r="E360" s="10"/>
      <c r="F360" s="10"/>
      <c r="G360" s="211"/>
      <c r="H360" s="211"/>
      <c r="I360" s="211"/>
      <c r="J360" s="80"/>
      <c r="K360" s="81"/>
      <c r="L360" s="274"/>
      <c r="M360" s="245"/>
      <c r="N360" s="155"/>
      <c r="Q360" s="148"/>
    </row>
    <row r="361" spans="1:17" x14ac:dyDescent="0.35">
      <c r="A361" s="31"/>
      <c r="B361" s="241"/>
      <c r="C361" s="213"/>
      <c r="D361" s="10" t="s">
        <v>185</v>
      </c>
      <c r="E361" s="10"/>
      <c r="F361" s="10"/>
      <c r="G361" s="211"/>
      <c r="H361" s="211"/>
      <c r="I361" s="211"/>
      <c r="J361" s="10"/>
      <c r="K361" s="6"/>
      <c r="L361" s="274"/>
      <c r="M361" s="245"/>
      <c r="N361" s="155"/>
      <c r="Q361" s="148"/>
    </row>
    <row r="362" spans="1:17" ht="28" x14ac:dyDescent="0.35">
      <c r="A362" s="31"/>
      <c r="B362" s="241"/>
      <c r="C362" s="213"/>
      <c r="D362" s="10" t="s">
        <v>836</v>
      </c>
      <c r="E362" s="10"/>
      <c r="F362" s="10"/>
      <c r="G362" s="211"/>
      <c r="H362" s="211"/>
      <c r="I362" s="211"/>
      <c r="J362" s="10"/>
      <c r="K362" s="6"/>
      <c r="L362" s="274"/>
      <c r="M362" s="245"/>
      <c r="N362" s="155"/>
      <c r="Q362" s="148"/>
    </row>
    <row r="363" spans="1:17" ht="15" thickBot="1" x14ac:dyDescent="0.4">
      <c r="A363" s="31"/>
      <c r="B363" s="199"/>
      <c r="C363" s="182"/>
      <c r="D363" s="20" t="s">
        <v>186</v>
      </c>
      <c r="E363" s="20"/>
      <c r="F363" s="20"/>
      <c r="G363" s="184"/>
      <c r="H363" s="184"/>
      <c r="I363" s="184"/>
      <c r="J363" s="20"/>
      <c r="K363" s="37"/>
      <c r="L363" s="275"/>
      <c r="M363" s="246"/>
      <c r="N363" s="156"/>
      <c r="Q363" s="148"/>
    </row>
    <row r="364" spans="1:17" ht="30.5" customHeight="1" x14ac:dyDescent="0.35">
      <c r="A364" s="31"/>
      <c r="B364" s="198" t="s">
        <v>597</v>
      </c>
      <c r="C364" s="181" t="s">
        <v>187</v>
      </c>
      <c r="D364" s="18" t="s">
        <v>837</v>
      </c>
      <c r="E364" s="18"/>
      <c r="F364" s="18"/>
      <c r="G364" s="177"/>
      <c r="H364" s="183" t="s">
        <v>751</v>
      </c>
      <c r="I364" s="183">
        <f>SUM(K364:K369)</f>
        <v>3360</v>
      </c>
      <c r="J364" s="18" t="s">
        <v>721</v>
      </c>
      <c r="K364" s="36">
        <v>1560</v>
      </c>
      <c r="L364" s="177"/>
      <c r="M364" s="178"/>
      <c r="N364" s="176"/>
      <c r="Q364" s="148"/>
    </row>
    <row r="365" spans="1:17" ht="28" x14ac:dyDescent="0.35">
      <c r="A365" s="31"/>
      <c r="B365" s="241"/>
      <c r="C365" s="213"/>
      <c r="D365" s="10" t="s">
        <v>838</v>
      </c>
      <c r="E365" s="10"/>
      <c r="F365" s="10"/>
      <c r="G365" s="161"/>
      <c r="H365" s="211"/>
      <c r="I365" s="211"/>
      <c r="J365" s="10" t="s">
        <v>794</v>
      </c>
      <c r="K365" s="45">
        <v>0</v>
      </c>
      <c r="L365" s="161"/>
      <c r="M365" s="158"/>
      <c r="N365" s="155"/>
      <c r="Q365" s="148"/>
    </row>
    <row r="366" spans="1:17" x14ac:dyDescent="0.35">
      <c r="A366" s="31"/>
      <c r="B366" s="241"/>
      <c r="C366" s="213"/>
      <c r="D366" s="10" t="s">
        <v>188</v>
      </c>
      <c r="E366" s="10"/>
      <c r="F366" s="10"/>
      <c r="G366" s="161"/>
      <c r="H366" s="211"/>
      <c r="I366" s="211"/>
      <c r="J366" s="10" t="s">
        <v>722</v>
      </c>
      <c r="K366" s="45">
        <v>0</v>
      </c>
      <c r="L366" s="161"/>
      <c r="M366" s="158"/>
      <c r="N366" s="155"/>
      <c r="Q366" s="148"/>
    </row>
    <row r="367" spans="1:17" x14ac:dyDescent="0.35">
      <c r="A367" s="31"/>
      <c r="B367" s="241"/>
      <c r="C367" s="213"/>
      <c r="D367" s="10"/>
      <c r="E367" s="10"/>
      <c r="F367" s="10"/>
      <c r="G367" s="161"/>
      <c r="H367" s="211"/>
      <c r="I367" s="211"/>
      <c r="J367" s="10" t="s">
        <v>723</v>
      </c>
      <c r="K367" s="6">
        <v>240</v>
      </c>
      <c r="L367" s="161"/>
      <c r="M367" s="158"/>
      <c r="N367" s="155"/>
      <c r="Q367" s="148"/>
    </row>
    <row r="368" spans="1:17" ht="18.5" customHeight="1" x14ac:dyDescent="0.35">
      <c r="A368" s="31"/>
      <c r="B368" s="241"/>
      <c r="C368" s="213"/>
      <c r="D368" s="10"/>
      <c r="E368" s="10"/>
      <c r="F368" s="10"/>
      <c r="G368" s="161"/>
      <c r="H368" s="211"/>
      <c r="I368" s="211"/>
      <c r="J368" s="10" t="s">
        <v>724</v>
      </c>
      <c r="K368" s="6">
        <v>1560</v>
      </c>
      <c r="L368" s="161"/>
      <c r="M368" s="158"/>
      <c r="N368" s="155"/>
      <c r="Q368" s="148"/>
    </row>
    <row r="369" spans="1:17" ht="15" thickBot="1" x14ac:dyDescent="0.4">
      <c r="A369" s="31"/>
      <c r="B369" s="242"/>
      <c r="C369" s="243"/>
      <c r="D369" s="13"/>
      <c r="E369" s="13"/>
      <c r="F369" s="13"/>
      <c r="G369" s="162"/>
      <c r="H369" s="160"/>
      <c r="I369" s="160"/>
      <c r="J369" s="13" t="s">
        <v>725</v>
      </c>
      <c r="K369" s="28">
        <v>0</v>
      </c>
      <c r="L369" s="162"/>
      <c r="M369" s="159"/>
      <c r="N369" s="156"/>
      <c r="Q369" s="148"/>
    </row>
    <row r="370" spans="1:17" ht="28" x14ac:dyDescent="0.35">
      <c r="A370" s="31"/>
      <c r="B370" s="198" t="s">
        <v>598</v>
      </c>
      <c r="C370" s="181" t="s">
        <v>189</v>
      </c>
      <c r="D370" s="18" t="s">
        <v>190</v>
      </c>
      <c r="E370" s="18"/>
      <c r="F370" s="18"/>
      <c r="G370" s="177"/>
      <c r="H370" s="183" t="s">
        <v>839</v>
      </c>
      <c r="I370" s="183">
        <f>SUM(K370:K377)</f>
        <v>6750</v>
      </c>
      <c r="J370" s="134" t="s">
        <v>721</v>
      </c>
      <c r="K370" s="135">
        <v>0</v>
      </c>
      <c r="L370" s="177"/>
      <c r="M370" s="178"/>
      <c r="N370" s="176"/>
      <c r="Q370" s="148"/>
    </row>
    <row r="371" spans="1:17" x14ac:dyDescent="0.35">
      <c r="A371" s="31"/>
      <c r="B371" s="241"/>
      <c r="C371" s="213"/>
      <c r="D371" s="10" t="s">
        <v>183</v>
      </c>
      <c r="E371" s="10"/>
      <c r="F371" s="10"/>
      <c r="G371" s="161"/>
      <c r="H371" s="211"/>
      <c r="I371" s="211"/>
      <c r="J371" s="10" t="s">
        <v>794</v>
      </c>
      <c r="K371" s="6">
        <v>1500</v>
      </c>
      <c r="L371" s="161"/>
      <c r="M371" s="158"/>
      <c r="N371" s="155"/>
      <c r="Q371" s="148"/>
    </row>
    <row r="372" spans="1:17" x14ac:dyDescent="0.35">
      <c r="A372" s="31"/>
      <c r="B372" s="241"/>
      <c r="C372" s="213"/>
      <c r="D372" s="10" t="s">
        <v>191</v>
      </c>
      <c r="E372" s="10"/>
      <c r="F372" s="10"/>
      <c r="G372" s="161"/>
      <c r="H372" s="211"/>
      <c r="I372" s="211"/>
      <c r="J372" s="10" t="s">
        <v>722</v>
      </c>
      <c r="K372" s="6">
        <v>1500</v>
      </c>
      <c r="L372" s="161"/>
      <c r="M372" s="158"/>
      <c r="N372" s="155"/>
      <c r="Q372" s="148"/>
    </row>
    <row r="373" spans="1:17" x14ac:dyDescent="0.35">
      <c r="A373" s="31"/>
      <c r="B373" s="241"/>
      <c r="C373" s="213"/>
      <c r="D373" s="10" t="s">
        <v>192</v>
      </c>
      <c r="E373" s="10"/>
      <c r="F373" s="10"/>
      <c r="G373" s="161"/>
      <c r="H373" s="211"/>
      <c r="I373" s="211"/>
      <c r="J373" s="10" t="s">
        <v>723</v>
      </c>
      <c r="K373" s="6">
        <v>750</v>
      </c>
      <c r="L373" s="161"/>
      <c r="M373" s="158"/>
      <c r="N373" s="155"/>
      <c r="Q373" s="148"/>
    </row>
    <row r="374" spans="1:17" x14ac:dyDescent="0.35">
      <c r="A374" s="31"/>
      <c r="B374" s="241"/>
      <c r="C374" s="213"/>
      <c r="D374" s="10" t="s">
        <v>193</v>
      </c>
      <c r="E374" s="10"/>
      <c r="F374" s="10"/>
      <c r="G374" s="161"/>
      <c r="H374" s="211"/>
      <c r="I374" s="211"/>
      <c r="J374" s="10" t="s">
        <v>724</v>
      </c>
      <c r="K374" s="6">
        <v>1500</v>
      </c>
      <c r="L374" s="161"/>
      <c r="M374" s="158"/>
      <c r="N374" s="155"/>
      <c r="Q374" s="148"/>
    </row>
    <row r="375" spans="1:17" x14ac:dyDescent="0.35">
      <c r="A375" s="31"/>
      <c r="B375" s="241"/>
      <c r="C375" s="213"/>
      <c r="D375" s="10" t="s">
        <v>194</v>
      </c>
      <c r="E375" s="10"/>
      <c r="F375" s="10"/>
      <c r="G375" s="161"/>
      <c r="H375" s="211"/>
      <c r="I375" s="211"/>
      <c r="J375" s="10" t="s">
        <v>725</v>
      </c>
      <c r="K375" s="6">
        <v>1500</v>
      </c>
      <c r="L375" s="161"/>
      <c r="M375" s="158"/>
      <c r="N375" s="155"/>
      <c r="Q375" s="148"/>
    </row>
    <row r="376" spans="1:17" x14ac:dyDescent="0.35">
      <c r="A376" s="31"/>
      <c r="B376" s="241"/>
      <c r="C376" s="213"/>
      <c r="D376" s="10" t="s">
        <v>195</v>
      </c>
      <c r="E376" s="10"/>
      <c r="F376" s="10"/>
      <c r="G376" s="161"/>
      <c r="H376" s="211"/>
      <c r="I376" s="211"/>
      <c r="J376" s="10"/>
      <c r="K376" s="6"/>
      <c r="L376" s="161"/>
      <c r="M376" s="158"/>
      <c r="N376" s="155"/>
      <c r="Q376" s="148"/>
    </row>
    <row r="377" spans="1:17" ht="15" thickBot="1" x14ac:dyDescent="0.4">
      <c r="A377" s="31"/>
      <c r="B377" s="199"/>
      <c r="C377" s="182"/>
      <c r="D377" s="20" t="s">
        <v>196</v>
      </c>
      <c r="E377" s="20"/>
      <c r="F377" s="20"/>
      <c r="G377" s="162"/>
      <c r="H377" s="184"/>
      <c r="I377" s="184"/>
      <c r="J377" s="20"/>
      <c r="K377" s="37"/>
      <c r="L377" s="162"/>
      <c r="M377" s="159"/>
      <c r="N377" s="156"/>
      <c r="Q377" s="148"/>
    </row>
    <row r="378" spans="1:17" ht="28" x14ac:dyDescent="0.35">
      <c r="A378" s="31"/>
      <c r="B378" s="198" t="s">
        <v>599</v>
      </c>
      <c r="C378" s="181" t="s">
        <v>197</v>
      </c>
      <c r="D378" s="18" t="s">
        <v>198</v>
      </c>
      <c r="E378" s="18"/>
      <c r="F378" s="18"/>
      <c r="G378" s="177"/>
      <c r="H378" s="183" t="s">
        <v>734</v>
      </c>
      <c r="I378" s="183">
        <f>SUM(K378:K383)</f>
        <v>280</v>
      </c>
      <c r="J378" s="18" t="s">
        <v>721</v>
      </c>
      <c r="K378" s="36">
        <v>100</v>
      </c>
      <c r="L378" s="177"/>
      <c r="M378" s="178"/>
      <c r="N378" s="176"/>
      <c r="Q378" s="148"/>
    </row>
    <row r="379" spans="1:17" ht="28" x14ac:dyDescent="0.35">
      <c r="A379" s="31"/>
      <c r="B379" s="241"/>
      <c r="C379" s="213"/>
      <c r="D379" s="10" t="s">
        <v>840</v>
      </c>
      <c r="E379" s="10"/>
      <c r="F379" s="10"/>
      <c r="G379" s="161"/>
      <c r="H379" s="211"/>
      <c r="I379" s="211"/>
      <c r="J379" s="10" t="s">
        <v>794</v>
      </c>
      <c r="K379" s="6">
        <v>20</v>
      </c>
      <c r="L379" s="161"/>
      <c r="M379" s="158"/>
      <c r="N379" s="155"/>
      <c r="Q379" s="148"/>
    </row>
    <row r="380" spans="1:17" x14ac:dyDescent="0.35">
      <c r="A380" s="31"/>
      <c r="B380" s="241"/>
      <c r="C380" s="213"/>
      <c r="D380" s="10" t="s">
        <v>199</v>
      </c>
      <c r="E380" s="10"/>
      <c r="F380" s="10"/>
      <c r="G380" s="161"/>
      <c r="H380" s="211"/>
      <c r="I380" s="211"/>
      <c r="J380" s="10" t="s">
        <v>722</v>
      </c>
      <c r="K380" s="6">
        <v>100</v>
      </c>
      <c r="L380" s="161"/>
      <c r="M380" s="158"/>
      <c r="N380" s="155"/>
      <c r="Q380" s="148"/>
    </row>
    <row r="381" spans="1:17" x14ac:dyDescent="0.35">
      <c r="A381" s="31"/>
      <c r="B381" s="241"/>
      <c r="C381" s="213"/>
      <c r="E381" s="10"/>
      <c r="F381" s="10"/>
      <c r="G381" s="161"/>
      <c r="H381" s="211"/>
      <c r="I381" s="211"/>
      <c r="J381" s="10" t="s">
        <v>723</v>
      </c>
      <c r="K381" s="6">
        <v>20</v>
      </c>
      <c r="L381" s="161"/>
      <c r="M381" s="158"/>
      <c r="N381" s="155"/>
      <c r="Q381" s="148"/>
    </row>
    <row r="382" spans="1:17" x14ac:dyDescent="0.35">
      <c r="A382" s="31"/>
      <c r="B382" s="241"/>
      <c r="C382" s="213"/>
      <c r="D382" s="10"/>
      <c r="E382" s="10"/>
      <c r="F382" s="10"/>
      <c r="G382" s="161"/>
      <c r="H382" s="211"/>
      <c r="I382" s="211"/>
      <c r="J382" s="10" t="s">
        <v>724</v>
      </c>
      <c r="K382" s="6">
        <v>20</v>
      </c>
      <c r="L382" s="161"/>
      <c r="M382" s="158"/>
      <c r="N382" s="155"/>
      <c r="Q382" s="148"/>
    </row>
    <row r="383" spans="1:17" ht="15" thickBot="1" x14ac:dyDescent="0.4">
      <c r="A383" s="31"/>
      <c r="B383" s="199"/>
      <c r="C383" s="182"/>
      <c r="D383" s="20"/>
      <c r="E383" s="20"/>
      <c r="F383" s="20"/>
      <c r="G383" s="162"/>
      <c r="H383" s="184"/>
      <c r="I383" s="184"/>
      <c r="J383" s="20" t="s">
        <v>725</v>
      </c>
      <c r="K383" s="37">
        <v>20</v>
      </c>
      <c r="L383" s="162"/>
      <c r="M383" s="159"/>
      <c r="N383" s="156"/>
      <c r="Q383" s="148"/>
    </row>
    <row r="384" spans="1:17" ht="28" x14ac:dyDescent="0.35">
      <c r="A384" s="31"/>
      <c r="B384" s="198" t="s">
        <v>600</v>
      </c>
      <c r="C384" s="181" t="s">
        <v>200</v>
      </c>
      <c r="D384" s="18" t="s">
        <v>841</v>
      </c>
      <c r="E384" s="18"/>
      <c r="F384" s="18"/>
      <c r="G384" s="177"/>
      <c r="H384" s="183" t="s">
        <v>734</v>
      </c>
      <c r="I384" s="183">
        <f>SUM(K384:K389)</f>
        <v>50.400000000000006</v>
      </c>
      <c r="J384" s="18" t="s">
        <v>721</v>
      </c>
      <c r="K384" s="135">
        <v>0</v>
      </c>
      <c r="L384" s="177"/>
      <c r="M384" s="178"/>
      <c r="N384" s="176"/>
      <c r="Q384" s="148"/>
    </row>
    <row r="385" spans="1:17" ht="28" x14ac:dyDescent="0.35">
      <c r="A385" s="31"/>
      <c r="B385" s="241"/>
      <c r="C385" s="213"/>
      <c r="D385" s="10" t="s">
        <v>842</v>
      </c>
      <c r="E385" s="10"/>
      <c r="F385" s="10"/>
      <c r="G385" s="161"/>
      <c r="H385" s="211"/>
      <c r="I385" s="211"/>
      <c r="J385" s="10" t="s">
        <v>794</v>
      </c>
      <c r="K385" s="6">
        <v>21.6</v>
      </c>
      <c r="L385" s="161"/>
      <c r="M385" s="158"/>
      <c r="N385" s="155"/>
      <c r="Q385" s="148"/>
    </row>
    <row r="386" spans="1:17" x14ac:dyDescent="0.35">
      <c r="A386" s="31"/>
      <c r="B386" s="241"/>
      <c r="C386" s="213"/>
      <c r="D386" s="10" t="s">
        <v>843</v>
      </c>
      <c r="E386" s="10"/>
      <c r="F386" s="10"/>
      <c r="G386" s="161"/>
      <c r="H386" s="211"/>
      <c r="I386" s="211"/>
      <c r="J386" s="10" t="s">
        <v>722</v>
      </c>
      <c r="K386" s="6">
        <v>7.2</v>
      </c>
      <c r="L386" s="161"/>
      <c r="M386" s="158"/>
      <c r="N386" s="155"/>
      <c r="Q386" s="148"/>
    </row>
    <row r="387" spans="1:17" x14ac:dyDescent="0.35">
      <c r="A387" s="31"/>
      <c r="B387" s="241"/>
      <c r="C387" s="213"/>
      <c r="D387" s="10" t="s">
        <v>201</v>
      </c>
      <c r="E387" s="10"/>
      <c r="F387" s="10"/>
      <c r="G387" s="161"/>
      <c r="H387" s="211"/>
      <c r="I387" s="211"/>
      <c r="J387" s="10" t="s">
        <v>723</v>
      </c>
      <c r="K387" s="6">
        <v>7.2</v>
      </c>
      <c r="L387" s="161"/>
      <c r="M387" s="158"/>
      <c r="N387" s="155"/>
      <c r="Q387" s="148"/>
    </row>
    <row r="388" spans="1:17" x14ac:dyDescent="0.35">
      <c r="A388" s="31"/>
      <c r="B388" s="241"/>
      <c r="C388" s="213"/>
      <c r="E388" s="10"/>
      <c r="F388" s="10"/>
      <c r="G388" s="161"/>
      <c r="H388" s="211"/>
      <c r="I388" s="211"/>
      <c r="J388" s="10" t="s">
        <v>724</v>
      </c>
      <c r="K388" s="6">
        <v>7.2</v>
      </c>
      <c r="L388" s="161"/>
      <c r="M388" s="158"/>
      <c r="N388" s="155"/>
      <c r="Q388" s="148"/>
    </row>
    <row r="389" spans="1:17" ht="15" thickBot="1" x14ac:dyDescent="0.4">
      <c r="A389" s="31"/>
      <c r="B389" s="199"/>
      <c r="C389" s="182"/>
      <c r="D389" s="20" t="s">
        <v>719</v>
      </c>
      <c r="E389" s="20"/>
      <c r="F389" s="20"/>
      <c r="G389" s="162"/>
      <c r="H389" s="184"/>
      <c r="I389" s="184"/>
      <c r="J389" s="20" t="s">
        <v>725</v>
      </c>
      <c r="K389" s="37">
        <v>7.2</v>
      </c>
      <c r="L389" s="162"/>
      <c r="M389" s="159"/>
      <c r="N389" s="156"/>
      <c r="Q389" s="148"/>
    </row>
    <row r="390" spans="1:17" ht="42" x14ac:dyDescent="0.35">
      <c r="A390" s="31"/>
      <c r="B390" s="198" t="s">
        <v>601</v>
      </c>
      <c r="C390" s="181" t="s">
        <v>202</v>
      </c>
      <c r="D390" s="18" t="s">
        <v>203</v>
      </c>
      <c r="E390" s="18"/>
      <c r="F390" s="18"/>
      <c r="G390" s="177"/>
      <c r="H390" s="183" t="s">
        <v>10</v>
      </c>
      <c r="I390" s="183">
        <f>SUM(K390:K399)</f>
        <v>1300</v>
      </c>
      <c r="J390" s="18" t="s">
        <v>721</v>
      </c>
      <c r="K390" s="36">
        <v>80</v>
      </c>
      <c r="L390" s="177"/>
      <c r="M390" s="178"/>
      <c r="N390" s="176"/>
      <c r="Q390" s="148"/>
    </row>
    <row r="391" spans="1:17" ht="28" x14ac:dyDescent="0.35">
      <c r="A391" s="31"/>
      <c r="B391" s="241"/>
      <c r="C391" s="213"/>
      <c r="D391" s="10" t="s">
        <v>844</v>
      </c>
      <c r="E391" s="10"/>
      <c r="F391" s="10"/>
      <c r="G391" s="161"/>
      <c r="H391" s="211"/>
      <c r="I391" s="211"/>
      <c r="J391" s="10" t="s">
        <v>794</v>
      </c>
      <c r="K391" s="6">
        <v>20</v>
      </c>
      <c r="L391" s="161"/>
      <c r="M391" s="158"/>
      <c r="N391" s="155"/>
      <c r="Q391" s="148"/>
    </row>
    <row r="392" spans="1:17" x14ac:dyDescent="0.35">
      <c r="A392" s="31"/>
      <c r="B392" s="241"/>
      <c r="C392" s="213"/>
      <c r="D392" s="10" t="s">
        <v>204</v>
      </c>
      <c r="E392" s="10"/>
      <c r="F392" s="10"/>
      <c r="G392" s="161"/>
      <c r="H392" s="211"/>
      <c r="I392" s="211"/>
      <c r="J392" s="10" t="s">
        <v>722</v>
      </c>
      <c r="K392" s="6">
        <v>350</v>
      </c>
      <c r="L392" s="161"/>
      <c r="M392" s="158"/>
      <c r="N392" s="155"/>
      <c r="Q392" s="148"/>
    </row>
    <row r="393" spans="1:17" x14ac:dyDescent="0.35">
      <c r="A393" s="31"/>
      <c r="B393" s="241"/>
      <c r="C393" s="213"/>
      <c r="D393" s="10" t="s">
        <v>205</v>
      </c>
      <c r="E393" s="10"/>
      <c r="F393" s="10"/>
      <c r="G393" s="161"/>
      <c r="H393" s="211"/>
      <c r="I393" s="211"/>
      <c r="J393" s="10" t="s">
        <v>723</v>
      </c>
      <c r="K393" s="6">
        <v>250</v>
      </c>
      <c r="L393" s="161"/>
      <c r="M393" s="158"/>
      <c r="N393" s="155"/>
      <c r="Q393" s="148"/>
    </row>
    <row r="394" spans="1:17" x14ac:dyDescent="0.35">
      <c r="A394" s="31"/>
      <c r="B394" s="241"/>
      <c r="C394" s="213"/>
      <c r="D394" s="10" t="s">
        <v>206</v>
      </c>
      <c r="E394" s="10"/>
      <c r="F394" s="10"/>
      <c r="G394" s="161"/>
      <c r="H394" s="211"/>
      <c r="I394" s="211"/>
      <c r="J394" s="10" t="s">
        <v>724</v>
      </c>
      <c r="K394" s="6">
        <v>250</v>
      </c>
      <c r="L394" s="161"/>
      <c r="M394" s="158"/>
      <c r="N394" s="155"/>
      <c r="Q394" s="148"/>
    </row>
    <row r="395" spans="1:17" x14ac:dyDescent="0.35">
      <c r="A395" s="31"/>
      <c r="B395" s="241"/>
      <c r="C395" s="213"/>
      <c r="D395" s="10" t="s">
        <v>207</v>
      </c>
      <c r="E395" s="10"/>
      <c r="F395" s="10"/>
      <c r="G395" s="161"/>
      <c r="H395" s="211"/>
      <c r="I395" s="211"/>
      <c r="J395" s="10" t="s">
        <v>725</v>
      </c>
      <c r="K395" s="6">
        <v>350</v>
      </c>
      <c r="L395" s="161"/>
      <c r="M395" s="158"/>
      <c r="N395" s="155"/>
      <c r="Q395" s="148"/>
    </row>
    <row r="396" spans="1:17" x14ac:dyDescent="0.35">
      <c r="A396" s="31"/>
      <c r="B396" s="241"/>
      <c r="C396" s="213"/>
      <c r="D396" s="10" t="s">
        <v>208</v>
      </c>
      <c r="E396" s="10"/>
      <c r="F396" s="10"/>
      <c r="G396" s="161"/>
      <c r="H396" s="211"/>
      <c r="I396" s="211"/>
      <c r="J396" s="80"/>
      <c r="K396" s="81"/>
      <c r="L396" s="161"/>
      <c r="M396" s="158"/>
      <c r="N396" s="155"/>
      <c r="Q396" s="148"/>
    </row>
    <row r="397" spans="1:17" x14ac:dyDescent="0.35">
      <c r="A397" s="31"/>
      <c r="B397" s="241"/>
      <c r="C397" s="213"/>
      <c r="D397" s="10" t="s">
        <v>209</v>
      </c>
      <c r="E397" s="10"/>
      <c r="F397" s="10"/>
      <c r="G397" s="161"/>
      <c r="H397" s="211"/>
      <c r="I397" s="211"/>
      <c r="J397" s="10"/>
      <c r="K397" s="6"/>
      <c r="L397" s="161"/>
      <c r="M397" s="158"/>
      <c r="N397" s="155"/>
      <c r="Q397" s="148"/>
    </row>
    <row r="398" spans="1:17" x14ac:dyDescent="0.35">
      <c r="A398" s="31"/>
      <c r="B398" s="241"/>
      <c r="C398" s="213"/>
      <c r="D398" s="10" t="s">
        <v>210</v>
      </c>
      <c r="E398" s="10"/>
      <c r="F398" s="10"/>
      <c r="G398" s="161"/>
      <c r="H398" s="211"/>
      <c r="I398" s="211"/>
      <c r="J398" s="10"/>
      <c r="K398" s="6"/>
      <c r="L398" s="161"/>
      <c r="M398" s="158"/>
      <c r="N398" s="155"/>
      <c r="Q398" s="148"/>
    </row>
    <row r="399" spans="1:17" ht="15" thickBot="1" x14ac:dyDescent="0.4">
      <c r="A399" s="31"/>
      <c r="B399" s="199"/>
      <c r="C399" s="182"/>
      <c r="D399" s="20" t="s">
        <v>211</v>
      </c>
      <c r="E399" s="20"/>
      <c r="F399" s="20"/>
      <c r="G399" s="162"/>
      <c r="H399" s="184"/>
      <c r="I399" s="184"/>
      <c r="J399" s="20"/>
      <c r="K399" s="37"/>
      <c r="L399" s="162"/>
      <c r="M399" s="158"/>
      <c r="N399" s="156"/>
      <c r="Q399" s="148"/>
    </row>
    <row r="400" spans="1:17" x14ac:dyDescent="0.35">
      <c r="A400" s="31"/>
      <c r="B400" s="214" t="s">
        <v>707</v>
      </c>
      <c r="C400" s="179"/>
      <c r="D400" s="179"/>
      <c r="E400" s="179"/>
      <c r="F400" s="179"/>
      <c r="G400" s="179"/>
      <c r="H400" s="179"/>
      <c r="I400" s="179"/>
      <c r="J400" s="179"/>
      <c r="K400" s="179"/>
      <c r="L400" s="179"/>
      <c r="M400" s="57"/>
      <c r="N400" s="31"/>
      <c r="Q400" s="148"/>
    </row>
    <row r="401" spans="1:17" x14ac:dyDescent="0.35">
      <c r="A401" s="31"/>
      <c r="B401" s="215" t="s">
        <v>708</v>
      </c>
      <c r="C401" s="152"/>
      <c r="D401" s="152"/>
      <c r="E401" s="152"/>
      <c r="F401" s="152"/>
      <c r="G401" s="152"/>
      <c r="H401" s="152"/>
      <c r="I401" s="152"/>
      <c r="J401" s="152"/>
      <c r="K401" s="152"/>
      <c r="L401" s="152"/>
      <c r="M401" s="58"/>
      <c r="N401" s="31"/>
      <c r="Q401" s="148"/>
    </row>
    <row r="402" spans="1:17" ht="15" thickBot="1" x14ac:dyDescent="0.4">
      <c r="A402" s="31"/>
      <c r="B402" s="215" t="s">
        <v>709</v>
      </c>
      <c r="C402" s="152"/>
      <c r="D402" s="152"/>
      <c r="E402" s="152"/>
      <c r="F402" s="152"/>
      <c r="G402" s="152"/>
      <c r="H402" s="152"/>
      <c r="I402" s="152"/>
      <c r="J402" s="152"/>
      <c r="K402" s="152"/>
      <c r="L402" s="152"/>
      <c r="M402" s="83"/>
      <c r="N402" s="31"/>
      <c r="Q402" s="148"/>
    </row>
    <row r="403" spans="1:17" ht="16" customHeight="1" thickBot="1" x14ac:dyDescent="0.4">
      <c r="A403" s="31"/>
      <c r="B403" s="63" t="s">
        <v>602</v>
      </c>
      <c r="C403" s="51" t="s">
        <v>212</v>
      </c>
      <c r="D403" s="85"/>
      <c r="E403" s="52"/>
      <c r="F403" s="52"/>
      <c r="G403" s="52"/>
      <c r="H403" s="52"/>
      <c r="I403" s="52"/>
      <c r="J403" s="52"/>
      <c r="K403" s="53"/>
      <c r="L403" s="55"/>
      <c r="M403" s="55"/>
      <c r="N403" s="84"/>
      <c r="Q403" s="148"/>
    </row>
    <row r="404" spans="1:17" ht="28" x14ac:dyDescent="0.35">
      <c r="A404" s="31"/>
      <c r="B404" s="198" t="s">
        <v>603</v>
      </c>
      <c r="C404" s="181" t="s">
        <v>213</v>
      </c>
      <c r="D404" s="32" t="s">
        <v>214</v>
      </c>
      <c r="E404" s="32"/>
      <c r="F404" s="32"/>
      <c r="G404" s="175"/>
      <c r="H404" s="183" t="s">
        <v>700</v>
      </c>
      <c r="I404" s="183">
        <f>SUM(K404:K409)</f>
        <v>440</v>
      </c>
      <c r="J404" s="18" t="s">
        <v>721</v>
      </c>
      <c r="K404" s="36">
        <v>60</v>
      </c>
      <c r="L404" s="177"/>
      <c r="M404" s="244"/>
      <c r="N404" s="176"/>
      <c r="Q404" s="148"/>
    </row>
    <row r="405" spans="1:17" ht="28" x14ac:dyDescent="0.35">
      <c r="A405" s="31"/>
      <c r="B405" s="241"/>
      <c r="C405" s="213"/>
      <c r="D405" s="8" t="s">
        <v>845</v>
      </c>
      <c r="E405" s="8"/>
      <c r="F405" s="8"/>
      <c r="G405" s="164"/>
      <c r="H405" s="211"/>
      <c r="I405" s="211"/>
      <c r="J405" s="10" t="s">
        <v>794</v>
      </c>
      <c r="K405" s="6">
        <v>40</v>
      </c>
      <c r="L405" s="161"/>
      <c r="M405" s="245"/>
      <c r="N405" s="155"/>
      <c r="Q405" s="148"/>
    </row>
    <row r="406" spans="1:17" x14ac:dyDescent="0.35">
      <c r="A406" s="31"/>
      <c r="B406" s="241"/>
      <c r="C406" s="213"/>
      <c r="D406" s="8" t="s">
        <v>215</v>
      </c>
      <c r="E406" s="8"/>
      <c r="F406" s="8"/>
      <c r="G406" s="164"/>
      <c r="H406" s="211"/>
      <c r="I406" s="211"/>
      <c r="J406" s="10" t="s">
        <v>722</v>
      </c>
      <c r="K406" s="6">
        <v>100</v>
      </c>
      <c r="L406" s="161"/>
      <c r="M406" s="245"/>
      <c r="N406" s="155"/>
      <c r="Q406" s="148"/>
    </row>
    <row r="407" spans="1:17" ht="28" x14ac:dyDescent="0.35">
      <c r="A407" s="31"/>
      <c r="B407" s="241"/>
      <c r="C407" s="213"/>
      <c r="D407" s="8" t="s">
        <v>216</v>
      </c>
      <c r="E407" s="8"/>
      <c r="F407" s="8"/>
      <c r="G407" s="164"/>
      <c r="H407" s="211"/>
      <c r="I407" s="211"/>
      <c r="J407" s="10" t="s">
        <v>723</v>
      </c>
      <c r="K407" s="6">
        <v>100</v>
      </c>
      <c r="L407" s="161"/>
      <c r="M407" s="245"/>
      <c r="N407" s="155"/>
      <c r="Q407" s="148"/>
    </row>
    <row r="408" spans="1:17" x14ac:dyDescent="0.35">
      <c r="A408" s="31"/>
      <c r="B408" s="241"/>
      <c r="C408" s="213"/>
      <c r="D408" s="8" t="s">
        <v>217</v>
      </c>
      <c r="E408" s="8"/>
      <c r="F408" s="8"/>
      <c r="G408" s="164"/>
      <c r="H408" s="211"/>
      <c r="I408" s="211"/>
      <c r="J408" s="10" t="s">
        <v>724</v>
      </c>
      <c r="K408" s="6">
        <v>100</v>
      </c>
      <c r="L408" s="161"/>
      <c r="M408" s="245"/>
      <c r="N408" s="155"/>
      <c r="Q408" s="148"/>
    </row>
    <row r="409" spans="1:17" ht="15" thickBot="1" x14ac:dyDescent="0.4">
      <c r="A409" s="31"/>
      <c r="B409" s="199"/>
      <c r="C409" s="182"/>
      <c r="D409" s="20" t="s">
        <v>846</v>
      </c>
      <c r="E409" s="20"/>
      <c r="F409" s="20"/>
      <c r="G409" s="165"/>
      <c r="H409" s="184"/>
      <c r="I409" s="184"/>
      <c r="J409" s="20" t="s">
        <v>725</v>
      </c>
      <c r="K409" s="37">
        <v>40</v>
      </c>
      <c r="L409" s="162"/>
      <c r="M409" s="246"/>
      <c r="N409" s="156"/>
      <c r="Q409" s="148"/>
    </row>
    <row r="410" spans="1:17" ht="28" x14ac:dyDescent="0.35">
      <c r="A410" s="31"/>
      <c r="B410" s="198" t="s">
        <v>604</v>
      </c>
      <c r="C410" s="181" t="s">
        <v>218</v>
      </c>
      <c r="D410" s="18" t="s">
        <v>1253</v>
      </c>
      <c r="E410" s="18"/>
      <c r="F410" s="18"/>
      <c r="G410" s="177"/>
      <c r="H410" s="183" t="s">
        <v>700</v>
      </c>
      <c r="I410" s="183">
        <f>SUM(K410:K415)</f>
        <v>16</v>
      </c>
      <c r="J410" s="18" t="s">
        <v>721</v>
      </c>
      <c r="K410" s="36">
        <v>4</v>
      </c>
      <c r="L410" s="177"/>
      <c r="M410" s="178"/>
      <c r="N410" s="176"/>
      <c r="Q410" s="148"/>
    </row>
    <row r="411" spans="1:17" x14ac:dyDescent="0.35">
      <c r="A411" s="31"/>
      <c r="B411" s="241"/>
      <c r="C411" s="213"/>
      <c r="D411" s="10" t="s">
        <v>219</v>
      </c>
      <c r="E411" s="10"/>
      <c r="F411" s="10"/>
      <c r="G411" s="161"/>
      <c r="H411" s="211"/>
      <c r="I411" s="211"/>
      <c r="J411" s="10" t="s">
        <v>794</v>
      </c>
      <c r="K411" s="6">
        <v>1</v>
      </c>
      <c r="L411" s="161"/>
      <c r="M411" s="158"/>
      <c r="N411" s="155"/>
      <c r="Q411" s="148"/>
    </row>
    <row r="412" spans="1:17" x14ac:dyDescent="0.35">
      <c r="A412" s="31"/>
      <c r="B412" s="241"/>
      <c r="C412" s="213"/>
      <c r="D412" s="10"/>
      <c r="E412" s="10"/>
      <c r="F412" s="10"/>
      <c r="G412" s="161"/>
      <c r="H412" s="211"/>
      <c r="I412" s="211"/>
      <c r="J412" s="10" t="s">
        <v>722</v>
      </c>
      <c r="K412" s="6">
        <v>3</v>
      </c>
      <c r="L412" s="161"/>
      <c r="M412" s="158"/>
      <c r="N412" s="155"/>
      <c r="Q412" s="148"/>
    </row>
    <row r="413" spans="1:17" x14ac:dyDescent="0.35">
      <c r="A413" s="31"/>
      <c r="B413" s="241"/>
      <c r="C413" s="213"/>
      <c r="D413" s="10"/>
      <c r="E413" s="10"/>
      <c r="F413" s="10"/>
      <c r="G413" s="161"/>
      <c r="H413" s="211"/>
      <c r="I413" s="211"/>
      <c r="J413" s="10" t="s">
        <v>723</v>
      </c>
      <c r="K413" s="6">
        <v>3</v>
      </c>
      <c r="L413" s="161"/>
      <c r="M413" s="158"/>
      <c r="N413" s="155"/>
      <c r="Q413" s="148"/>
    </row>
    <row r="414" spans="1:17" x14ac:dyDescent="0.35">
      <c r="A414" s="31"/>
      <c r="B414" s="241"/>
      <c r="C414" s="213"/>
      <c r="D414" s="10"/>
      <c r="E414" s="10"/>
      <c r="F414" s="10"/>
      <c r="G414" s="161"/>
      <c r="H414" s="211"/>
      <c r="I414" s="211"/>
      <c r="J414" s="10" t="s">
        <v>724</v>
      </c>
      <c r="K414" s="6">
        <v>4</v>
      </c>
      <c r="L414" s="161"/>
      <c r="M414" s="158"/>
      <c r="N414" s="155"/>
      <c r="Q414" s="148"/>
    </row>
    <row r="415" spans="1:17" x14ac:dyDescent="0.35">
      <c r="A415" s="31"/>
      <c r="B415" s="241"/>
      <c r="C415" s="213"/>
      <c r="D415" s="10"/>
      <c r="E415" s="10"/>
      <c r="F415" s="10"/>
      <c r="G415" s="208"/>
      <c r="H415" s="211"/>
      <c r="I415" s="211"/>
      <c r="J415" s="10" t="s">
        <v>725</v>
      </c>
      <c r="K415" s="6">
        <v>1</v>
      </c>
      <c r="L415" s="208"/>
      <c r="M415" s="207"/>
      <c r="N415" s="206"/>
      <c r="Q415" s="148"/>
    </row>
    <row r="416" spans="1:17" ht="30" customHeight="1" x14ac:dyDescent="0.35">
      <c r="A416" s="31"/>
      <c r="B416" s="241"/>
      <c r="C416" s="213"/>
      <c r="D416" s="80" t="s">
        <v>1254</v>
      </c>
      <c r="E416" s="10"/>
      <c r="F416" s="10"/>
      <c r="G416" s="160"/>
      <c r="H416" s="211" t="s">
        <v>700</v>
      </c>
      <c r="I416" s="211">
        <f>SUM(K416:K421)</f>
        <v>1020</v>
      </c>
      <c r="J416" s="14" t="s">
        <v>721</v>
      </c>
      <c r="K416" s="6">
        <v>120</v>
      </c>
      <c r="L416" s="160"/>
      <c r="M416" s="157"/>
      <c r="N416" s="154"/>
      <c r="Q416" s="148"/>
    </row>
    <row r="417" spans="1:17" ht="28" x14ac:dyDescent="0.35">
      <c r="A417" s="31"/>
      <c r="B417" s="241"/>
      <c r="C417" s="213"/>
      <c r="D417" s="10" t="s">
        <v>220</v>
      </c>
      <c r="E417" s="10"/>
      <c r="F417" s="10"/>
      <c r="G417" s="161"/>
      <c r="H417" s="211"/>
      <c r="I417" s="211"/>
      <c r="J417" s="10" t="s">
        <v>794</v>
      </c>
      <c r="K417" s="6">
        <v>36</v>
      </c>
      <c r="L417" s="161"/>
      <c r="M417" s="158"/>
      <c r="N417" s="155"/>
      <c r="Q417" s="148"/>
    </row>
    <row r="418" spans="1:17" ht="28" x14ac:dyDescent="0.35">
      <c r="A418" s="31"/>
      <c r="B418" s="241"/>
      <c r="C418" s="213"/>
      <c r="D418" s="10" t="s">
        <v>221</v>
      </c>
      <c r="E418" s="10"/>
      <c r="F418" s="10"/>
      <c r="G418" s="161"/>
      <c r="H418" s="211"/>
      <c r="I418" s="211"/>
      <c r="J418" s="10" t="s">
        <v>722</v>
      </c>
      <c r="K418" s="6">
        <v>216</v>
      </c>
      <c r="L418" s="161"/>
      <c r="M418" s="158"/>
      <c r="N418" s="155"/>
      <c r="Q418" s="148"/>
    </row>
    <row r="419" spans="1:17" x14ac:dyDescent="0.35">
      <c r="A419" s="31"/>
      <c r="B419" s="241"/>
      <c r="C419" s="213"/>
      <c r="D419" s="10" t="s">
        <v>222</v>
      </c>
      <c r="E419" s="10"/>
      <c r="F419" s="10"/>
      <c r="G419" s="161"/>
      <c r="H419" s="211"/>
      <c r="I419" s="211"/>
      <c r="J419" s="10" t="s">
        <v>723</v>
      </c>
      <c r="K419" s="6">
        <v>216</v>
      </c>
      <c r="L419" s="161"/>
      <c r="M419" s="158"/>
      <c r="N419" s="155"/>
      <c r="Q419" s="148"/>
    </row>
    <row r="420" spans="1:17" x14ac:dyDescent="0.35">
      <c r="A420" s="31"/>
      <c r="B420" s="241"/>
      <c r="C420" s="213"/>
      <c r="D420" s="10" t="s">
        <v>223</v>
      </c>
      <c r="E420" s="10"/>
      <c r="F420" s="10"/>
      <c r="G420" s="161"/>
      <c r="H420" s="211"/>
      <c r="I420" s="211"/>
      <c r="J420" s="10" t="s">
        <v>724</v>
      </c>
      <c r="K420" s="6">
        <v>216</v>
      </c>
      <c r="L420" s="161"/>
      <c r="M420" s="158"/>
      <c r="N420" s="155"/>
      <c r="Q420" s="148"/>
    </row>
    <row r="421" spans="1:17" ht="15" thickBot="1" x14ac:dyDescent="0.4">
      <c r="A421" s="31"/>
      <c r="B421" s="199"/>
      <c r="C421" s="182"/>
      <c r="D421" s="20"/>
      <c r="E421" s="20"/>
      <c r="F421" s="20"/>
      <c r="G421" s="162"/>
      <c r="H421" s="184"/>
      <c r="I421" s="184"/>
      <c r="J421" s="20" t="s">
        <v>725</v>
      </c>
      <c r="K421" s="37">
        <v>216</v>
      </c>
      <c r="L421" s="162"/>
      <c r="M421" s="159"/>
      <c r="N421" s="156"/>
      <c r="Q421" s="148"/>
    </row>
    <row r="422" spans="1:17" ht="28" x14ac:dyDescent="0.35">
      <c r="A422" s="31"/>
      <c r="B422" s="256" t="s">
        <v>605</v>
      </c>
      <c r="C422" s="212" t="s">
        <v>224</v>
      </c>
      <c r="D422" s="34" t="s">
        <v>225</v>
      </c>
      <c r="E422" s="34"/>
      <c r="F422" s="34"/>
      <c r="G422" s="34"/>
      <c r="H422" s="208" t="s">
        <v>231</v>
      </c>
      <c r="I422" s="208">
        <f>SUM(K422:K428)</f>
        <v>360</v>
      </c>
      <c r="J422" s="14" t="s">
        <v>721</v>
      </c>
      <c r="K422" s="136">
        <v>45</v>
      </c>
      <c r="L422" s="161"/>
      <c r="M422" s="158"/>
      <c r="N422" s="155"/>
      <c r="Q422" s="148"/>
    </row>
    <row r="423" spans="1:17" ht="15.65" customHeight="1" x14ac:dyDescent="0.35">
      <c r="A423" s="31"/>
      <c r="B423" s="241"/>
      <c r="C423" s="213"/>
      <c r="D423" s="10" t="s">
        <v>1255</v>
      </c>
      <c r="E423" s="8"/>
      <c r="F423" s="8"/>
      <c r="G423" s="163"/>
      <c r="H423" s="211"/>
      <c r="I423" s="211"/>
      <c r="J423" s="10" t="s">
        <v>794</v>
      </c>
      <c r="K423" s="6">
        <v>45</v>
      </c>
      <c r="L423" s="161"/>
      <c r="M423" s="158"/>
      <c r="N423" s="155"/>
      <c r="Q423" s="148"/>
    </row>
    <row r="424" spans="1:17" x14ac:dyDescent="0.35">
      <c r="A424" s="31"/>
      <c r="B424" s="241"/>
      <c r="C424" s="213"/>
      <c r="D424" s="8" t="s">
        <v>226</v>
      </c>
      <c r="E424" s="8"/>
      <c r="F424" s="8"/>
      <c r="G424" s="164"/>
      <c r="H424" s="211"/>
      <c r="I424" s="211"/>
      <c r="J424" s="10" t="s">
        <v>722</v>
      </c>
      <c r="K424" s="6">
        <v>45</v>
      </c>
      <c r="L424" s="161"/>
      <c r="M424" s="158"/>
      <c r="N424" s="155"/>
      <c r="Q424" s="148"/>
    </row>
    <row r="425" spans="1:17" x14ac:dyDescent="0.35">
      <c r="A425" s="31"/>
      <c r="B425" s="241"/>
      <c r="C425" s="213"/>
      <c r="D425" s="8" t="s">
        <v>227</v>
      </c>
      <c r="E425" s="8"/>
      <c r="F425" s="8"/>
      <c r="G425" s="164"/>
      <c r="H425" s="211"/>
      <c r="I425" s="211"/>
      <c r="J425" s="10" t="s">
        <v>723</v>
      </c>
      <c r="K425" s="6">
        <v>90</v>
      </c>
      <c r="L425" s="161"/>
      <c r="M425" s="158"/>
      <c r="N425" s="155"/>
      <c r="Q425" s="148"/>
    </row>
    <row r="426" spans="1:17" x14ac:dyDescent="0.35">
      <c r="A426" s="31"/>
      <c r="B426" s="241"/>
      <c r="C426" s="213"/>
      <c r="D426" s="8" t="s">
        <v>228</v>
      </c>
      <c r="E426" s="8"/>
      <c r="F426" s="8"/>
      <c r="G426" s="164"/>
      <c r="H426" s="211"/>
      <c r="I426" s="211"/>
      <c r="J426" s="10" t="s">
        <v>724</v>
      </c>
      <c r="K426" s="6">
        <v>90</v>
      </c>
      <c r="L426" s="161"/>
      <c r="M426" s="158"/>
      <c r="N426" s="155"/>
      <c r="Q426" s="148"/>
    </row>
    <row r="427" spans="1:17" x14ac:dyDescent="0.35">
      <c r="A427" s="31"/>
      <c r="B427" s="241"/>
      <c r="C427" s="213"/>
      <c r="D427" s="8" t="s">
        <v>229</v>
      </c>
      <c r="E427" s="8"/>
      <c r="F427" s="8"/>
      <c r="G427" s="164"/>
      <c r="H427" s="211"/>
      <c r="I427" s="211"/>
      <c r="J427" s="10" t="s">
        <v>725</v>
      </c>
      <c r="K427" s="6">
        <v>45</v>
      </c>
      <c r="L427" s="161"/>
      <c r="M427" s="158"/>
      <c r="N427" s="155"/>
      <c r="Q427" s="148"/>
    </row>
    <row r="428" spans="1:17" ht="15" thickBot="1" x14ac:dyDescent="0.4">
      <c r="A428" s="31"/>
      <c r="B428" s="242"/>
      <c r="C428" s="243"/>
      <c r="D428" s="68" t="s">
        <v>230</v>
      </c>
      <c r="E428" s="68"/>
      <c r="F428" s="68"/>
      <c r="G428" s="165"/>
      <c r="H428" s="160"/>
      <c r="I428" s="160"/>
      <c r="J428" s="13"/>
      <c r="K428" s="28"/>
      <c r="L428" s="161"/>
      <c r="M428" s="158"/>
      <c r="N428" s="155"/>
      <c r="Q428" s="148"/>
    </row>
    <row r="429" spans="1:17" ht="28" x14ac:dyDescent="0.35">
      <c r="A429" s="31"/>
      <c r="B429" s="198" t="s">
        <v>606</v>
      </c>
      <c r="C429" s="181" t="s">
        <v>232</v>
      </c>
      <c r="D429" s="18" t="s">
        <v>233</v>
      </c>
      <c r="E429" s="18"/>
      <c r="F429" s="18"/>
      <c r="G429" s="177"/>
      <c r="H429" s="183" t="s">
        <v>700</v>
      </c>
      <c r="I429" s="183">
        <f>SUM(K429:K434)</f>
        <v>1240</v>
      </c>
      <c r="J429" s="18" t="s">
        <v>721</v>
      </c>
      <c r="K429" s="36">
        <v>240</v>
      </c>
      <c r="L429" s="177"/>
      <c r="M429" s="178"/>
      <c r="N429" s="176"/>
      <c r="Q429" s="148"/>
    </row>
    <row r="430" spans="1:17" ht="42" x14ac:dyDescent="0.35">
      <c r="A430" s="31"/>
      <c r="B430" s="241"/>
      <c r="C430" s="213"/>
      <c r="D430" s="10" t="s">
        <v>234</v>
      </c>
      <c r="E430" s="10"/>
      <c r="F430" s="10"/>
      <c r="G430" s="161"/>
      <c r="H430" s="211"/>
      <c r="I430" s="211"/>
      <c r="J430" s="10" t="s">
        <v>794</v>
      </c>
      <c r="K430" s="6">
        <v>40</v>
      </c>
      <c r="L430" s="161"/>
      <c r="M430" s="158"/>
      <c r="N430" s="155"/>
      <c r="Q430" s="148"/>
    </row>
    <row r="431" spans="1:17" x14ac:dyDescent="0.35">
      <c r="A431" s="31"/>
      <c r="B431" s="241"/>
      <c r="C431" s="213"/>
      <c r="D431" s="10" t="s">
        <v>235</v>
      </c>
      <c r="E431" s="10"/>
      <c r="F431" s="10"/>
      <c r="G431" s="161"/>
      <c r="H431" s="211"/>
      <c r="I431" s="211"/>
      <c r="J431" s="10" t="s">
        <v>722</v>
      </c>
      <c r="K431" s="6">
        <v>240</v>
      </c>
      <c r="L431" s="161"/>
      <c r="M431" s="158"/>
      <c r="N431" s="155"/>
      <c r="Q431" s="148"/>
    </row>
    <row r="432" spans="1:17" x14ac:dyDescent="0.35">
      <c r="A432" s="31"/>
      <c r="B432" s="241"/>
      <c r="C432" s="213"/>
      <c r="D432" s="10" t="s">
        <v>236</v>
      </c>
      <c r="E432" s="10"/>
      <c r="F432" s="10"/>
      <c r="G432" s="161"/>
      <c r="H432" s="211"/>
      <c r="I432" s="211"/>
      <c r="J432" s="10" t="s">
        <v>723</v>
      </c>
      <c r="K432" s="6">
        <v>240</v>
      </c>
      <c r="L432" s="161"/>
      <c r="M432" s="158"/>
      <c r="N432" s="155"/>
      <c r="Q432" s="148"/>
    </row>
    <row r="433" spans="1:17" x14ac:dyDescent="0.35">
      <c r="A433" s="31"/>
      <c r="B433" s="241"/>
      <c r="C433" s="213"/>
      <c r="D433" s="10"/>
      <c r="E433" s="10"/>
      <c r="F433" s="10"/>
      <c r="G433" s="161"/>
      <c r="H433" s="211"/>
      <c r="I433" s="211"/>
      <c r="J433" s="10" t="s">
        <v>724</v>
      </c>
      <c r="K433" s="6">
        <v>240</v>
      </c>
      <c r="L433" s="161"/>
      <c r="M433" s="158"/>
      <c r="N433" s="155"/>
      <c r="Q433" s="148"/>
    </row>
    <row r="434" spans="1:17" ht="15" thickBot="1" x14ac:dyDescent="0.4">
      <c r="A434" s="31"/>
      <c r="B434" s="199"/>
      <c r="C434" s="182"/>
      <c r="D434" s="20"/>
      <c r="E434" s="20"/>
      <c r="F434" s="20"/>
      <c r="G434" s="162"/>
      <c r="H434" s="184"/>
      <c r="I434" s="184"/>
      <c r="J434" s="20" t="s">
        <v>725</v>
      </c>
      <c r="K434" s="37">
        <v>240</v>
      </c>
      <c r="L434" s="162"/>
      <c r="M434" s="159"/>
      <c r="N434" s="156"/>
      <c r="Q434" s="148"/>
    </row>
    <row r="435" spans="1:17" ht="28" x14ac:dyDescent="0.35">
      <c r="A435" s="31"/>
      <c r="B435" s="198" t="s">
        <v>607</v>
      </c>
      <c r="C435" s="181" t="s">
        <v>237</v>
      </c>
      <c r="D435" s="18" t="s">
        <v>238</v>
      </c>
      <c r="E435" s="18"/>
      <c r="F435" s="18"/>
      <c r="G435" s="177"/>
      <c r="H435" s="183" t="s">
        <v>700</v>
      </c>
      <c r="I435" s="183">
        <f>SUM(K435:K440)</f>
        <v>420</v>
      </c>
      <c r="J435" s="18" t="s">
        <v>721</v>
      </c>
      <c r="K435" s="36">
        <v>80</v>
      </c>
      <c r="L435" s="177"/>
      <c r="M435" s="178"/>
      <c r="N435" s="176"/>
      <c r="Q435" s="148"/>
    </row>
    <row r="436" spans="1:17" ht="28" x14ac:dyDescent="0.35">
      <c r="A436" s="31"/>
      <c r="B436" s="241"/>
      <c r="C436" s="213"/>
      <c r="D436" s="35" t="s">
        <v>239</v>
      </c>
      <c r="E436" s="35"/>
      <c r="F436" s="35"/>
      <c r="G436" s="161"/>
      <c r="H436" s="211"/>
      <c r="I436" s="211"/>
      <c r="J436" s="10" t="s">
        <v>794</v>
      </c>
      <c r="K436" s="6">
        <v>80</v>
      </c>
      <c r="L436" s="161"/>
      <c r="M436" s="158"/>
      <c r="N436" s="155"/>
      <c r="Q436" s="148"/>
    </row>
    <row r="437" spans="1:17" x14ac:dyDescent="0.35">
      <c r="A437" s="31"/>
      <c r="B437" s="241"/>
      <c r="C437" s="213"/>
      <c r="D437" s="35" t="s">
        <v>240</v>
      </c>
      <c r="E437" s="35"/>
      <c r="F437" s="35"/>
      <c r="G437" s="161"/>
      <c r="H437" s="211"/>
      <c r="I437" s="211"/>
      <c r="J437" s="10" t="s">
        <v>722</v>
      </c>
      <c r="K437" s="6">
        <v>60</v>
      </c>
      <c r="L437" s="161"/>
      <c r="M437" s="158"/>
      <c r="N437" s="155"/>
      <c r="Q437" s="148"/>
    </row>
    <row r="438" spans="1:17" x14ac:dyDescent="0.35">
      <c r="A438" s="31"/>
      <c r="B438" s="241"/>
      <c r="C438" s="213"/>
      <c r="D438" s="8" t="s">
        <v>241</v>
      </c>
      <c r="E438" s="8"/>
      <c r="F438" s="8"/>
      <c r="G438" s="161"/>
      <c r="H438" s="211"/>
      <c r="I438" s="211"/>
      <c r="J438" s="10" t="s">
        <v>723</v>
      </c>
      <c r="K438" s="6">
        <v>60</v>
      </c>
      <c r="L438" s="161"/>
      <c r="M438" s="158"/>
      <c r="N438" s="155"/>
      <c r="Q438" s="148"/>
    </row>
    <row r="439" spans="1:17" x14ac:dyDescent="0.35">
      <c r="A439" s="31"/>
      <c r="B439" s="241"/>
      <c r="C439" s="213"/>
      <c r="D439" s="10" t="s">
        <v>242</v>
      </c>
      <c r="E439" s="10"/>
      <c r="F439" s="10"/>
      <c r="G439" s="161"/>
      <c r="H439" s="211"/>
      <c r="I439" s="211"/>
      <c r="J439" s="10" t="s">
        <v>724</v>
      </c>
      <c r="K439" s="6">
        <v>80</v>
      </c>
      <c r="L439" s="161"/>
      <c r="M439" s="158"/>
      <c r="N439" s="155"/>
      <c r="Q439" s="148"/>
    </row>
    <row r="440" spans="1:17" ht="15" thickBot="1" x14ac:dyDescent="0.4">
      <c r="A440" s="31"/>
      <c r="B440" s="199"/>
      <c r="C440" s="182"/>
      <c r="D440" s="20" t="s">
        <v>236</v>
      </c>
      <c r="E440" s="20"/>
      <c r="F440" s="20"/>
      <c r="G440" s="162"/>
      <c r="H440" s="184"/>
      <c r="I440" s="184"/>
      <c r="J440" s="20" t="s">
        <v>725</v>
      </c>
      <c r="K440" s="37">
        <v>60</v>
      </c>
      <c r="L440" s="162"/>
      <c r="M440" s="159"/>
      <c r="N440" s="156"/>
      <c r="Q440" s="148"/>
    </row>
    <row r="441" spans="1:17" ht="42" x14ac:dyDescent="0.35">
      <c r="A441" s="31"/>
      <c r="B441" s="198" t="s">
        <v>608</v>
      </c>
      <c r="C441" s="181" t="s">
        <v>243</v>
      </c>
      <c r="D441" s="32" t="s">
        <v>244</v>
      </c>
      <c r="E441" s="32"/>
      <c r="F441" s="32"/>
      <c r="G441" s="175"/>
      <c r="H441" s="183" t="s">
        <v>746</v>
      </c>
      <c r="I441" s="183">
        <f>SUM(K441:K446)</f>
        <v>7</v>
      </c>
      <c r="J441" s="18" t="s">
        <v>721</v>
      </c>
      <c r="K441" s="36">
        <v>1</v>
      </c>
      <c r="L441" s="177"/>
      <c r="M441" s="178"/>
      <c r="N441" s="176"/>
      <c r="Q441" s="148"/>
    </row>
    <row r="442" spans="1:17" x14ac:dyDescent="0.35">
      <c r="A442" s="31"/>
      <c r="B442" s="241"/>
      <c r="C442" s="213"/>
      <c r="D442" s="8" t="s">
        <v>245</v>
      </c>
      <c r="E442" s="8"/>
      <c r="F442" s="8"/>
      <c r="G442" s="164"/>
      <c r="H442" s="211"/>
      <c r="I442" s="211"/>
      <c r="J442" s="10" t="s">
        <v>794</v>
      </c>
      <c r="K442" s="6">
        <v>2</v>
      </c>
      <c r="L442" s="161"/>
      <c r="M442" s="158"/>
      <c r="N442" s="155"/>
      <c r="Q442" s="148"/>
    </row>
    <row r="443" spans="1:17" ht="42" x14ac:dyDescent="0.35">
      <c r="A443" s="31"/>
      <c r="B443" s="241"/>
      <c r="C443" s="213"/>
      <c r="D443" s="8" t="s">
        <v>246</v>
      </c>
      <c r="E443" s="8"/>
      <c r="F443" s="8"/>
      <c r="G443" s="164"/>
      <c r="H443" s="211"/>
      <c r="I443" s="211"/>
      <c r="J443" s="10" t="s">
        <v>722</v>
      </c>
      <c r="K443" s="6">
        <v>1</v>
      </c>
      <c r="L443" s="161"/>
      <c r="M443" s="158"/>
      <c r="N443" s="155"/>
      <c r="Q443" s="148"/>
    </row>
    <row r="444" spans="1:17" ht="28" x14ac:dyDescent="0.35">
      <c r="A444" s="31"/>
      <c r="B444" s="241"/>
      <c r="C444" s="213"/>
      <c r="D444" s="8" t="s">
        <v>247</v>
      </c>
      <c r="E444" s="8"/>
      <c r="F444" s="8"/>
      <c r="G444" s="164"/>
      <c r="H444" s="211"/>
      <c r="I444" s="211"/>
      <c r="J444" s="10" t="s">
        <v>723</v>
      </c>
      <c r="K444" s="6">
        <v>1</v>
      </c>
      <c r="L444" s="161"/>
      <c r="M444" s="158"/>
      <c r="N444" s="155"/>
      <c r="Q444" s="148"/>
    </row>
    <row r="445" spans="1:17" x14ac:dyDescent="0.35">
      <c r="A445" s="31"/>
      <c r="B445" s="241"/>
      <c r="C445" s="213"/>
      <c r="D445" s="8" t="s">
        <v>248</v>
      </c>
      <c r="E445" s="8"/>
      <c r="F445" s="8"/>
      <c r="G445" s="164"/>
      <c r="H445" s="211"/>
      <c r="I445" s="211"/>
      <c r="J445" s="10" t="s">
        <v>724</v>
      </c>
      <c r="K445" s="6">
        <v>1</v>
      </c>
      <c r="L445" s="161"/>
      <c r="M445" s="158"/>
      <c r="N445" s="155"/>
      <c r="Q445" s="148"/>
    </row>
    <row r="446" spans="1:17" ht="70" x14ac:dyDescent="0.35">
      <c r="A446" s="31"/>
      <c r="B446" s="241"/>
      <c r="C446" s="213"/>
      <c r="D446" s="8" t="s">
        <v>249</v>
      </c>
      <c r="E446" s="8"/>
      <c r="F446" s="8"/>
      <c r="G446" s="209"/>
      <c r="H446" s="211"/>
      <c r="I446" s="211"/>
      <c r="J446" s="10" t="s">
        <v>725</v>
      </c>
      <c r="K446" s="6">
        <v>1</v>
      </c>
      <c r="L446" s="208"/>
      <c r="M446" s="207"/>
      <c r="N446" s="206"/>
      <c r="Q446" s="148"/>
    </row>
    <row r="447" spans="1:17" ht="28" x14ac:dyDescent="0.35">
      <c r="A447" s="31"/>
      <c r="B447" s="241"/>
      <c r="C447" s="213"/>
      <c r="D447" s="10" t="s">
        <v>250</v>
      </c>
      <c r="E447" s="10"/>
      <c r="F447" s="10"/>
      <c r="G447" s="160"/>
      <c r="H447" s="211" t="s">
        <v>700</v>
      </c>
      <c r="I447" s="211">
        <f>SUM(K447:K452)</f>
        <v>2100</v>
      </c>
      <c r="J447" s="10" t="s">
        <v>721</v>
      </c>
      <c r="K447" s="6">
        <v>600</v>
      </c>
      <c r="L447" s="160"/>
      <c r="M447" s="157"/>
      <c r="N447" s="154"/>
      <c r="Q447" s="148"/>
    </row>
    <row r="448" spans="1:17" x14ac:dyDescent="0.35">
      <c r="A448" s="31"/>
      <c r="B448" s="241"/>
      <c r="C448" s="213"/>
      <c r="D448" s="8" t="s">
        <v>850</v>
      </c>
      <c r="E448" s="8"/>
      <c r="F448" s="8"/>
      <c r="G448" s="161"/>
      <c r="H448" s="211"/>
      <c r="I448" s="211"/>
      <c r="J448" s="10" t="s">
        <v>794</v>
      </c>
      <c r="K448" s="6">
        <v>300</v>
      </c>
      <c r="L448" s="161"/>
      <c r="M448" s="158"/>
      <c r="N448" s="155"/>
      <c r="Q448" s="148"/>
    </row>
    <row r="449" spans="1:17" ht="28.75" customHeight="1" x14ac:dyDescent="0.35">
      <c r="A449" s="31"/>
      <c r="B449" s="241"/>
      <c r="C449" s="213"/>
      <c r="D449" s="8" t="s">
        <v>851</v>
      </c>
      <c r="E449" s="8"/>
      <c r="F449" s="8"/>
      <c r="G449" s="161"/>
      <c r="H449" s="211"/>
      <c r="I449" s="211"/>
      <c r="J449" s="10" t="s">
        <v>722</v>
      </c>
      <c r="K449" s="6">
        <v>300</v>
      </c>
      <c r="L449" s="161"/>
      <c r="M449" s="158"/>
      <c r="N449" s="155"/>
      <c r="Q449" s="148"/>
    </row>
    <row r="450" spans="1:17" x14ac:dyDescent="0.35">
      <c r="A450" s="31"/>
      <c r="B450" s="241"/>
      <c r="C450" s="213"/>
      <c r="D450" s="8" t="s">
        <v>251</v>
      </c>
      <c r="E450" s="10"/>
      <c r="F450" s="10"/>
      <c r="G450" s="161"/>
      <c r="H450" s="211"/>
      <c r="I450" s="211"/>
      <c r="J450" s="10" t="s">
        <v>723</v>
      </c>
      <c r="K450" s="6">
        <v>300</v>
      </c>
      <c r="L450" s="161"/>
      <c r="M450" s="158"/>
      <c r="N450" s="155"/>
      <c r="Q450" s="148"/>
    </row>
    <row r="451" spans="1:17" x14ac:dyDescent="0.35">
      <c r="A451" s="31"/>
      <c r="B451" s="241"/>
      <c r="C451" s="213"/>
      <c r="D451" s="10"/>
      <c r="E451" s="10"/>
      <c r="F451" s="10"/>
      <c r="G451" s="161"/>
      <c r="H451" s="211"/>
      <c r="I451" s="211"/>
      <c r="J451" s="10" t="s">
        <v>724</v>
      </c>
      <c r="K451" s="6">
        <v>300</v>
      </c>
      <c r="L451" s="161"/>
      <c r="M451" s="158"/>
      <c r="N451" s="155"/>
      <c r="Q451" s="148"/>
    </row>
    <row r="452" spans="1:17" x14ac:dyDescent="0.35">
      <c r="A452" s="31"/>
      <c r="B452" s="241"/>
      <c r="C452" s="213"/>
      <c r="D452" s="10"/>
      <c r="E452" s="10"/>
      <c r="F452" s="10"/>
      <c r="G452" s="208"/>
      <c r="H452" s="211"/>
      <c r="I452" s="211"/>
      <c r="J452" s="10" t="s">
        <v>725</v>
      </c>
      <c r="K452" s="6">
        <v>300</v>
      </c>
      <c r="L452" s="208"/>
      <c r="M452" s="207"/>
      <c r="N452" s="206"/>
      <c r="Q452" s="148"/>
    </row>
    <row r="453" spans="1:17" ht="28" x14ac:dyDescent="0.35">
      <c r="A453" s="31"/>
      <c r="B453" s="241"/>
      <c r="C453" s="213"/>
      <c r="D453" s="7" t="s">
        <v>847</v>
      </c>
      <c r="E453" s="8"/>
      <c r="F453" s="8"/>
      <c r="G453" s="163"/>
      <c r="H453" s="211" t="s">
        <v>700</v>
      </c>
      <c r="I453" s="211">
        <f>SUM(K453:K458)</f>
        <v>16</v>
      </c>
      <c r="J453" s="10" t="s">
        <v>721</v>
      </c>
      <c r="K453" s="6">
        <v>1</v>
      </c>
      <c r="L453" s="160"/>
      <c r="M453" s="157"/>
      <c r="N453" s="154"/>
      <c r="Q453" s="148"/>
    </row>
    <row r="454" spans="1:17" x14ac:dyDescent="0.35">
      <c r="A454" s="31"/>
      <c r="B454" s="241"/>
      <c r="C454" s="213"/>
      <c r="D454" s="7" t="s">
        <v>848</v>
      </c>
      <c r="E454" s="8"/>
      <c r="F454" s="8"/>
      <c r="G454" s="164"/>
      <c r="H454" s="211"/>
      <c r="I454" s="211"/>
      <c r="J454" s="10" t="s">
        <v>794</v>
      </c>
      <c r="K454" s="6">
        <v>3</v>
      </c>
      <c r="L454" s="161"/>
      <c r="M454" s="158"/>
      <c r="N454" s="155"/>
      <c r="Q454" s="148"/>
    </row>
    <row r="455" spans="1:17" ht="28" x14ac:dyDescent="0.35">
      <c r="A455" s="31"/>
      <c r="B455" s="241"/>
      <c r="C455" s="213"/>
      <c r="D455" s="7" t="s">
        <v>849</v>
      </c>
      <c r="E455" s="8"/>
      <c r="F455" s="8"/>
      <c r="G455" s="164"/>
      <c r="H455" s="211"/>
      <c r="I455" s="211"/>
      <c r="J455" s="10" t="s">
        <v>722</v>
      </c>
      <c r="K455" s="6">
        <v>3</v>
      </c>
      <c r="L455" s="161"/>
      <c r="M455" s="158"/>
      <c r="N455" s="155"/>
      <c r="Q455" s="148"/>
    </row>
    <row r="456" spans="1:17" x14ac:dyDescent="0.35">
      <c r="A456" s="31"/>
      <c r="B456" s="241"/>
      <c r="C456" s="213"/>
      <c r="D456" s="7"/>
      <c r="E456" s="8"/>
      <c r="F456" s="8"/>
      <c r="G456" s="164"/>
      <c r="H456" s="211"/>
      <c r="I456" s="211"/>
      <c r="J456" s="10" t="s">
        <v>723</v>
      </c>
      <c r="K456" s="6">
        <v>3</v>
      </c>
      <c r="L456" s="161"/>
      <c r="M456" s="158"/>
      <c r="N456" s="155"/>
      <c r="Q456" s="148"/>
    </row>
    <row r="457" spans="1:17" x14ac:dyDescent="0.35">
      <c r="A457" s="31"/>
      <c r="B457" s="241"/>
      <c r="C457" s="213"/>
      <c r="D457" s="7"/>
      <c r="E457" s="8"/>
      <c r="F457" s="8"/>
      <c r="G457" s="164"/>
      <c r="H457" s="211"/>
      <c r="I457" s="211"/>
      <c r="J457" s="10" t="s">
        <v>724</v>
      </c>
      <c r="K457" s="6">
        <v>3</v>
      </c>
      <c r="L457" s="161"/>
      <c r="M457" s="158"/>
      <c r="N457" s="155"/>
      <c r="Q457" s="148"/>
    </row>
    <row r="458" spans="1:17" x14ac:dyDescent="0.35">
      <c r="A458" s="31"/>
      <c r="B458" s="241"/>
      <c r="C458" s="213"/>
      <c r="D458" s="7"/>
      <c r="E458" s="8"/>
      <c r="F458" s="8"/>
      <c r="G458" s="209"/>
      <c r="H458" s="211"/>
      <c r="I458" s="211"/>
      <c r="J458" s="10" t="s">
        <v>725</v>
      </c>
      <c r="K458" s="6">
        <v>3</v>
      </c>
      <c r="L458" s="208"/>
      <c r="M458" s="207"/>
      <c r="N458" s="206"/>
      <c r="Q458" s="148"/>
    </row>
    <row r="459" spans="1:17" ht="12.5" customHeight="1" x14ac:dyDescent="0.35">
      <c r="A459" s="31"/>
      <c r="B459" s="241"/>
      <c r="C459" s="213"/>
      <c r="D459" s="10" t="s">
        <v>852</v>
      </c>
      <c r="E459" s="10"/>
      <c r="F459" s="10"/>
      <c r="G459" s="160"/>
      <c r="H459" s="211" t="s">
        <v>700</v>
      </c>
      <c r="I459" s="211">
        <f>SUM(K459:K464)</f>
        <v>1150</v>
      </c>
      <c r="J459" s="10" t="s">
        <v>721</v>
      </c>
      <c r="K459" s="6">
        <v>250</v>
      </c>
      <c r="L459" s="160"/>
      <c r="M459" s="157"/>
      <c r="N459" s="154"/>
      <c r="Q459" s="148"/>
    </row>
    <row r="460" spans="1:17" x14ac:dyDescent="0.35">
      <c r="A460" s="31"/>
      <c r="B460" s="241"/>
      <c r="C460" s="213"/>
      <c r="D460" s="8" t="s">
        <v>853</v>
      </c>
      <c r="E460" s="8"/>
      <c r="F460" s="8"/>
      <c r="G460" s="161"/>
      <c r="H460" s="211"/>
      <c r="I460" s="211"/>
      <c r="J460" s="10" t="s">
        <v>794</v>
      </c>
      <c r="K460" s="6">
        <v>150</v>
      </c>
      <c r="L460" s="161"/>
      <c r="M460" s="158"/>
      <c r="N460" s="155"/>
      <c r="Q460" s="148"/>
    </row>
    <row r="461" spans="1:17" x14ac:dyDescent="0.35">
      <c r="A461" s="31"/>
      <c r="B461" s="241"/>
      <c r="C461" s="213"/>
      <c r="D461" s="8" t="s">
        <v>252</v>
      </c>
      <c r="E461" s="10"/>
      <c r="F461" s="10"/>
      <c r="G461" s="161"/>
      <c r="H461" s="211"/>
      <c r="I461" s="211"/>
      <c r="J461" s="10" t="s">
        <v>722</v>
      </c>
      <c r="K461" s="6">
        <v>200</v>
      </c>
      <c r="L461" s="161"/>
      <c r="M461" s="158"/>
      <c r="N461" s="155"/>
      <c r="Q461" s="148"/>
    </row>
    <row r="462" spans="1:17" x14ac:dyDescent="0.35">
      <c r="A462" s="31"/>
      <c r="B462" s="241"/>
      <c r="C462" s="213"/>
      <c r="D462" s="10" t="s">
        <v>253</v>
      </c>
      <c r="E462" s="10"/>
      <c r="F462" s="10"/>
      <c r="G462" s="161"/>
      <c r="H462" s="211"/>
      <c r="I462" s="211"/>
      <c r="J462" s="10" t="s">
        <v>723</v>
      </c>
      <c r="K462" s="6">
        <v>200</v>
      </c>
      <c r="L462" s="161"/>
      <c r="M462" s="158"/>
      <c r="N462" s="155"/>
      <c r="Q462" s="148"/>
    </row>
    <row r="463" spans="1:17" x14ac:dyDescent="0.35">
      <c r="A463" s="31"/>
      <c r="B463" s="241"/>
      <c r="C463" s="213"/>
      <c r="D463" s="10"/>
      <c r="E463" s="10"/>
      <c r="F463" s="10"/>
      <c r="G463" s="161"/>
      <c r="H463" s="211"/>
      <c r="I463" s="211"/>
      <c r="J463" s="10" t="s">
        <v>724</v>
      </c>
      <c r="K463" s="6">
        <v>200</v>
      </c>
      <c r="L463" s="161"/>
      <c r="M463" s="158"/>
      <c r="N463" s="155"/>
      <c r="Q463" s="148"/>
    </row>
    <row r="464" spans="1:17" ht="15" thickBot="1" x14ac:dyDescent="0.4">
      <c r="A464" s="31"/>
      <c r="B464" s="242"/>
      <c r="C464" s="243"/>
      <c r="D464" s="13"/>
      <c r="E464" s="13"/>
      <c r="F464" s="13"/>
      <c r="G464" s="161"/>
      <c r="H464" s="160"/>
      <c r="I464" s="160"/>
      <c r="J464" s="13" t="s">
        <v>725</v>
      </c>
      <c r="K464" s="28">
        <v>150</v>
      </c>
      <c r="L464" s="161"/>
      <c r="M464" s="158"/>
      <c r="N464" s="155"/>
      <c r="Q464" s="148"/>
    </row>
    <row r="465" spans="1:17" ht="28" x14ac:dyDescent="0.35">
      <c r="A465" s="31"/>
      <c r="B465" s="198" t="s">
        <v>609</v>
      </c>
      <c r="C465" s="181" t="s">
        <v>254</v>
      </c>
      <c r="D465" s="32" t="s">
        <v>854</v>
      </c>
      <c r="E465" s="32"/>
      <c r="F465" s="32"/>
      <c r="G465" s="175"/>
      <c r="H465" s="183" t="s">
        <v>700</v>
      </c>
      <c r="I465" s="183">
        <f>SUM(K465:K470)</f>
        <v>1152</v>
      </c>
      <c r="J465" s="23" t="s">
        <v>721</v>
      </c>
      <c r="K465" s="36">
        <v>192</v>
      </c>
      <c r="L465" s="177"/>
      <c r="M465" s="178"/>
      <c r="N465" s="176"/>
      <c r="Q465" s="148"/>
    </row>
    <row r="466" spans="1:17" x14ac:dyDescent="0.35">
      <c r="A466" s="31"/>
      <c r="B466" s="241"/>
      <c r="C466" s="213"/>
      <c r="D466" s="8" t="s">
        <v>855</v>
      </c>
      <c r="E466" s="8"/>
      <c r="F466" s="8"/>
      <c r="G466" s="164"/>
      <c r="H466" s="211"/>
      <c r="I466" s="211"/>
      <c r="J466" s="10" t="s">
        <v>794</v>
      </c>
      <c r="K466" s="6">
        <v>96</v>
      </c>
      <c r="L466" s="161"/>
      <c r="M466" s="158"/>
      <c r="N466" s="155"/>
      <c r="Q466" s="148"/>
    </row>
    <row r="467" spans="1:17" x14ac:dyDescent="0.35">
      <c r="A467" s="31"/>
      <c r="B467" s="241"/>
      <c r="C467" s="213"/>
      <c r="D467" s="8" t="s">
        <v>856</v>
      </c>
      <c r="E467" s="8"/>
      <c r="F467" s="8"/>
      <c r="G467" s="164"/>
      <c r="H467" s="211"/>
      <c r="I467" s="211"/>
      <c r="J467" s="10" t="s">
        <v>722</v>
      </c>
      <c r="K467" s="6">
        <v>192</v>
      </c>
      <c r="L467" s="161"/>
      <c r="M467" s="158"/>
      <c r="N467" s="155"/>
      <c r="Q467" s="148"/>
    </row>
    <row r="468" spans="1:17" x14ac:dyDescent="0.35">
      <c r="A468" s="31"/>
      <c r="B468" s="241"/>
      <c r="C468" s="213"/>
      <c r="D468" s="8" t="s">
        <v>255</v>
      </c>
      <c r="E468" s="10"/>
      <c r="F468" s="10"/>
      <c r="G468" s="164"/>
      <c r="H468" s="211"/>
      <c r="I468" s="211"/>
      <c r="J468" s="10" t="s">
        <v>723</v>
      </c>
      <c r="K468" s="6">
        <v>288</v>
      </c>
      <c r="L468" s="161"/>
      <c r="M468" s="158"/>
      <c r="N468" s="155"/>
      <c r="Q468" s="148"/>
    </row>
    <row r="469" spans="1:17" x14ac:dyDescent="0.35">
      <c r="A469" s="31"/>
      <c r="B469" s="241"/>
      <c r="C469" s="213"/>
      <c r="D469" s="8" t="s">
        <v>256</v>
      </c>
      <c r="E469" s="10"/>
      <c r="F469" s="10"/>
      <c r="G469" s="164"/>
      <c r="H469" s="211"/>
      <c r="I469" s="211"/>
      <c r="J469" s="10" t="s">
        <v>724</v>
      </c>
      <c r="K469" s="6">
        <v>288</v>
      </c>
      <c r="L469" s="161"/>
      <c r="M469" s="158"/>
      <c r="N469" s="155"/>
      <c r="Q469" s="148"/>
    </row>
    <row r="470" spans="1:17" ht="15" thickBot="1" x14ac:dyDescent="0.4">
      <c r="A470" s="31"/>
      <c r="B470" s="199"/>
      <c r="C470" s="182"/>
      <c r="D470" s="20" t="s">
        <v>857</v>
      </c>
      <c r="E470" s="20"/>
      <c r="F470" s="20"/>
      <c r="G470" s="165"/>
      <c r="H470" s="184"/>
      <c r="I470" s="184"/>
      <c r="J470" s="20" t="s">
        <v>725</v>
      </c>
      <c r="K470" s="37">
        <v>96</v>
      </c>
      <c r="L470" s="162"/>
      <c r="M470" s="159"/>
      <c r="N470" s="156"/>
      <c r="Q470" s="148"/>
    </row>
    <row r="471" spans="1:17" ht="28" x14ac:dyDescent="0.35">
      <c r="A471" s="31"/>
      <c r="B471" s="198" t="s">
        <v>610</v>
      </c>
      <c r="C471" s="181" t="s">
        <v>257</v>
      </c>
      <c r="D471" s="32" t="s">
        <v>258</v>
      </c>
      <c r="E471" s="32"/>
      <c r="F471" s="32"/>
      <c r="G471" s="175"/>
      <c r="H471" s="183" t="s">
        <v>700</v>
      </c>
      <c r="I471" s="183">
        <f>SUM(K471:K476)</f>
        <v>1250</v>
      </c>
      <c r="J471" s="18" t="s">
        <v>721</v>
      </c>
      <c r="K471" s="36">
        <v>300</v>
      </c>
      <c r="L471" s="177"/>
      <c r="M471" s="178"/>
      <c r="N471" s="176"/>
      <c r="Q471" s="148"/>
    </row>
    <row r="472" spans="1:17" x14ac:dyDescent="0.35">
      <c r="A472" s="31"/>
      <c r="B472" s="241"/>
      <c r="C472" s="213"/>
      <c r="D472" s="8" t="s">
        <v>259</v>
      </c>
      <c r="E472" s="8"/>
      <c r="F472" s="8"/>
      <c r="G472" s="164"/>
      <c r="H472" s="211"/>
      <c r="I472" s="211"/>
      <c r="J472" s="10" t="s">
        <v>794</v>
      </c>
      <c r="K472" s="6">
        <v>100</v>
      </c>
      <c r="L472" s="161"/>
      <c r="M472" s="158"/>
      <c r="N472" s="155"/>
      <c r="Q472" s="148"/>
    </row>
    <row r="473" spans="1:17" ht="28" x14ac:dyDescent="0.35">
      <c r="A473" s="31"/>
      <c r="B473" s="241"/>
      <c r="C473" s="213"/>
      <c r="D473" s="8" t="s">
        <v>260</v>
      </c>
      <c r="E473" s="8"/>
      <c r="F473" s="8"/>
      <c r="G473" s="164"/>
      <c r="H473" s="211"/>
      <c r="I473" s="211"/>
      <c r="J473" s="10" t="s">
        <v>722</v>
      </c>
      <c r="K473" s="6">
        <v>300</v>
      </c>
      <c r="L473" s="161"/>
      <c r="M473" s="158"/>
      <c r="N473" s="155"/>
      <c r="Q473" s="148"/>
    </row>
    <row r="474" spans="1:17" x14ac:dyDescent="0.35">
      <c r="A474" s="31"/>
      <c r="B474" s="241"/>
      <c r="C474" s="213"/>
      <c r="D474" s="10" t="s">
        <v>261</v>
      </c>
      <c r="E474" s="10"/>
      <c r="F474" s="10"/>
      <c r="G474" s="164"/>
      <c r="H474" s="211"/>
      <c r="I474" s="211"/>
      <c r="J474" s="10" t="s">
        <v>723</v>
      </c>
      <c r="K474" s="6">
        <v>100</v>
      </c>
      <c r="L474" s="161"/>
      <c r="M474" s="158"/>
      <c r="N474" s="155"/>
      <c r="Q474" s="148"/>
    </row>
    <row r="475" spans="1:17" x14ac:dyDescent="0.35">
      <c r="A475" s="31"/>
      <c r="B475" s="241"/>
      <c r="C475" s="213"/>
      <c r="D475" s="10" t="s">
        <v>262</v>
      </c>
      <c r="E475" s="10"/>
      <c r="F475" s="10"/>
      <c r="G475" s="164"/>
      <c r="H475" s="211"/>
      <c r="I475" s="211"/>
      <c r="J475" s="10" t="s">
        <v>724</v>
      </c>
      <c r="K475" s="6">
        <v>300</v>
      </c>
      <c r="L475" s="161"/>
      <c r="M475" s="158"/>
      <c r="N475" s="155"/>
      <c r="Q475" s="148"/>
    </row>
    <row r="476" spans="1:17" ht="15" thickBot="1" x14ac:dyDescent="0.4">
      <c r="A476" s="31"/>
      <c r="B476" s="199"/>
      <c r="C476" s="182"/>
      <c r="D476" s="20" t="s">
        <v>236</v>
      </c>
      <c r="E476" s="20"/>
      <c r="F476" s="20"/>
      <c r="G476" s="165"/>
      <c r="H476" s="184"/>
      <c r="I476" s="184"/>
      <c r="J476" s="20" t="s">
        <v>725</v>
      </c>
      <c r="K476" s="37">
        <v>150</v>
      </c>
      <c r="L476" s="162"/>
      <c r="M476" s="159"/>
      <c r="N476" s="156"/>
      <c r="Q476" s="148"/>
    </row>
    <row r="477" spans="1:17" ht="28" x14ac:dyDescent="0.35">
      <c r="A477" s="31"/>
      <c r="B477" s="198" t="s">
        <v>611</v>
      </c>
      <c r="C477" s="181" t="s">
        <v>263</v>
      </c>
      <c r="D477" s="32" t="s">
        <v>858</v>
      </c>
      <c r="E477" s="32"/>
      <c r="F477" s="32"/>
      <c r="G477" s="175"/>
      <c r="H477" s="183" t="s">
        <v>700</v>
      </c>
      <c r="I477" s="183">
        <f>SUM(K477:K484)</f>
        <v>360</v>
      </c>
      <c r="J477" s="18" t="s">
        <v>721</v>
      </c>
      <c r="K477" s="36">
        <v>180</v>
      </c>
      <c r="L477" s="177"/>
      <c r="M477" s="178"/>
      <c r="N477" s="176"/>
      <c r="Q477" s="148"/>
    </row>
    <row r="478" spans="1:17" x14ac:dyDescent="0.35">
      <c r="A478" s="31"/>
      <c r="B478" s="256"/>
      <c r="C478" s="212"/>
      <c r="D478" s="34" t="s">
        <v>859</v>
      </c>
      <c r="E478" s="34"/>
      <c r="F478" s="34"/>
      <c r="G478" s="164"/>
      <c r="H478" s="208"/>
      <c r="I478" s="208"/>
      <c r="J478" s="10" t="s">
        <v>794</v>
      </c>
      <c r="K478" s="6">
        <v>36</v>
      </c>
      <c r="L478" s="161"/>
      <c r="M478" s="158"/>
      <c r="N478" s="155"/>
      <c r="Q478" s="148"/>
    </row>
    <row r="479" spans="1:17" ht="28" x14ac:dyDescent="0.35">
      <c r="A479" s="31"/>
      <c r="B479" s="256"/>
      <c r="C479" s="212"/>
      <c r="D479" s="34" t="s">
        <v>860</v>
      </c>
      <c r="E479" s="34"/>
      <c r="F479" s="34"/>
      <c r="G479" s="164"/>
      <c r="H479" s="208"/>
      <c r="I479" s="208"/>
      <c r="J479" s="10" t="s">
        <v>722</v>
      </c>
      <c r="K479" s="6">
        <v>36</v>
      </c>
      <c r="L479" s="161"/>
      <c r="M479" s="158"/>
      <c r="N479" s="155"/>
      <c r="Q479" s="148"/>
    </row>
    <row r="480" spans="1:17" ht="28" x14ac:dyDescent="0.35">
      <c r="A480" s="31"/>
      <c r="B480" s="241"/>
      <c r="C480" s="213"/>
      <c r="D480" s="8" t="s">
        <v>264</v>
      </c>
      <c r="E480" s="8"/>
      <c r="F480" s="8"/>
      <c r="G480" s="164"/>
      <c r="H480" s="211"/>
      <c r="I480" s="211"/>
      <c r="J480" s="10" t="s">
        <v>723</v>
      </c>
      <c r="K480" s="6">
        <v>36</v>
      </c>
      <c r="L480" s="161"/>
      <c r="M480" s="158"/>
      <c r="N480" s="155"/>
      <c r="Q480" s="148"/>
    </row>
    <row r="481" spans="1:17" x14ac:dyDescent="0.35">
      <c r="A481" s="31"/>
      <c r="B481" s="241"/>
      <c r="C481" s="213"/>
      <c r="D481" s="8" t="s">
        <v>265</v>
      </c>
      <c r="E481" s="8"/>
      <c r="F481" s="8"/>
      <c r="G481" s="164"/>
      <c r="H481" s="211"/>
      <c r="I481" s="211"/>
      <c r="J481" s="10" t="s">
        <v>724</v>
      </c>
      <c r="K481" s="6">
        <v>36</v>
      </c>
      <c r="L481" s="161"/>
      <c r="M481" s="158"/>
      <c r="N481" s="155"/>
      <c r="Q481" s="148"/>
    </row>
    <row r="482" spans="1:17" ht="15" thickBot="1" x14ac:dyDescent="0.4">
      <c r="A482" s="31"/>
      <c r="B482" s="241"/>
      <c r="C482" s="213"/>
      <c r="D482" s="8" t="s">
        <v>266</v>
      </c>
      <c r="E482" s="8"/>
      <c r="F482" s="8"/>
      <c r="G482" s="164"/>
      <c r="H482" s="211"/>
      <c r="I482" s="211"/>
      <c r="J482" s="20" t="s">
        <v>725</v>
      </c>
      <c r="K482" s="6">
        <v>36</v>
      </c>
      <c r="L482" s="161"/>
      <c r="M482" s="158"/>
      <c r="N482" s="155"/>
      <c r="Q482" s="148"/>
    </row>
    <row r="483" spans="1:17" x14ac:dyDescent="0.35">
      <c r="A483" s="31"/>
      <c r="B483" s="241"/>
      <c r="C483" s="213"/>
      <c r="D483" s="8" t="s">
        <v>267</v>
      </c>
      <c r="E483" s="8"/>
      <c r="F483" s="8"/>
      <c r="G483" s="164"/>
      <c r="H483" s="211"/>
      <c r="I483" s="211"/>
      <c r="J483" s="10"/>
      <c r="K483" s="6"/>
      <c r="L483" s="161"/>
      <c r="M483" s="158"/>
      <c r="N483" s="155"/>
      <c r="Q483" s="148"/>
    </row>
    <row r="484" spans="1:17" ht="15" thickBot="1" x14ac:dyDescent="0.4">
      <c r="A484" s="31"/>
      <c r="B484" s="242"/>
      <c r="C484" s="243"/>
      <c r="D484" s="68" t="s">
        <v>268</v>
      </c>
      <c r="E484" s="68"/>
      <c r="F484" s="68"/>
      <c r="G484" s="164"/>
      <c r="H484" s="160"/>
      <c r="I484" s="160"/>
      <c r="J484" s="13"/>
      <c r="K484" s="28"/>
      <c r="L484" s="161"/>
      <c r="M484" s="158"/>
      <c r="N484" s="155"/>
      <c r="Q484" s="148"/>
    </row>
    <row r="485" spans="1:17" ht="28" x14ac:dyDescent="0.35">
      <c r="A485" s="31"/>
      <c r="B485" s="198" t="s">
        <v>612</v>
      </c>
      <c r="C485" s="181" t="s">
        <v>269</v>
      </c>
      <c r="D485" s="32" t="s">
        <v>270</v>
      </c>
      <c r="E485" s="32"/>
      <c r="F485" s="32"/>
      <c r="G485" s="175"/>
      <c r="H485" s="183" t="s">
        <v>700</v>
      </c>
      <c r="I485" s="183">
        <f>SUM(K485:K491)</f>
        <v>5100</v>
      </c>
      <c r="J485" s="18" t="s">
        <v>721</v>
      </c>
      <c r="K485" s="36">
        <v>600</v>
      </c>
      <c r="L485" s="177"/>
      <c r="M485" s="178"/>
      <c r="N485" s="176"/>
      <c r="Q485" s="148"/>
    </row>
    <row r="486" spans="1:17" x14ac:dyDescent="0.35">
      <c r="A486" s="31"/>
      <c r="B486" s="241"/>
      <c r="C486" s="213"/>
      <c r="D486" s="8" t="s">
        <v>861</v>
      </c>
      <c r="E486" s="8"/>
      <c r="F486" s="8"/>
      <c r="G486" s="164"/>
      <c r="H486" s="211"/>
      <c r="I486" s="211"/>
      <c r="J486" s="10" t="s">
        <v>794</v>
      </c>
      <c r="K486" s="6">
        <v>900</v>
      </c>
      <c r="L486" s="161"/>
      <c r="M486" s="158"/>
      <c r="N486" s="155"/>
      <c r="Q486" s="148"/>
    </row>
    <row r="487" spans="1:17" x14ac:dyDescent="0.35">
      <c r="A487" s="31"/>
      <c r="B487" s="241"/>
      <c r="C487" s="213"/>
      <c r="D487" s="8" t="s">
        <v>862</v>
      </c>
      <c r="E487" s="8"/>
      <c r="F487" s="8"/>
      <c r="G487" s="164"/>
      <c r="H487" s="211"/>
      <c r="I487" s="211"/>
      <c r="J487" s="10" t="s">
        <v>722</v>
      </c>
      <c r="K487" s="6">
        <v>900</v>
      </c>
      <c r="L487" s="161"/>
      <c r="M487" s="158"/>
      <c r="N487" s="155"/>
      <c r="Q487" s="148"/>
    </row>
    <row r="488" spans="1:17" x14ac:dyDescent="0.35">
      <c r="A488" s="31"/>
      <c r="B488" s="241"/>
      <c r="C488" s="213"/>
      <c r="D488" s="8" t="s">
        <v>271</v>
      </c>
      <c r="E488" s="8"/>
      <c r="F488" s="8"/>
      <c r="G488" s="164"/>
      <c r="H488" s="211"/>
      <c r="I488" s="211"/>
      <c r="J488" s="10" t="s">
        <v>723</v>
      </c>
      <c r="K488" s="6">
        <v>900</v>
      </c>
      <c r="L488" s="161"/>
      <c r="M488" s="158"/>
      <c r="N488" s="155"/>
      <c r="Q488" s="148"/>
    </row>
    <row r="489" spans="1:17" x14ac:dyDescent="0.35">
      <c r="A489" s="31"/>
      <c r="B489" s="241"/>
      <c r="C489" s="213"/>
      <c r="D489" s="8" t="s">
        <v>272</v>
      </c>
      <c r="E489" s="8"/>
      <c r="F489" s="8"/>
      <c r="G489" s="164"/>
      <c r="H489" s="211"/>
      <c r="I489" s="211"/>
      <c r="J489" s="10" t="s">
        <v>724</v>
      </c>
      <c r="K489" s="6">
        <v>900</v>
      </c>
      <c r="L489" s="161"/>
      <c r="M489" s="158"/>
      <c r="N489" s="155"/>
      <c r="Q489" s="148"/>
    </row>
    <row r="490" spans="1:17" x14ac:dyDescent="0.35">
      <c r="A490" s="31"/>
      <c r="B490" s="241"/>
      <c r="C490" s="213"/>
      <c r="D490" s="8" t="s">
        <v>273</v>
      </c>
      <c r="E490" s="8"/>
      <c r="F490" s="8"/>
      <c r="G490" s="164"/>
      <c r="H490" s="211"/>
      <c r="I490" s="211"/>
      <c r="J490" s="10" t="s">
        <v>725</v>
      </c>
      <c r="K490" s="6">
        <v>900</v>
      </c>
      <c r="L490" s="161"/>
      <c r="M490" s="158"/>
      <c r="N490" s="155"/>
      <c r="Q490" s="148"/>
    </row>
    <row r="491" spans="1:17" ht="15" thickBot="1" x14ac:dyDescent="0.4">
      <c r="A491" s="31"/>
      <c r="B491" s="199"/>
      <c r="C491" s="182"/>
      <c r="D491" s="21" t="s">
        <v>863</v>
      </c>
      <c r="E491" s="21"/>
      <c r="F491" s="21"/>
      <c r="G491" s="165"/>
      <c r="H491" s="184"/>
      <c r="I491" s="184"/>
      <c r="J491" s="20"/>
      <c r="K491" s="37"/>
      <c r="L491" s="162"/>
      <c r="M491" s="159"/>
      <c r="N491" s="156"/>
      <c r="Q491" s="148"/>
    </row>
    <row r="492" spans="1:17" ht="28" x14ac:dyDescent="0.35">
      <c r="A492" s="31"/>
      <c r="B492" s="198" t="s">
        <v>613</v>
      </c>
      <c r="C492" s="181" t="s">
        <v>274</v>
      </c>
      <c r="D492" s="32" t="s">
        <v>275</v>
      </c>
      <c r="E492" s="32"/>
      <c r="F492" s="32"/>
      <c r="G492" s="175"/>
      <c r="H492" s="183" t="s">
        <v>746</v>
      </c>
      <c r="I492" s="183">
        <f>SUM(K492:K499)</f>
        <v>32</v>
      </c>
      <c r="J492" s="18" t="s">
        <v>721</v>
      </c>
      <c r="K492" s="36">
        <v>2</v>
      </c>
      <c r="L492" s="177"/>
      <c r="M492" s="178"/>
      <c r="N492" s="176"/>
      <c r="Q492" s="148"/>
    </row>
    <row r="493" spans="1:17" x14ac:dyDescent="0.35">
      <c r="A493" s="31"/>
      <c r="B493" s="241"/>
      <c r="C493" s="213"/>
      <c r="D493" s="8" t="s">
        <v>276</v>
      </c>
      <c r="E493" s="8"/>
      <c r="F493" s="8"/>
      <c r="G493" s="164"/>
      <c r="H493" s="211"/>
      <c r="I493" s="211"/>
      <c r="J493" s="10" t="s">
        <v>794</v>
      </c>
      <c r="K493" s="45">
        <v>6</v>
      </c>
      <c r="L493" s="161"/>
      <c r="M493" s="158"/>
      <c r="N493" s="155"/>
      <c r="Q493" s="148"/>
    </row>
    <row r="494" spans="1:17" ht="28" x14ac:dyDescent="0.35">
      <c r="A494" s="31"/>
      <c r="B494" s="241"/>
      <c r="C494" s="213"/>
      <c r="D494" s="8" t="s">
        <v>864</v>
      </c>
      <c r="E494" s="8"/>
      <c r="F494" s="8"/>
      <c r="G494" s="164"/>
      <c r="H494" s="211"/>
      <c r="I494" s="211"/>
      <c r="J494" s="10" t="s">
        <v>722</v>
      </c>
      <c r="K494" s="6">
        <v>6</v>
      </c>
      <c r="L494" s="161"/>
      <c r="M494" s="158"/>
      <c r="N494" s="155"/>
      <c r="Q494" s="148"/>
    </row>
    <row r="495" spans="1:17" ht="42" x14ac:dyDescent="0.35">
      <c r="A495" s="31"/>
      <c r="B495" s="241"/>
      <c r="C495" s="213"/>
      <c r="D495" s="8" t="s">
        <v>865</v>
      </c>
      <c r="E495" s="8"/>
      <c r="F495" s="8"/>
      <c r="G495" s="164"/>
      <c r="H495" s="211"/>
      <c r="I495" s="211"/>
      <c r="J495" s="10" t="s">
        <v>723</v>
      </c>
      <c r="K495" s="6">
        <v>6</v>
      </c>
      <c r="L495" s="161"/>
      <c r="M495" s="158"/>
      <c r="N495" s="155"/>
      <c r="Q495" s="148"/>
    </row>
    <row r="496" spans="1:17" ht="28" x14ac:dyDescent="0.35">
      <c r="A496" s="31"/>
      <c r="B496" s="241"/>
      <c r="C496" s="213"/>
      <c r="D496" s="8" t="s">
        <v>277</v>
      </c>
      <c r="E496" s="8"/>
      <c r="F496" s="8"/>
      <c r="G496" s="164"/>
      <c r="H496" s="211"/>
      <c r="I496" s="211"/>
      <c r="J496" s="10" t="s">
        <v>724</v>
      </c>
      <c r="K496" s="6">
        <v>6</v>
      </c>
      <c r="L496" s="161"/>
      <c r="M496" s="158"/>
      <c r="N496" s="155"/>
      <c r="Q496" s="148"/>
    </row>
    <row r="497" spans="1:17" x14ac:dyDescent="0.35">
      <c r="A497" s="31"/>
      <c r="B497" s="241"/>
      <c r="C497" s="213"/>
      <c r="D497" s="8" t="s">
        <v>278</v>
      </c>
      <c r="E497" s="8"/>
      <c r="F497" s="8"/>
      <c r="G497" s="164"/>
      <c r="H497" s="211"/>
      <c r="I497" s="211"/>
      <c r="J497" s="10" t="s">
        <v>725</v>
      </c>
      <c r="K497" s="6">
        <v>6</v>
      </c>
      <c r="L497" s="161"/>
      <c r="M497" s="158"/>
      <c r="N497" s="155"/>
      <c r="Q497" s="148"/>
    </row>
    <row r="498" spans="1:17" x14ac:dyDescent="0.35">
      <c r="A498" s="31"/>
      <c r="B498" s="241"/>
      <c r="C498" s="213"/>
      <c r="D498" s="10" t="s">
        <v>279</v>
      </c>
      <c r="E498" s="10"/>
      <c r="F498" s="10"/>
      <c r="G498" s="164"/>
      <c r="H498" s="211"/>
      <c r="I498" s="211"/>
      <c r="J498" s="10"/>
      <c r="K498" s="6"/>
      <c r="L498" s="161"/>
      <c r="M498" s="158"/>
      <c r="N498" s="155"/>
      <c r="Q498" s="148"/>
    </row>
    <row r="499" spans="1:17" ht="15" thickBot="1" x14ac:dyDescent="0.4">
      <c r="A499" s="31"/>
      <c r="B499" s="241"/>
      <c r="C499" s="213"/>
      <c r="D499" s="10" t="s">
        <v>280</v>
      </c>
      <c r="E499" s="10"/>
      <c r="F499" s="10"/>
      <c r="G499" s="209"/>
      <c r="H499" s="211"/>
      <c r="I499" s="211"/>
      <c r="J499" s="10"/>
      <c r="K499" s="6"/>
      <c r="L499" s="208"/>
      <c r="M499" s="207"/>
      <c r="N499" s="206"/>
      <c r="Q499" s="148"/>
    </row>
    <row r="500" spans="1:17" ht="28" x14ac:dyDescent="0.35">
      <c r="A500" s="31"/>
      <c r="B500" s="241"/>
      <c r="C500" s="213"/>
      <c r="D500" s="10" t="s">
        <v>281</v>
      </c>
      <c r="E500" s="10"/>
      <c r="F500" s="10"/>
      <c r="G500" s="160"/>
      <c r="H500" s="211" t="s">
        <v>700</v>
      </c>
      <c r="I500" s="211">
        <f>SUM(K500:K507)</f>
        <v>7600</v>
      </c>
      <c r="J500" s="18" t="s">
        <v>721</v>
      </c>
      <c r="K500" s="6">
        <v>100</v>
      </c>
      <c r="L500" s="160"/>
      <c r="M500" s="157"/>
      <c r="N500" s="154"/>
      <c r="Q500" s="148"/>
    </row>
    <row r="501" spans="1:17" x14ac:dyDescent="0.35">
      <c r="A501" s="31"/>
      <c r="B501" s="241"/>
      <c r="C501" s="213"/>
      <c r="D501" s="8" t="s">
        <v>276</v>
      </c>
      <c r="E501" s="8"/>
      <c r="F501" s="8"/>
      <c r="G501" s="161"/>
      <c r="H501" s="211"/>
      <c r="I501" s="211"/>
      <c r="J501" s="10" t="s">
        <v>794</v>
      </c>
      <c r="K501" s="6">
        <v>300</v>
      </c>
      <c r="L501" s="161"/>
      <c r="M501" s="158"/>
      <c r="N501" s="155"/>
      <c r="Q501" s="148"/>
    </row>
    <row r="502" spans="1:17" ht="28" x14ac:dyDescent="0.35">
      <c r="A502" s="31"/>
      <c r="B502" s="241"/>
      <c r="C502" s="213"/>
      <c r="D502" s="8" t="s">
        <v>864</v>
      </c>
      <c r="E502" s="8"/>
      <c r="F502" s="8"/>
      <c r="G502" s="161"/>
      <c r="H502" s="211"/>
      <c r="I502" s="211"/>
      <c r="J502" s="10" t="s">
        <v>722</v>
      </c>
      <c r="K502" s="6">
        <v>1800</v>
      </c>
      <c r="L502" s="161"/>
      <c r="M502" s="158"/>
      <c r="N502" s="155"/>
      <c r="Q502" s="148"/>
    </row>
    <row r="503" spans="1:17" ht="42" x14ac:dyDescent="0.35">
      <c r="A503" s="31"/>
      <c r="B503" s="241"/>
      <c r="C503" s="213"/>
      <c r="D503" s="8" t="s">
        <v>865</v>
      </c>
      <c r="E503" s="8"/>
      <c r="F503" s="8"/>
      <c r="G503" s="161"/>
      <c r="H503" s="211"/>
      <c r="I503" s="211"/>
      <c r="J503" s="10" t="s">
        <v>723</v>
      </c>
      <c r="K503" s="6">
        <v>1800</v>
      </c>
      <c r="L503" s="161"/>
      <c r="M503" s="158"/>
      <c r="N503" s="155"/>
      <c r="Q503" s="148"/>
    </row>
    <row r="504" spans="1:17" ht="28" x14ac:dyDescent="0.35">
      <c r="A504" s="31"/>
      <c r="B504" s="241"/>
      <c r="C504" s="213"/>
      <c r="D504" s="8" t="s">
        <v>277</v>
      </c>
      <c r="E504" s="8"/>
      <c r="F504" s="8"/>
      <c r="G504" s="161"/>
      <c r="H504" s="211"/>
      <c r="I504" s="211"/>
      <c r="J504" s="10" t="s">
        <v>724</v>
      </c>
      <c r="K504" s="6">
        <v>1800</v>
      </c>
      <c r="L504" s="161"/>
      <c r="M504" s="158"/>
      <c r="N504" s="155"/>
      <c r="Q504" s="148"/>
    </row>
    <row r="505" spans="1:17" x14ac:dyDescent="0.35">
      <c r="A505" s="31"/>
      <c r="B505" s="241"/>
      <c r="C505" s="213"/>
      <c r="D505" s="8" t="s">
        <v>278</v>
      </c>
      <c r="E505" s="8"/>
      <c r="F505" s="8"/>
      <c r="G505" s="161"/>
      <c r="H505" s="211"/>
      <c r="I505" s="211"/>
      <c r="J505" s="10" t="s">
        <v>725</v>
      </c>
      <c r="K505" s="6">
        <v>1800</v>
      </c>
      <c r="L505" s="161"/>
      <c r="M505" s="158"/>
      <c r="N505" s="155"/>
      <c r="Q505" s="148"/>
    </row>
    <row r="506" spans="1:17" x14ac:dyDescent="0.35">
      <c r="A506" s="31"/>
      <c r="B506" s="241"/>
      <c r="C506" s="213"/>
      <c r="D506" s="10" t="s">
        <v>279</v>
      </c>
      <c r="E506" s="10"/>
      <c r="F506" s="10"/>
      <c r="G506" s="161"/>
      <c r="H506" s="211"/>
      <c r="I506" s="211"/>
      <c r="J506" s="10"/>
      <c r="K506" s="6"/>
      <c r="L506" s="161"/>
      <c r="M506" s="158"/>
      <c r="N506" s="155"/>
      <c r="Q506" s="148"/>
    </row>
    <row r="507" spans="1:17" ht="15" thickBot="1" x14ac:dyDescent="0.4">
      <c r="A507" s="31"/>
      <c r="B507" s="242"/>
      <c r="C507" s="243"/>
      <c r="D507" s="13" t="s">
        <v>282</v>
      </c>
      <c r="E507" s="13"/>
      <c r="F507" s="13"/>
      <c r="G507" s="161"/>
      <c r="H507" s="160"/>
      <c r="I507" s="160"/>
      <c r="J507" s="13"/>
      <c r="K507" s="28"/>
      <c r="L507" s="161"/>
      <c r="M507" s="158"/>
      <c r="N507" s="156"/>
      <c r="Q507" s="148"/>
    </row>
    <row r="508" spans="1:17" ht="14.5" customHeight="1" x14ac:dyDescent="0.35">
      <c r="A508" s="31"/>
      <c r="B508" s="214" t="s">
        <v>707</v>
      </c>
      <c r="C508" s="179"/>
      <c r="D508" s="179"/>
      <c r="E508" s="179"/>
      <c r="F508" s="179"/>
      <c r="G508" s="179"/>
      <c r="H508" s="179"/>
      <c r="I508" s="179"/>
      <c r="J508" s="179"/>
      <c r="K508" s="179"/>
      <c r="L508" s="179"/>
      <c r="M508" s="57"/>
      <c r="N508" s="12"/>
      <c r="Q508" s="148"/>
    </row>
    <row r="509" spans="1:17" x14ac:dyDescent="0.35">
      <c r="A509" s="31"/>
      <c r="B509" s="215" t="s">
        <v>708</v>
      </c>
      <c r="C509" s="152"/>
      <c r="D509" s="152"/>
      <c r="E509" s="152"/>
      <c r="F509" s="152"/>
      <c r="G509" s="152"/>
      <c r="H509" s="152"/>
      <c r="I509" s="152"/>
      <c r="J509" s="152"/>
      <c r="K509" s="152"/>
      <c r="L509" s="152"/>
      <c r="M509" s="58"/>
      <c r="N509" s="12"/>
      <c r="Q509" s="148"/>
    </row>
    <row r="510" spans="1:17" ht="14.5" customHeight="1" thickBot="1" x14ac:dyDescent="0.4">
      <c r="A510" s="31"/>
      <c r="B510" s="215" t="s">
        <v>709</v>
      </c>
      <c r="C510" s="152"/>
      <c r="D510" s="152"/>
      <c r="E510" s="152"/>
      <c r="F510" s="152"/>
      <c r="G510" s="152"/>
      <c r="H510" s="152"/>
      <c r="I510" s="152"/>
      <c r="J510" s="152"/>
      <c r="K510" s="152"/>
      <c r="L510" s="152"/>
      <c r="M510" s="83"/>
      <c r="N510" s="12"/>
      <c r="Q510" s="148"/>
    </row>
    <row r="511" spans="1:17" ht="16" customHeight="1" thickBot="1" x14ac:dyDescent="0.4">
      <c r="A511" s="31"/>
      <c r="B511" s="63" t="s">
        <v>614</v>
      </c>
      <c r="C511" s="255" t="s">
        <v>283</v>
      </c>
      <c r="D511" s="255"/>
      <c r="E511" s="255"/>
      <c r="F511" s="255"/>
      <c r="G511" s="255"/>
      <c r="H511" s="255"/>
      <c r="I511" s="255"/>
      <c r="J511" s="255"/>
      <c r="K511" s="255"/>
      <c r="L511" s="86"/>
      <c r="M511" s="86"/>
      <c r="N511" s="87"/>
      <c r="Q511" s="148"/>
    </row>
    <row r="512" spans="1:17" ht="28" x14ac:dyDescent="0.35">
      <c r="A512" s="31"/>
      <c r="B512" s="198" t="s">
        <v>615</v>
      </c>
      <c r="C512" s="181" t="s">
        <v>284</v>
      </c>
      <c r="D512" s="32" t="s">
        <v>284</v>
      </c>
      <c r="E512" s="32"/>
      <c r="F512" s="32"/>
      <c r="G512" s="175"/>
      <c r="H512" s="183" t="s">
        <v>751</v>
      </c>
      <c r="I512" s="183">
        <f>SUM(K512:K517)</f>
        <v>2040</v>
      </c>
      <c r="J512" s="18" t="s">
        <v>721</v>
      </c>
      <c r="K512" s="36">
        <v>360</v>
      </c>
      <c r="L512" s="177"/>
      <c r="M512" s="178"/>
      <c r="N512" s="176"/>
      <c r="Q512" s="148"/>
    </row>
    <row r="513" spans="1:17" x14ac:dyDescent="0.35">
      <c r="A513" s="31"/>
      <c r="B513" s="241"/>
      <c r="C513" s="213"/>
      <c r="D513" s="8" t="s">
        <v>285</v>
      </c>
      <c r="E513" s="8"/>
      <c r="F513" s="8"/>
      <c r="G513" s="164"/>
      <c r="H513" s="211"/>
      <c r="I513" s="211"/>
      <c r="J513" s="10" t="s">
        <v>794</v>
      </c>
      <c r="K513" s="6">
        <v>600</v>
      </c>
      <c r="L513" s="161"/>
      <c r="M513" s="158"/>
      <c r="N513" s="155"/>
      <c r="Q513" s="148"/>
    </row>
    <row r="514" spans="1:17" x14ac:dyDescent="0.35">
      <c r="A514" s="31"/>
      <c r="B514" s="241"/>
      <c r="C514" s="213"/>
      <c r="D514" s="8" t="s">
        <v>286</v>
      </c>
      <c r="E514" s="8"/>
      <c r="F514" s="8"/>
      <c r="G514" s="164"/>
      <c r="H514" s="211"/>
      <c r="I514" s="211"/>
      <c r="J514" s="10" t="s">
        <v>722</v>
      </c>
      <c r="K514" s="6">
        <v>270</v>
      </c>
      <c r="L514" s="161"/>
      <c r="M514" s="158"/>
      <c r="N514" s="155"/>
      <c r="Q514" s="148"/>
    </row>
    <row r="515" spans="1:17" x14ac:dyDescent="0.35">
      <c r="A515" s="31"/>
      <c r="B515" s="241"/>
      <c r="C515" s="213"/>
      <c r="D515" s="8" t="s">
        <v>287</v>
      </c>
      <c r="E515" s="8"/>
      <c r="F515" s="8"/>
      <c r="G515" s="164"/>
      <c r="H515" s="211"/>
      <c r="I515" s="211"/>
      <c r="J515" s="10" t="s">
        <v>723</v>
      </c>
      <c r="K515" s="6">
        <v>270</v>
      </c>
      <c r="L515" s="161"/>
      <c r="M515" s="158"/>
      <c r="N515" s="155"/>
      <c r="Q515" s="148"/>
    </row>
    <row r="516" spans="1:17" x14ac:dyDescent="0.35">
      <c r="A516" s="31"/>
      <c r="B516" s="241"/>
      <c r="C516" s="213"/>
      <c r="D516" s="10"/>
      <c r="E516" s="10"/>
      <c r="F516" s="10"/>
      <c r="G516" s="164"/>
      <c r="H516" s="211"/>
      <c r="I516" s="211"/>
      <c r="J516" s="10" t="s">
        <v>724</v>
      </c>
      <c r="K516" s="6">
        <v>270</v>
      </c>
      <c r="L516" s="161"/>
      <c r="M516" s="158"/>
      <c r="N516" s="155"/>
      <c r="Q516" s="148"/>
    </row>
    <row r="517" spans="1:17" ht="15" thickBot="1" x14ac:dyDescent="0.4">
      <c r="A517" s="31"/>
      <c r="B517" s="199"/>
      <c r="C517" s="182"/>
      <c r="D517" s="20"/>
      <c r="E517" s="20"/>
      <c r="F517" s="20"/>
      <c r="G517" s="165"/>
      <c r="H517" s="184"/>
      <c r="I517" s="184"/>
      <c r="J517" s="10" t="s">
        <v>725</v>
      </c>
      <c r="K517" s="37">
        <v>270</v>
      </c>
      <c r="L517" s="162"/>
      <c r="M517" s="159"/>
      <c r="N517" s="156"/>
      <c r="Q517" s="148"/>
    </row>
    <row r="518" spans="1:17" ht="28" x14ac:dyDescent="0.35">
      <c r="A518" s="31"/>
      <c r="B518" s="198" t="s">
        <v>616</v>
      </c>
      <c r="C518" s="181" t="s">
        <v>288</v>
      </c>
      <c r="D518" s="32" t="s">
        <v>289</v>
      </c>
      <c r="E518" s="32"/>
      <c r="F518" s="32"/>
      <c r="G518" s="175"/>
      <c r="H518" s="183" t="s">
        <v>746</v>
      </c>
      <c r="I518" s="183">
        <f>SUM(K518:K523)</f>
        <v>249</v>
      </c>
      <c r="J518" s="18" t="s">
        <v>721</v>
      </c>
      <c r="K518" s="36">
        <v>3</v>
      </c>
      <c r="L518" s="177"/>
      <c r="M518" s="178"/>
      <c r="N518" s="176"/>
      <c r="Q518" s="148"/>
    </row>
    <row r="519" spans="1:17" ht="28" x14ac:dyDescent="0.35">
      <c r="A519" s="31"/>
      <c r="B519" s="241"/>
      <c r="C519" s="213"/>
      <c r="D519" s="8" t="s">
        <v>290</v>
      </c>
      <c r="E519" s="8"/>
      <c r="F519" s="8"/>
      <c r="G519" s="164"/>
      <c r="H519" s="211"/>
      <c r="I519" s="211"/>
      <c r="J519" s="10" t="s">
        <v>794</v>
      </c>
      <c r="K519" s="6">
        <v>18</v>
      </c>
      <c r="L519" s="161"/>
      <c r="M519" s="158"/>
      <c r="N519" s="155"/>
      <c r="Q519" s="148"/>
    </row>
    <row r="520" spans="1:17" x14ac:dyDescent="0.35">
      <c r="A520" s="31"/>
      <c r="B520" s="241"/>
      <c r="C520" s="213"/>
      <c r="D520" s="8" t="s">
        <v>291</v>
      </c>
      <c r="E520" s="8"/>
      <c r="F520" s="8"/>
      <c r="G520" s="164"/>
      <c r="H520" s="211"/>
      <c r="I520" s="211"/>
      <c r="J520" s="10" t="s">
        <v>722</v>
      </c>
      <c r="K520" s="6">
        <v>18</v>
      </c>
      <c r="L520" s="161"/>
      <c r="M520" s="158"/>
      <c r="N520" s="155"/>
      <c r="Q520" s="148"/>
    </row>
    <row r="521" spans="1:17" x14ac:dyDescent="0.35">
      <c r="A521" s="31"/>
      <c r="B521" s="241"/>
      <c r="C521" s="213"/>
      <c r="D521" s="8"/>
      <c r="E521" s="8"/>
      <c r="F521" s="8"/>
      <c r="G521" s="164"/>
      <c r="H521" s="211"/>
      <c r="I521" s="211"/>
      <c r="J521" s="10" t="s">
        <v>723</v>
      </c>
      <c r="K521" s="6">
        <v>12</v>
      </c>
      <c r="L521" s="161"/>
      <c r="M521" s="158"/>
      <c r="N521" s="155"/>
      <c r="Q521" s="148"/>
    </row>
    <row r="522" spans="1:17" x14ac:dyDescent="0.35">
      <c r="A522" s="31"/>
      <c r="B522" s="241"/>
      <c r="C522" s="213"/>
      <c r="D522" s="10"/>
      <c r="E522" s="10"/>
      <c r="F522" s="10"/>
      <c r="G522" s="164"/>
      <c r="H522" s="211"/>
      <c r="I522" s="211"/>
      <c r="J522" s="10" t="s">
        <v>724</v>
      </c>
      <c r="K522" s="6">
        <v>18</v>
      </c>
      <c r="L522" s="161"/>
      <c r="M522" s="158"/>
      <c r="N522" s="155"/>
      <c r="Q522" s="148"/>
    </row>
    <row r="523" spans="1:17" ht="15" thickBot="1" x14ac:dyDescent="0.4">
      <c r="A523" s="31"/>
      <c r="B523" s="199"/>
      <c r="C523" s="182"/>
      <c r="D523" s="20"/>
      <c r="E523" s="20"/>
      <c r="F523" s="20"/>
      <c r="G523" s="165"/>
      <c r="H523" s="184"/>
      <c r="I523" s="184"/>
      <c r="J523" s="20" t="s">
        <v>725</v>
      </c>
      <c r="K523" s="37">
        <v>180</v>
      </c>
      <c r="L523" s="162"/>
      <c r="M523" s="159"/>
      <c r="N523" s="156"/>
      <c r="Q523" s="148"/>
    </row>
    <row r="524" spans="1:17" x14ac:dyDescent="0.35">
      <c r="A524" s="31"/>
      <c r="B524" s="215" t="s">
        <v>707</v>
      </c>
      <c r="C524" s="152"/>
      <c r="D524" s="152"/>
      <c r="E524" s="152"/>
      <c r="F524" s="152"/>
      <c r="G524" s="152"/>
      <c r="H524" s="152"/>
      <c r="I524" s="152"/>
      <c r="J524" s="152"/>
      <c r="K524" s="152"/>
      <c r="L524" s="152"/>
      <c r="M524" s="57"/>
      <c r="N524" s="12"/>
      <c r="Q524" s="148"/>
    </row>
    <row r="525" spans="1:17" x14ac:dyDescent="0.35">
      <c r="A525" s="31"/>
      <c r="B525" s="215" t="s">
        <v>708</v>
      </c>
      <c r="C525" s="152"/>
      <c r="D525" s="152"/>
      <c r="E525" s="152"/>
      <c r="F525" s="152"/>
      <c r="G525" s="152"/>
      <c r="H525" s="152"/>
      <c r="I525" s="152"/>
      <c r="J525" s="152"/>
      <c r="K525" s="152"/>
      <c r="L525" s="152"/>
      <c r="M525" s="58"/>
      <c r="N525" s="12"/>
      <c r="Q525" s="148"/>
    </row>
    <row r="526" spans="1:17" ht="15" thickBot="1" x14ac:dyDescent="0.4">
      <c r="A526" s="31"/>
      <c r="B526" s="215" t="s">
        <v>709</v>
      </c>
      <c r="C526" s="152"/>
      <c r="D526" s="152"/>
      <c r="E526" s="152"/>
      <c r="F526" s="152"/>
      <c r="G526" s="152"/>
      <c r="H526" s="152"/>
      <c r="I526" s="152"/>
      <c r="J526" s="152"/>
      <c r="K526" s="152"/>
      <c r="L526" s="152"/>
      <c r="M526" s="59"/>
      <c r="N526" s="12"/>
      <c r="Q526" s="148"/>
    </row>
    <row r="527" spans="1:17" ht="15" thickBot="1" x14ac:dyDescent="0.4">
      <c r="A527" s="31"/>
      <c r="B527" s="63" t="s">
        <v>617</v>
      </c>
      <c r="C527" s="255" t="s">
        <v>292</v>
      </c>
      <c r="D527" s="255"/>
      <c r="E527" s="255"/>
      <c r="F527" s="255"/>
      <c r="G527" s="255"/>
      <c r="H527" s="255"/>
      <c r="I527" s="255"/>
      <c r="J527" s="255"/>
      <c r="K527" s="255"/>
      <c r="L527" s="86"/>
      <c r="M527" s="86"/>
      <c r="N527" s="87"/>
      <c r="Q527" s="148"/>
    </row>
    <row r="528" spans="1:17" ht="28" x14ac:dyDescent="0.35">
      <c r="A528" s="31"/>
      <c r="B528" s="198" t="s">
        <v>618</v>
      </c>
      <c r="C528" s="181" t="s">
        <v>293</v>
      </c>
      <c r="D528" s="18" t="s">
        <v>294</v>
      </c>
      <c r="E528" s="18"/>
      <c r="F528" s="18"/>
      <c r="G528" s="177"/>
      <c r="H528" s="183" t="s">
        <v>751</v>
      </c>
      <c r="I528" s="183">
        <f>SUM(K528:K533)</f>
        <v>2180</v>
      </c>
      <c r="J528" s="18" t="s">
        <v>721</v>
      </c>
      <c r="K528" s="36">
        <v>180</v>
      </c>
      <c r="L528" s="177"/>
      <c r="M528" s="178"/>
      <c r="N528" s="176"/>
      <c r="Q528" s="148"/>
    </row>
    <row r="529" spans="1:17" ht="28" x14ac:dyDescent="0.35">
      <c r="A529" s="31"/>
      <c r="B529" s="241"/>
      <c r="C529" s="213"/>
      <c r="D529" s="10" t="s">
        <v>295</v>
      </c>
      <c r="E529" s="10"/>
      <c r="F529" s="10"/>
      <c r="G529" s="161"/>
      <c r="H529" s="211"/>
      <c r="I529" s="211"/>
      <c r="J529" s="10" t="s">
        <v>794</v>
      </c>
      <c r="K529" s="6">
        <v>400</v>
      </c>
      <c r="L529" s="161"/>
      <c r="M529" s="158"/>
      <c r="N529" s="155"/>
      <c r="Q529" s="148"/>
    </row>
    <row r="530" spans="1:17" x14ac:dyDescent="0.35">
      <c r="A530" s="31"/>
      <c r="B530" s="241"/>
      <c r="C530" s="213"/>
      <c r="D530" s="10" t="s">
        <v>296</v>
      </c>
      <c r="E530" s="10"/>
      <c r="F530" s="10"/>
      <c r="G530" s="161"/>
      <c r="H530" s="211"/>
      <c r="I530" s="211"/>
      <c r="J530" s="10" t="s">
        <v>722</v>
      </c>
      <c r="K530" s="6">
        <v>400</v>
      </c>
      <c r="L530" s="161"/>
      <c r="M530" s="158"/>
      <c r="N530" s="155"/>
      <c r="Q530" s="148"/>
    </row>
    <row r="531" spans="1:17" x14ac:dyDescent="0.35">
      <c r="A531" s="31"/>
      <c r="B531" s="241"/>
      <c r="C531" s="213"/>
      <c r="D531" s="10"/>
      <c r="E531" s="10"/>
      <c r="F531" s="10"/>
      <c r="G531" s="161"/>
      <c r="H531" s="211"/>
      <c r="I531" s="211"/>
      <c r="J531" s="10" t="s">
        <v>723</v>
      </c>
      <c r="K531" s="6">
        <v>400</v>
      </c>
      <c r="L531" s="161"/>
      <c r="M531" s="158"/>
      <c r="N531" s="155"/>
      <c r="Q531" s="148"/>
    </row>
    <row r="532" spans="1:17" x14ac:dyDescent="0.35">
      <c r="A532" s="31"/>
      <c r="B532" s="241"/>
      <c r="C532" s="213"/>
      <c r="D532" s="10"/>
      <c r="E532" s="10"/>
      <c r="F532" s="10"/>
      <c r="G532" s="161"/>
      <c r="H532" s="211"/>
      <c r="I532" s="211"/>
      <c r="J532" s="10" t="s">
        <v>724</v>
      </c>
      <c r="K532" s="6">
        <v>400</v>
      </c>
      <c r="L532" s="161"/>
      <c r="M532" s="158"/>
      <c r="N532" s="155"/>
      <c r="Q532" s="148"/>
    </row>
    <row r="533" spans="1:17" ht="15" thickBot="1" x14ac:dyDescent="0.4">
      <c r="A533" s="31"/>
      <c r="B533" s="199"/>
      <c r="C533" s="182"/>
      <c r="D533" s="20"/>
      <c r="E533" s="20"/>
      <c r="F533" s="20"/>
      <c r="G533" s="162"/>
      <c r="H533" s="184"/>
      <c r="I533" s="184"/>
      <c r="J533" s="20" t="s">
        <v>725</v>
      </c>
      <c r="K533" s="37">
        <v>400</v>
      </c>
      <c r="L533" s="162"/>
      <c r="M533" s="159"/>
      <c r="N533" s="156"/>
      <c r="Q533" s="148"/>
    </row>
    <row r="534" spans="1:17" ht="28" x14ac:dyDescent="0.35">
      <c r="A534" s="31"/>
      <c r="B534" s="198" t="s">
        <v>619</v>
      </c>
      <c r="C534" s="181" t="s">
        <v>297</v>
      </c>
      <c r="D534" s="18" t="s">
        <v>298</v>
      </c>
      <c r="E534" s="18"/>
      <c r="F534" s="18"/>
      <c r="G534" s="177"/>
      <c r="H534" s="183" t="s">
        <v>301</v>
      </c>
      <c r="I534" s="183">
        <f>SUM(K534:K539)</f>
        <v>19032</v>
      </c>
      <c r="J534" s="18" t="s">
        <v>721</v>
      </c>
      <c r="K534" s="36">
        <v>7320</v>
      </c>
      <c r="L534" s="177"/>
      <c r="M534" s="178"/>
      <c r="N534" s="176"/>
      <c r="Q534" s="148"/>
    </row>
    <row r="535" spans="1:17" x14ac:dyDescent="0.35">
      <c r="A535" s="31"/>
      <c r="B535" s="241"/>
      <c r="C535" s="213"/>
      <c r="D535" s="10" t="s">
        <v>866</v>
      </c>
      <c r="E535" s="10"/>
      <c r="F535" s="10"/>
      <c r="G535" s="161"/>
      <c r="H535" s="211"/>
      <c r="I535" s="211"/>
      <c r="J535" s="10" t="s">
        <v>794</v>
      </c>
      <c r="K535" s="6">
        <v>1464</v>
      </c>
      <c r="L535" s="161"/>
      <c r="M535" s="158"/>
      <c r="N535" s="155"/>
      <c r="Q535" s="148"/>
    </row>
    <row r="536" spans="1:17" ht="28" x14ac:dyDescent="0.35">
      <c r="A536" s="31"/>
      <c r="B536" s="241"/>
      <c r="C536" s="213"/>
      <c r="D536" s="10" t="s">
        <v>299</v>
      </c>
      <c r="E536" s="10"/>
      <c r="F536" s="10"/>
      <c r="G536" s="161"/>
      <c r="H536" s="211"/>
      <c r="I536" s="211"/>
      <c r="J536" s="10" t="s">
        <v>722</v>
      </c>
      <c r="K536" s="6">
        <v>2928</v>
      </c>
      <c r="L536" s="161"/>
      <c r="M536" s="158"/>
      <c r="N536" s="155"/>
      <c r="Q536" s="148"/>
    </row>
    <row r="537" spans="1:17" x14ac:dyDescent="0.35">
      <c r="A537" s="31"/>
      <c r="B537" s="241"/>
      <c r="C537" s="213"/>
      <c r="D537" s="10" t="s">
        <v>300</v>
      </c>
      <c r="E537" s="10"/>
      <c r="F537" s="10"/>
      <c r="G537" s="161"/>
      <c r="H537" s="211"/>
      <c r="I537" s="211"/>
      <c r="J537" s="10" t="s">
        <v>723</v>
      </c>
      <c r="K537" s="6">
        <v>2928</v>
      </c>
      <c r="L537" s="161"/>
      <c r="M537" s="158"/>
      <c r="N537" s="155"/>
      <c r="Q537" s="148"/>
    </row>
    <row r="538" spans="1:17" x14ac:dyDescent="0.35">
      <c r="A538" s="31"/>
      <c r="B538" s="241"/>
      <c r="C538" s="213"/>
      <c r="D538" s="10"/>
      <c r="E538" s="10"/>
      <c r="F538" s="10"/>
      <c r="G538" s="161"/>
      <c r="H538" s="211"/>
      <c r="I538" s="211"/>
      <c r="J538" s="10" t="s">
        <v>724</v>
      </c>
      <c r="K538" s="6">
        <v>2928</v>
      </c>
      <c r="L538" s="161"/>
      <c r="M538" s="158"/>
      <c r="N538" s="155"/>
      <c r="Q538" s="148"/>
    </row>
    <row r="539" spans="1:17" ht="15" thickBot="1" x14ac:dyDescent="0.4">
      <c r="A539" s="31"/>
      <c r="B539" s="199"/>
      <c r="C539" s="182"/>
      <c r="D539" s="20"/>
      <c r="E539" s="20"/>
      <c r="F539" s="20"/>
      <c r="G539" s="162"/>
      <c r="H539" s="184"/>
      <c r="I539" s="184"/>
      <c r="J539" s="20" t="s">
        <v>725</v>
      </c>
      <c r="K539" s="37">
        <v>1464</v>
      </c>
      <c r="L539" s="162"/>
      <c r="M539" s="158"/>
      <c r="N539" s="156"/>
      <c r="Q539" s="148"/>
    </row>
    <row r="540" spans="1:17" x14ac:dyDescent="0.35">
      <c r="A540" s="31"/>
      <c r="B540" s="214" t="s">
        <v>707</v>
      </c>
      <c r="C540" s="179"/>
      <c r="D540" s="179"/>
      <c r="E540" s="179"/>
      <c r="F540" s="179"/>
      <c r="G540" s="179"/>
      <c r="H540" s="179"/>
      <c r="I540" s="179"/>
      <c r="J540" s="179"/>
      <c r="K540" s="179"/>
      <c r="L540" s="179"/>
      <c r="M540" s="41"/>
      <c r="N540" s="12"/>
      <c r="Q540" s="148"/>
    </row>
    <row r="541" spans="1:17" x14ac:dyDescent="0.35">
      <c r="A541" s="31"/>
      <c r="B541" s="215" t="s">
        <v>708</v>
      </c>
      <c r="C541" s="152"/>
      <c r="D541" s="152"/>
      <c r="E541" s="152"/>
      <c r="F541" s="152"/>
      <c r="G541" s="152"/>
      <c r="H541" s="152"/>
      <c r="I541" s="152"/>
      <c r="J541" s="152"/>
      <c r="K541" s="152"/>
      <c r="L541" s="152"/>
      <c r="M541" s="88"/>
      <c r="N541" s="12"/>
      <c r="Q541" s="148"/>
    </row>
    <row r="542" spans="1:17" ht="15" thickBot="1" x14ac:dyDescent="0.4">
      <c r="A542" s="31"/>
      <c r="B542" s="217" t="s">
        <v>709</v>
      </c>
      <c r="C542" s="218"/>
      <c r="D542" s="218"/>
      <c r="E542" s="218"/>
      <c r="F542" s="218"/>
      <c r="G542" s="218"/>
      <c r="H542" s="218"/>
      <c r="I542" s="218"/>
      <c r="J542" s="218"/>
      <c r="K542" s="218"/>
      <c r="L542" s="218"/>
      <c r="M542" s="89"/>
      <c r="N542" s="12"/>
      <c r="Q542" s="148"/>
    </row>
    <row r="543" spans="1:17" ht="15" thickBot="1" x14ac:dyDescent="0.4">
      <c r="A543" s="31"/>
      <c r="B543" s="75" t="s">
        <v>620</v>
      </c>
      <c r="C543" s="76" t="s">
        <v>302</v>
      </c>
      <c r="D543" s="76"/>
      <c r="E543" s="76"/>
      <c r="F543" s="76"/>
      <c r="G543" s="76"/>
      <c r="H543" s="76"/>
      <c r="I543" s="76"/>
      <c r="J543" s="76"/>
      <c r="K543" s="77"/>
      <c r="L543" s="78"/>
      <c r="M543" s="78"/>
      <c r="N543" s="78"/>
      <c r="Q543" s="148"/>
    </row>
    <row r="544" spans="1:17" ht="28" x14ac:dyDescent="0.35">
      <c r="A544" s="31"/>
      <c r="B544" s="198" t="s">
        <v>621</v>
      </c>
      <c r="C544" s="181" t="s">
        <v>303</v>
      </c>
      <c r="D544" s="82" t="s">
        <v>867</v>
      </c>
      <c r="E544" s="18"/>
      <c r="F544" s="18"/>
      <c r="G544" s="177"/>
      <c r="H544" s="183" t="s">
        <v>700</v>
      </c>
      <c r="I544" s="183">
        <f>SUM(K544:K549)</f>
        <v>1584</v>
      </c>
      <c r="J544" s="18" t="s">
        <v>721</v>
      </c>
      <c r="K544" s="36">
        <v>108</v>
      </c>
      <c r="L544" s="177"/>
      <c r="M544" s="178"/>
      <c r="N544" s="176"/>
      <c r="Q544" s="148"/>
    </row>
    <row r="545" spans="1:17" x14ac:dyDescent="0.35">
      <c r="A545" s="31"/>
      <c r="B545" s="241"/>
      <c r="C545" s="213"/>
      <c r="D545" s="80" t="s">
        <v>868</v>
      </c>
      <c r="E545" s="10"/>
      <c r="F545" s="10"/>
      <c r="G545" s="161"/>
      <c r="H545" s="211"/>
      <c r="I545" s="211"/>
      <c r="J545" s="10" t="s">
        <v>794</v>
      </c>
      <c r="K545" s="6">
        <v>72</v>
      </c>
      <c r="L545" s="161"/>
      <c r="M545" s="158"/>
      <c r="N545" s="155"/>
      <c r="Q545" s="148"/>
    </row>
    <row r="546" spans="1:17" x14ac:dyDescent="0.35">
      <c r="A546" s="31"/>
      <c r="B546" s="241"/>
      <c r="C546" s="213"/>
      <c r="D546" s="80" t="s">
        <v>869</v>
      </c>
      <c r="E546" s="10"/>
      <c r="F546" s="10"/>
      <c r="G546" s="161"/>
      <c r="H546" s="211"/>
      <c r="I546" s="211"/>
      <c r="J546" s="10" t="s">
        <v>722</v>
      </c>
      <c r="K546" s="6">
        <v>324</v>
      </c>
      <c r="L546" s="161"/>
      <c r="M546" s="158"/>
      <c r="N546" s="155"/>
      <c r="Q546" s="148"/>
    </row>
    <row r="547" spans="1:17" x14ac:dyDescent="0.35">
      <c r="A547" s="31"/>
      <c r="B547" s="241"/>
      <c r="C547" s="213"/>
      <c r="D547" s="80" t="s">
        <v>870</v>
      </c>
      <c r="E547" s="10"/>
      <c r="F547" s="10"/>
      <c r="G547" s="161"/>
      <c r="H547" s="211"/>
      <c r="I547" s="211"/>
      <c r="J547" s="10" t="s">
        <v>723</v>
      </c>
      <c r="K547" s="6">
        <v>324</v>
      </c>
      <c r="L547" s="161"/>
      <c r="M547" s="158"/>
      <c r="N547" s="155"/>
      <c r="Q547" s="148"/>
    </row>
    <row r="548" spans="1:17" x14ac:dyDescent="0.35">
      <c r="A548" s="31"/>
      <c r="B548" s="241"/>
      <c r="C548" s="213"/>
      <c r="D548" s="80" t="s">
        <v>871</v>
      </c>
      <c r="E548" s="10"/>
      <c r="F548" s="10"/>
      <c r="G548" s="161"/>
      <c r="H548" s="211"/>
      <c r="I548" s="211"/>
      <c r="J548" s="10" t="s">
        <v>724</v>
      </c>
      <c r="K548" s="6">
        <v>324</v>
      </c>
      <c r="L548" s="161"/>
      <c r="M548" s="158"/>
      <c r="N548" s="155"/>
      <c r="Q548" s="148"/>
    </row>
    <row r="549" spans="1:17" x14ac:dyDescent="0.35">
      <c r="A549" s="31"/>
      <c r="B549" s="241"/>
      <c r="C549" s="213"/>
      <c r="D549" s="80" t="s">
        <v>872</v>
      </c>
      <c r="E549" s="10"/>
      <c r="F549" s="10"/>
      <c r="G549" s="208"/>
      <c r="H549" s="211"/>
      <c r="I549" s="211"/>
      <c r="J549" s="10" t="s">
        <v>725</v>
      </c>
      <c r="K549" s="6">
        <v>432</v>
      </c>
      <c r="L549" s="208"/>
      <c r="M549" s="207"/>
      <c r="N549" s="206"/>
      <c r="Q549" s="148"/>
    </row>
    <row r="550" spans="1:17" ht="42" x14ac:dyDescent="0.35">
      <c r="A550" s="31"/>
      <c r="B550" s="241"/>
      <c r="C550" s="213"/>
      <c r="D550" s="90" t="s">
        <v>732</v>
      </c>
      <c r="E550" s="10"/>
      <c r="F550" s="10"/>
      <c r="G550" s="160"/>
      <c r="H550" s="211" t="s">
        <v>700</v>
      </c>
      <c r="I550" s="211">
        <f>SUM(K550:K555)</f>
        <v>15</v>
      </c>
      <c r="J550" s="10" t="s">
        <v>721</v>
      </c>
      <c r="K550" s="6">
        <v>2</v>
      </c>
      <c r="L550" s="160"/>
      <c r="M550" s="157"/>
      <c r="N550" s="154"/>
      <c r="Q550" s="148"/>
    </row>
    <row r="551" spans="1:17" x14ac:dyDescent="0.35">
      <c r="A551" s="31"/>
      <c r="B551" s="241"/>
      <c r="C551" s="213"/>
      <c r="D551" s="80"/>
      <c r="E551" s="10"/>
      <c r="F551" s="10"/>
      <c r="G551" s="161"/>
      <c r="H551" s="211"/>
      <c r="I551" s="211"/>
      <c r="J551" s="10" t="s">
        <v>794</v>
      </c>
      <c r="K551" s="6">
        <v>2</v>
      </c>
      <c r="L551" s="161"/>
      <c r="M551" s="158"/>
      <c r="N551" s="155"/>
      <c r="Q551" s="148"/>
    </row>
    <row r="552" spans="1:17" x14ac:dyDescent="0.35">
      <c r="A552" s="31"/>
      <c r="B552" s="241"/>
      <c r="C552" s="213"/>
      <c r="D552" s="80"/>
      <c r="E552" s="10"/>
      <c r="F552" s="10"/>
      <c r="G552" s="161"/>
      <c r="H552" s="211"/>
      <c r="I552" s="211"/>
      <c r="J552" s="10" t="s">
        <v>722</v>
      </c>
      <c r="K552" s="6">
        <v>3</v>
      </c>
      <c r="L552" s="161"/>
      <c r="M552" s="158"/>
      <c r="N552" s="155"/>
      <c r="Q552" s="148"/>
    </row>
    <row r="553" spans="1:17" x14ac:dyDescent="0.35">
      <c r="A553" s="31"/>
      <c r="B553" s="241"/>
      <c r="C553" s="213"/>
      <c r="D553" s="80"/>
      <c r="E553" s="10"/>
      <c r="F553" s="10"/>
      <c r="G553" s="161"/>
      <c r="H553" s="211"/>
      <c r="I553" s="211"/>
      <c r="J553" s="10" t="s">
        <v>723</v>
      </c>
      <c r="K553" s="6">
        <v>3</v>
      </c>
      <c r="L553" s="161"/>
      <c r="M553" s="158"/>
      <c r="N553" s="155"/>
      <c r="Q553" s="148"/>
    </row>
    <row r="554" spans="1:17" x14ac:dyDescent="0.35">
      <c r="A554" s="31"/>
      <c r="B554" s="241"/>
      <c r="C554" s="213"/>
      <c r="D554" s="80"/>
      <c r="E554" s="10"/>
      <c r="F554" s="10"/>
      <c r="G554" s="161"/>
      <c r="H554" s="211"/>
      <c r="I554" s="211"/>
      <c r="J554" s="10" t="s">
        <v>724</v>
      </c>
      <c r="K554" s="6">
        <v>3</v>
      </c>
      <c r="L554" s="161"/>
      <c r="M554" s="158"/>
      <c r="N554" s="155"/>
      <c r="Q554" s="148"/>
    </row>
    <row r="555" spans="1:17" x14ac:dyDescent="0.35">
      <c r="A555" s="31"/>
      <c r="B555" s="241"/>
      <c r="C555" s="213"/>
      <c r="D555" s="80"/>
      <c r="E555" s="10"/>
      <c r="F555" s="10"/>
      <c r="G555" s="208"/>
      <c r="H555" s="211"/>
      <c r="I555" s="211"/>
      <c r="J555" s="10" t="s">
        <v>725</v>
      </c>
      <c r="K555" s="6">
        <v>2</v>
      </c>
      <c r="L555" s="208"/>
      <c r="M555" s="207"/>
      <c r="N555" s="206"/>
      <c r="Q555" s="148"/>
    </row>
    <row r="556" spans="1:17" ht="28" x14ac:dyDescent="0.35">
      <c r="A556" s="31"/>
      <c r="B556" s="241"/>
      <c r="C556" s="213"/>
      <c r="D556" s="80" t="s">
        <v>873</v>
      </c>
      <c r="E556" s="10"/>
      <c r="F556" s="10"/>
      <c r="G556" s="160"/>
      <c r="H556" s="211" t="s">
        <v>700</v>
      </c>
      <c r="I556" s="211">
        <f>SUM(K556:K561)</f>
        <v>12</v>
      </c>
      <c r="J556" s="10" t="s">
        <v>721</v>
      </c>
      <c r="K556" s="6">
        <v>2</v>
      </c>
      <c r="L556" s="160"/>
      <c r="M556" s="157"/>
      <c r="N556" s="154"/>
      <c r="Q556" s="148"/>
    </row>
    <row r="557" spans="1:17" ht="28" x14ac:dyDescent="0.35">
      <c r="A557" s="31"/>
      <c r="B557" s="241"/>
      <c r="C557" s="213"/>
      <c r="D557" s="80" t="s">
        <v>874</v>
      </c>
      <c r="E557" s="10"/>
      <c r="F557" s="10"/>
      <c r="G557" s="161"/>
      <c r="H557" s="211"/>
      <c r="I557" s="211"/>
      <c r="J557" s="10" t="s">
        <v>794</v>
      </c>
      <c r="K557" s="6">
        <v>2</v>
      </c>
      <c r="L557" s="161"/>
      <c r="M557" s="158"/>
      <c r="N557" s="155"/>
      <c r="Q557" s="148"/>
    </row>
    <row r="558" spans="1:17" x14ac:dyDescent="0.35">
      <c r="A558" s="31"/>
      <c r="B558" s="241"/>
      <c r="C558" s="213"/>
      <c r="D558" s="80"/>
      <c r="E558" s="10"/>
      <c r="F558" s="10"/>
      <c r="G558" s="161"/>
      <c r="H558" s="211"/>
      <c r="I558" s="211"/>
      <c r="J558" s="10" t="s">
        <v>722</v>
      </c>
      <c r="K558" s="6">
        <v>2</v>
      </c>
      <c r="L558" s="161"/>
      <c r="M558" s="158"/>
      <c r="N558" s="155"/>
      <c r="Q558" s="148"/>
    </row>
    <row r="559" spans="1:17" x14ac:dyDescent="0.35">
      <c r="A559" s="31"/>
      <c r="B559" s="241"/>
      <c r="C559" s="213"/>
      <c r="D559" s="80"/>
      <c r="E559" s="10"/>
      <c r="F559" s="10"/>
      <c r="G559" s="161"/>
      <c r="H559" s="211"/>
      <c r="I559" s="211"/>
      <c r="J559" s="10" t="s">
        <v>723</v>
      </c>
      <c r="K559" s="6">
        <v>2</v>
      </c>
      <c r="L559" s="161"/>
      <c r="M559" s="158"/>
      <c r="N559" s="155"/>
      <c r="Q559" s="148"/>
    </row>
    <row r="560" spans="1:17" x14ac:dyDescent="0.35">
      <c r="A560" s="31"/>
      <c r="B560" s="241"/>
      <c r="C560" s="213"/>
      <c r="D560" s="80"/>
      <c r="E560" s="10"/>
      <c r="F560" s="10"/>
      <c r="G560" s="161"/>
      <c r="H560" s="211"/>
      <c r="I560" s="211"/>
      <c r="J560" s="10" t="s">
        <v>724</v>
      </c>
      <c r="K560" s="6">
        <v>2</v>
      </c>
      <c r="L560" s="161"/>
      <c r="M560" s="158"/>
      <c r="N560" s="155"/>
      <c r="Q560" s="148"/>
    </row>
    <row r="561" spans="1:17" x14ac:dyDescent="0.35">
      <c r="A561" s="31"/>
      <c r="B561" s="241"/>
      <c r="C561" s="213"/>
      <c r="D561" s="80"/>
      <c r="E561" s="10"/>
      <c r="F561" s="10"/>
      <c r="G561" s="208"/>
      <c r="H561" s="211"/>
      <c r="I561" s="211"/>
      <c r="J561" s="10" t="s">
        <v>725</v>
      </c>
      <c r="K561" s="6">
        <v>2</v>
      </c>
      <c r="L561" s="208"/>
      <c r="M561" s="207"/>
      <c r="N561" s="206"/>
      <c r="Q561" s="148"/>
    </row>
    <row r="562" spans="1:17" ht="28" x14ac:dyDescent="0.35">
      <c r="A562" s="31"/>
      <c r="B562" s="241"/>
      <c r="C562" s="213"/>
      <c r="D562" s="80" t="s">
        <v>875</v>
      </c>
      <c r="E562" s="5"/>
      <c r="F562" s="5"/>
      <c r="G562" s="276"/>
      <c r="H562" s="211" t="s">
        <v>700</v>
      </c>
      <c r="I562" s="211">
        <f>SUM(K562:K567)</f>
        <v>12</v>
      </c>
      <c r="J562" s="10" t="s">
        <v>721</v>
      </c>
      <c r="K562" s="6">
        <v>2</v>
      </c>
      <c r="L562" s="160"/>
      <c r="M562" s="157"/>
      <c r="N562" s="154"/>
      <c r="Q562" s="148"/>
    </row>
    <row r="563" spans="1:17" x14ac:dyDescent="0.35">
      <c r="A563" s="31"/>
      <c r="B563" s="241"/>
      <c r="C563" s="213"/>
      <c r="D563" s="80" t="s">
        <v>876</v>
      </c>
      <c r="E563" s="10"/>
      <c r="F563" s="10"/>
      <c r="G563" s="268"/>
      <c r="H563" s="211"/>
      <c r="I563" s="211"/>
      <c r="J563" s="10" t="s">
        <v>794</v>
      </c>
      <c r="K563" s="6">
        <v>2</v>
      </c>
      <c r="L563" s="161"/>
      <c r="M563" s="158"/>
      <c r="N563" s="155"/>
      <c r="Q563" s="148"/>
    </row>
    <row r="564" spans="1:17" x14ac:dyDescent="0.35">
      <c r="A564" s="31"/>
      <c r="B564" s="241"/>
      <c r="C564" s="213"/>
      <c r="D564" s="80" t="s">
        <v>304</v>
      </c>
      <c r="E564" s="10"/>
      <c r="F564" s="10"/>
      <c r="G564" s="268"/>
      <c r="H564" s="211"/>
      <c r="I564" s="211"/>
      <c r="J564" s="10" t="s">
        <v>722</v>
      </c>
      <c r="K564" s="6">
        <v>2</v>
      </c>
      <c r="L564" s="161"/>
      <c r="M564" s="158"/>
      <c r="N564" s="155"/>
      <c r="Q564" s="148"/>
    </row>
    <row r="565" spans="1:17" x14ac:dyDescent="0.35">
      <c r="A565" s="31"/>
      <c r="B565" s="241"/>
      <c r="C565" s="213"/>
      <c r="E565" s="10"/>
      <c r="F565" s="10"/>
      <c r="G565" s="268"/>
      <c r="H565" s="211"/>
      <c r="I565" s="211"/>
      <c r="J565" s="10" t="s">
        <v>723</v>
      </c>
      <c r="K565" s="6">
        <v>2</v>
      </c>
      <c r="L565" s="161"/>
      <c r="M565" s="158"/>
      <c r="N565" s="155"/>
      <c r="Q565" s="148"/>
    </row>
    <row r="566" spans="1:17" x14ac:dyDescent="0.35">
      <c r="A566" s="31"/>
      <c r="B566" s="241"/>
      <c r="C566" s="213"/>
      <c r="D566" s="80"/>
      <c r="E566" s="10"/>
      <c r="F566" s="10"/>
      <c r="G566" s="268"/>
      <c r="H566" s="211"/>
      <c r="I566" s="211"/>
      <c r="J566" s="10" t="s">
        <v>724</v>
      </c>
      <c r="K566" s="6">
        <v>2</v>
      </c>
      <c r="L566" s="161"/>
      <c r="M566" s="158"/>
      <c r="N566" s="155"/>
      <c r="Q566" s="148"/>
    </row>
    <row r="567" spans="1:17" x14ac:dyDescent="0.35">
      <c r="A567" s="31"/>
      <c r="B567" s="241"/>
      <c r="C567" s="213"/>
      <c r="D567" s="80"/>
      <c r="E567" s="10"/>
      <c r="F567" s="10"/>
      <c r="G567" s="277"/>
      <c r="H567" s="211"/>
      <c r="I567" s="211"/>
      <c r="J567" s="10" t="s">
        <v>725</v>
      </c>
      <c r="K567" s="6">
        <v>2</v>
      </c>
      <c r="L567" s="208"/>
      <c r="M567" s="207"/>
      <c r="N567" s="206"/>
      <c r="Q567" s="148"/>
    </row>
    <row r="568" spans="1:17" ht="28" x14ac:dyDescent="0.35">
      <c r="A568" s="31"/>
      <c r="B568" s="241"/>
      <c r="C568" s="213"/>
      <c r="D568" s="15" t="s">
        <v>305</v>
      </c>
      <c r="E568" s="80"/>
      <c r="F568" s="80"/>
      <c r="G568" s="166"/>
      <c r="H568" s="211" t="s">
        <v>700</v>
      </c>
      <c r="I568" s="160">
        <f>SUM(K568:K585)</f>
        <v>440</v>
      </c>
      <c r="J568" s="10" t="s">
        <v>721</v>
      </c>
      <c r="K568" s="6">
        <v>20</v>
      </c>
      <c r="L568" s="160"/>
      <c r="M568" s="157"/>
      <c r="N568" s="278"/>
      <c r="Q568" s="148"/>
    </row>
    <row r="569" spans="1:17" x14ac:dyDescent="0.35">
      <c r="A569" s="31"/>
      <c r="B569" s="241"/>
      <c r="C569" s="213"/>
      <c r="D569" s="90" t="s">
        <v>880</v>
      </c>
      <c r="E569" s="80"/>
      <c r="F569" s="80"/>
      <c r="G569" s="167"/>
      <c r="H569" s="211"/>
      <c r="I569" s="161"/>
      <c r="J569" s="10" t="s">
        <v>794</v>
      </c>
      <c r="K569" s="6">
        <v>100</v>
      </c>
      <c r="L569" s="161"/>
      <c r="M569" s="158"/>
      <c r="N569" s="279"/>
      <c r="Q569" s="148"/>
    </row>
    <row r="570" spans="1:17" x14ac:dyDescent="0.35">
      <c r="A570" s="31"/>
      <c r="B570" s="241"/>
      <c r="C570" s="213"/>
      <c r="D570" s="92" t="s">
        <v>879</v>
      </c>
      <c r="E570" s="80"/>
      <c r="F570" s="80"/>
      <c r="G570" s="167"/>
      <c r="H570" s="211"/>
      <c r="I570" s="161"/>
      <c r="J570" s="10" t="s">
        <v>722</v>
      </c>
      <c r="K570" s="6">
        <v>80</v>
      </c>
      <c r="L570" s="161"/>
      <c r="M570" s="158"/>
      <c r="N570" s="279"/>
      <c r="Q570" s="148"/>
    </row>
    <row r="571" spans="1:17" ht="28" x14ac:dyDescent="0.35">
      <c r="A571" s="31"/>
      <c r="B571" s="241"/>
      <c r="C571" s="213"/>
      <c r="D571" s="92" t="s">
        <v>878</v>
      </c>
      <c r="E571" s="80"/>
      <c r="F571" s="80"/>
      <c r="G571" s="167"/>
      <c r="H571" s="211"/>
      <c r="I571" s="161"/>
      <c r="J571" s="10" t="s">
        <v>723</v>
      </c>
      <c r="K571" s="6">
        <v>80</v>
      </c>
      <c r="L571" s="161"/>
      <c r="M571" s="158"/>
      <c r="N571" s="279"/>
      <c r="Q571" s="148"/>
    </row>
    <row r="572" spans="1:17" x14ac:dyDescent="0.35">
      <c r="A572" s="31"/>
      <c r="B572" s="241"/>
      <c r="C572" s="213"/>
      <c r="D572" s="92" t="s">
        <v>877</v>
      </c>
      <c r="E572" s="80"/>
      <c r="F572" s="80"/>
      <c r="G572" s="167"/>
      <c r="H572" s="211"/>
      <c r="I572" s="161"/>
      <c r="J572" s="10" t="s">
        <v>724</v>
      </c>
      <c r="K572" s="6">
        <v>80</v>
      </c>
      <c r="L572" s="161"/>
      <c r="M572" s="158"/>
      <c r="N572" s="279"/>
      <c r="Q572" s="148"/>
    </row>
    <row r="573" spans="1:17" x14ac:dyDescent="0.35">
      <c r="A573" s="31"/>
      <c r="B573" s="241"/>
      <c r="C573" s="213"/>
      <c r="D573" s="10" t="s">
        <v>306</v>
      </c>
      <c r="E573" s="80"/>
      <c r="F573" s="80"/>
      <c r="G573" s="167"/>
      <c r="H573" s="211"/>
      <c r="I573" s="161"/>
      <c r="J573" s="10" t="s">
        <v>725</v>
      </c>
      <c r="K573" s="6">
        <v>80</v>
      </c>
      <c r="L573" s="161"/>
      <c r="M573" s="158"/>
      <c r="N573" s="279"/>
      <c r="Q573" s="148"/>
    </row>
    <row r="574" spans="1:17" x14ac:dyDescent="0.35">
      <c r="A574" s="31"/>
      <c r="B574" s="241"/>
      <c r="C574" s="213"/>
      <c r="D574" s="10" t="s">
        <v>307</v>
      </c>
      <c r="E574" s="80"/>
      <c r="F574" s="80"/>
      <c r="G574" s="167"/>
      <c r="H574" s="211"/>
      <c r="I574" s="161"/>
      <c r="J574" s="80"/>
      <c r="K574" s="81"/>
      <c r="L574" s="161"/>
      <c r="M574" s="158"/>
      <c r="N574" s="279"/>
      <c r="Q574" s="148"/>
    </row>
    <row r="575" spans="1:17" x14ac:dyDescent="0.35">
      <c r="A575" s="31"/>
      <c r="B575" s="241"/>
      <c r="C575" s="213"/>
      <c r="D575" s="10" t="s">
        <v>308</v>
      </c>
      <c r="E575" s="80"/>
      <c r="F575" s="80"/>
      <c r="G575" s="167"/>
      <c r="H575" s="211"/>
      <c r="I575" s="161"/>
      <c r="J575" s="80"/>
      <c r="K575" s="81"/>
      <c r="L575" s="161"/>
      <c r="M575" s="158"/>
      <c r="N575" s="279"/>
      <c r="Q575" s="148"/>
    </row>
    <row r="576" spans="1:17" x14ac:dyDescent="0.35">
      <c r="A576" s="31"/>
      <c r="B576" s="241"/>
      <c r="C576" s="213"/>
      <c r="D576" s="10" t="s">
        <v>309</v>
      </c>
      <c r="E576" s="80"/>
      <c r="F576" s="80"/>
      <c r="G576" s="167"/>
      <c r="H576" s="211"/>
      <c r="I576" s="161"/>
      <c r="J576" s="80"/>
      <c r="K576" s="81"/>
      <c r="L576" s="161"/>
      <c r="M576" s="158"/>
      <c r="N576" s="279"/>
      <c r="Q576" s="148"/>
    </row>
    <row r="577" spans="1:17" ht="28" x14ac:dyDescent="0.35">
      <c r="A577" s="31"/>
      <c r="B577" s="241"/>
      <c r="C577" s="213"/>
      <c r="D577" s="10" t="s">
        <v>310</v>
      </c>
      <c r="E577" s="80"/>
      <c r="F577" s="80"/>
      <c r="G577" s="167"/>
      <c r="H577" s="211"/>
      <c r="I577" s="161"/>
      <c r="J577" s="80"/>
      <c r="K577" s="81"/>
      <c r="L577" s="161"/>
      <c r="M577" s="158"/>
      <c r="N577" s="279"/>
      <c r="Q577" s="148"/>
    </row>
    <row r="578" spans="1:17" ht="30" customHeight="1" x14ac:dyDescent="0.35">
      <c r="A578" s="31"/>
      <c r="B578" s="241"/>
      <c r="C578" s="213"/>
      <c r="D578" s="80" t="s">
        <v>311</v>
      </c>
      <c r="E578" s="80"/>
      <c r="F578" s="80"/>
      <c r="G578" s="167"/>
      <c r="H578" s="211"/>
      <c r="I578" s="161"/>
      <c r="J578" s="80"/>
      <c r="K578" s="81"/>
      <c r="L578" s="161"/>
      <c r="M578" s="158"/>
      <c r="N578" s="279"/>
      <c r="Q578" s="148"/>
    </row>
    <row r="579" spans="1:17" ht="28" x14ac:dyDescent="0.35">
      <c r="A579" s="31"/>
      <c r="B579" s="241"/>
      <c r="C579" s="213"/>
      <c r="D579" s="80" t="s">
        <v>312</v>
      </c>
      <c r="E579" s="80"/>
      <c r="F579" s="80"/>
      <c r="G579" s="167"/>
      <c r="H579" s="211"/>
      <c r="I579" s="161"/>
      <c r="J579" s="80"/>
      <c r="K579" s="81"/>
      <c r="L579" s="161"/>
      <c r="M579" s="158"/>
      <c r="N579" s="279"/>
      <c r="Q579" s="148"/>
    </row>
    <row r="580" spans="1:17" x14ac:dyDescent="0.35">
      <c r="A580" s="31"/>
      <c r="B580" s="241"/>
      <c r="C580" s="213"/>
      <c r="D580" s="80" t="s">
        <v>313</v>
      </c>
      <c r="E580" s="80"/>
      <c r="F580" s="80"/>
      <c r="G580" s="167"/>
      <c r="H580" s="211"/>
      <c r="I580" s="161"/>
      <c r="J580" s="80"/>
      <c r="K580" s="81"/>
      <c r="L580" s="161"/>
      <c r="M580" s="158"/>
      <c r="N580" s="279"/>
      <c r="Q580" s="148"/>
    </row>
    <row r="581" spans="1:17" x14ac:dyDescent="0.35">
      <c r="A581" s="31"/>
      <c r="B581" s="241"/>
      <c r="C581" s="213"/>
      <c r="D581" s="80" t="s">
        <v>881</v>
      </c>
      <c r="E581" s="80"/>
      <c r="F581" s="80"/>
      <c r="G581" s="167"/>
      <c r="H581" s="211"/>
      <c r="I581" s="161"/>
      <c r="J581" s="80"/>
      <c r="K581" s="81"/>
      <c r="L581" s="161"/>
      <c r="M581" s="158"/>
      <c r="N581" s="279"/>
      <c r="Q581" s="148"/>
    </row>
    <row r="582" spans="1:17" x14ac:dyDescent="0.35">
      <c r="A582" s="31"/>
      <c r="B582" s="241"/>
      <c r="C582" s="213"/>
      <c r="D582" s="91" t="s">
        <v>882</v>
      </c>
      <c r="E582" s="80"/>
      <c r="F582" s="80"/>
      <c r="G582" s="167"/>
      <c r="H582" s="211"/>
      <c r="I582" s="161"/>
      <c r="J582" s="80"/>
      <c r="K582" s="81"/>
      <c r="L582" s="161"/>
      <c r="M582" s="158"/>
      <c r="N582" s="279"/>
      <c r="Q582" s="148"/>
    </row>
    <row r="583" spans="1:17" x14ac:dyDescent="0.35">
      <c r="A583" s="31"/>
      <c r="B583" s="241"/>
      <c r="C583" s="213"/>
      <c r="D583" s="80" t="s">
        <v>883</v>
      </c>
      <c r="E583" s="80"/>
      <c r="F583" s="80"/>
      <c r="G583" s="167"/>
      <c r="H583" s="211"/>
      <c r="I583" s="161"/>
      <c r="J583" s="10"/>
      <c r="K583" s="6"/>
      <c r="L583" s="161"/>
      <c r="M583" s="158"/>
      <c r="N583" s="279"/>
      <c r="Q583" s="148"/>
    </row>
    <row r="584" spans="1:17" ht="30" customHeight="1" x14ac:dyDescent="0.35">
      <c r="A584" s="31"/>
      <c r="B584" s="241"/>
      <c r="C584" s="213"/>
      <c r="D584" s="91" t="s">
        <v>884</v>
      </c>
      <c r="E584" s="80"/>
      <c r="F584" s="80"/>
      <c r="G584" s="167"/>
      <c r="H584" s="211"/>
      <c r="I584" s="161"/>
      <c r="J584" s="10"/>
      <c r="K584" s="6"/>
      <c r="L584" s="161"/>
      <c r="M584" s="158"/>
      <c r="N584" s="279"/>
      <c r="Q584" s="148"/>
    </row>
    <row r="585" spans="1:17" ht="15" thickBot="1" x14ac:dyDescent="0.4">
      <c r="A585" s="31"/>
      <c r="B585" s="199"/>
      <c r="C585" s="182"/>
      <c r="D585" s="26" t="s">
        <v>885</v>
      </c>
      <c r="E585" s="26"/>
      <c r="F585" s="26"/>
      <c r="G585" s="168"/>
      <c r="H585" s="184"/>
      <c r="I585" s="162"/>
      <c r="J585" s="20"/>
      <c r="K585" s="37"/>
      <c r="L585" s="162"/>
      <c r="M585" s="159"/>
      <c r="N585" s="280"/>
      <c r="Q585" s="148"/>
    </row>
    <row r="586" spans="1:17" ht="28" x14ac:dyDescent="0.35">
      <c r="A586" s="31"/>
      <c r="B586" s="198" t="s">
        <v>622</v>
      </c>
      <c r="C586" s="181" t="s">
        <v>314</v>
      </c>
      <c r="D586" s="18" t="s">
        <v>315</v>
      </c>
      <c r="E586" s="18"/>
      <c r="F586" s="18"/>
      <c r="G586" s="177"/>
      <c r="H586" s="183" t="s">
        <v>734</v>
      </c>
      <c r="I586" s="183">
        <f>SUM(K586:K591)</f>
        <v>26.400000000000002</v>
      </c>
      <c r="J586" s="18" t="s">
        <v>721</v>
      </c>
      <c r="K586" s="36">
        <v>10.8</v>
      </c>
      <c r="L586" s="177"/>
      <c r="M586" s="178"/>
      <c r="N586" s="176"/>
      <c r="Q586" s="148"/>
    </row>
    <row r="587" spans="1:17" ht="28" x14ac:dyDescent="0.35">
      <c r="A587" s="31"/>
      <c r="B587" s="241"/>
      <c r="C587" s="213"/>
      <c r="D587" s="10" t="s">
        <v>316</v>
      </c>
      <c r="E587" s="10"/>
      <c r="F587" s="10"/>
      <c r="G587" s="161"/>
      <c r="H587" s="211"/>
      <c r="I587" s="211"/>
      <c r="J587" s="10" t="s">
        <v>794</v>
      </c>
      <c r="K587" s="6">
        <v>1.2</v>
      </c>
      <c r="L587" s="161"/>
      <c r="M587" s="158"/>
      <c r="N587" s="155"/>
      <c r="Q587" s="148"/>
    </row>
    <row r="588" spans="1:17" x14ac:dyDescent="0.35">
      <c r="A588" s="31"/>
      <c r="B588" s="241"/>
      <c r="C588" s="213"/>
      <c r="D588" s="10" t="s">
        <v>317</v>
      </c>
      <c r="E588" s="10"/>
      <c r="F588" s="10"/>
      <c r="G588" s="161"/>
      <c r="H588" s="211"/>
      <c r="I588" s="211"/>
      <c r="J588" s="10" t="s">
        <v>722</v>
      </c>
      <c r="K588" s="6">
        <v>3.6</v>
      </c>
      <c r="L588" s="161"/>
      <c r="M588" s="158"/>
      <c r="N588" s="155"/>
      <c r="Q588" s="148"/>
    </row>
    <row r="589" spans="1:17" x14ac:dyDescent="0.35">
      <c r="A589" s="31"/>
      <c r="B589" s="241"/>
      <c r="C589" s="213"/>
      <c r="D589" s="10" t="s">
        <v>318</v>
      </c>
      <c r="E589" s="10"/>
      <c r="F589" s="10"/>
      <c r="G589" s="161"/>
      <c r="H589" s="211"/>
      <c r="I589" s="211"/>
      <c r="J589" s="10" t="s">
        <v>723</v>
      </c>
      <c r="K589" s="6">
        <v>3.6</v>
      </c>
      <c r="L589" s="161"/>
      <c r="M589" s="158"/>
      <c r="N589" s="155"/>
      <c r="Q589" s="148"/>
    </row>
    <row r="590" spans="1:17" x14ac:dyDescent="0.35">
      <c r="A590" s="31"/>
      <c r="B590" s="241"/>
      <c r="C590" s="213"/>
      <c r="D590" s="10" t="s">
        <v>319</v>
      </c>
      <c r="E590" s="10"/>
      <c r="F590" s="10"/>
      <c r="G590" s="161"/>
      <c r="H590" s="211"/>
      <c r="I590" s="211"/>
      <c r="J590" s="10" t="s">
        <v>724</v>
      </c>
      <c r="K590" s="6">
        <v>3.6</v>
      </c>
      <c r="L590" s="161"/>
      <c r="M590" s="158"/>
      <c r="N590" s="155"/>
      <c r="Q590" s="148"/>
    </row>
    <row r="591" spans="1:17" ht="15" thickBot="1" x14ac:dyDescent="0.4">
      <c r="A591" s="31"/>
      <c r="B591" s="199"/>
      <c r="C591" s="182"/>
      <c r="D591" s="20"/>
      <c r="E591" s="20"/>
      <c r="F591" s="20"/>
      <c r="G591" s="162"/>
      <c r="H591" s="184"/>
      <c r="I591" s="184"/>
      <c r="J591" s="20" t="s">
        <v>725</v>
      </c>
      <c r="K591" s="37">
        <v>3.6</v>
      </c>
      <c r="L591" s="162"/>
      <c r="M591" s="159"/>
      <c r="N591" s="156"/>
      <c r="Q591" s="148"/>
    </row>
    <row r="592" spans="1:17" ht="28" x14ac:dyDescent="0.35">
      <c r="A592" s="31"/>
      <c r="B592" s="198" t="s">
        <v>623</v>
      </c>
      <c r="C592" s="181" t="s">
        <v>320</v>
      </c>
      <c r="D592" s="18" t="s">
        <v>321</v>
      </c>
      <c r="E592" s="18"/>
      <c r="F592" s="18"/>
      <c r="G592" s="177"/>
      <c r="H592" s="183" t="s">
        <v>700</v>
      </c>
      <c r="I592" s="183">
        <f>SUM(K592:K597)</f>
        <v>344</v>
      </c>
      <c r="J592" s="18" t="s">
        <v>721</v>
      </c>
      <c r="K592" s="36">
        <v>60</v>
      </c>
      <c r="L592" s="177"/>
      <c r="M592" s="178"/>
      <c r="N592" s="176"/>
      <c r="Q592" s="148"/>
    </row>
    <row r="593" spans="1:17" x14ac:dyDescent="0.35">
      <c r="A593" s="31"/>
      <c r="B593" s="241"/>
      <c r="C593" s="213"/>
      <c r="D593" s="10" t="s">
        <v>886</v>
      </c>
      <c r="E593" s="10"/>
      <c r="F593" s="10"/>
      <c r="G593" s="161"/>
      <c r="H593" s="211"/>
      <c r="I593" s="211"/>
      <c r="J593" s="10" t="s">
        <v>794</v>
      </c>
      <c r="K593" s="6">
        <v>40</v>
      </c>
      <c r="L593" s="161"/>
      <c r="M593" s="158"/>
      <c r="N593" s="155"/>
      <c r="Q593" s="148"/>
    </row>
    <row r="594" spans="1:17" x14ac:dyDescent="0.35">
      <c r="A594" s="31"/>
      <c r="B594" s="241"/>
      <c r="C594" s="213"/>
      <c r="D594" s="93" t="s">
        <v>887</v>
      </c>
      <c r="E594" s="10"/>
      <c r="F594" s="10"/>
      <c r="G594" s="161"/>
      <c r="H594" s="211"/>
      <c r="I594" s="211"/>
      <c r="J594" s="10" t="s">
        <v>722</v>
      </c>
      <c r="K594" s="6">
        <v>72</v>
      </c>
      <c r="L594" s="161"/>
      <c r="M594" s="158"/>
      <c r="N594" s="155"/>
      <c r="Q594" s="148"/>
    </row>
    <row r="595" spans="1:17" x14ac:dyDescent="0.35">
      <c r="A595" s="31"/>
      <c r="B595" s="241"/>
      <c r="C595" s="213"/>
      <c r="D595" s="10" t="s">
        <v>888</v>
      </c>
      <c r="E595" s="10"/>
      <c r="F595" s="10"/>
      <c r="G595" s="161"/>
      <c r="H595" s="211"/>
      <c r="I595" s="211"/>
      <c r="J595" s="10" t="s">
        <v>723</v>
      </c>
      <c r="K595" s="6">
        <v>60</v>
      </c>
      <c r="L595" s="161"/>
      <c r="M595" s="158"/>
      <c r="N595" s="155"/>
      <c r="Q595" s="148"/>
    </row>
    <row r="596" spans="1:17" x14ac:dyDescent="0.35">
      <c r="A596" s="31"/>
      <c r="B596" s="241"/>
      <c r="C596" s="213"/>
      <c r="D596" s="10" t="s">
        <v>890</v>
      </c>
      <c r="E596" s="10"/>
      <c r="F596" s="10"/>
      <c r="G596" s="161"/>
      <c r="H596" s="211"/>
      <c r="I596" s="211"/>
      <c r="J596" s="10" t="s">
        <v>724</v>
      </c>
      <c r="K596" s="6">
        <v>72</v>
      </c>
      <c r="L596" s="161"/>
      <c r="M596" s="158"/>
      <c r="N596" s="155"/>
      <c r="Q596" s="148"/>
    </row>
    <row r="597" spans="1:17" ht="15" thickBot="1" x14ac:dyDescent="0.4">
      <c r="A597" s="31"/>
      <c r="B597" s="199"/>
      <c r="C597" s="182"/>
      <c r="D597" s="20" t="s">
        <v>889</v>
      </c>
      <c r="E597" s="20"/>
      <c r="F597" s="20"/>
      <c r="G597" s="162"/>
      <c r="H597" s="184"/>
      <c r="I597" s="184"/>
      <c r="J597" s="20" t="s">
        <v>725</v>
      </c>
      <c r="K597" s="37">
        <v>40</v>
      </c>
      <c r="L597" s="162"/>
      <c r="M597" s="159"/>
      <c r="N597" s="156"/>
      <c r="Q597" s="148"/>
    </row>
    <row r="598" spans="1:17" ht="28" x14ac:dyDescent="0.35">
      <c r="A598" s="31"/>
      <c r="B598" s="198" t="s">
        <v>624</v>
      </c>
      <c r="C598" s="181" t="s">
        <v>322</v>
      </c>
      <c r="D598" s="18" t="s">
        <v>323</v>
      </c>
      <c r="E598" s="18"/>
      <c r="F598" s="18"/>
      <c r="G598" s="177"/>
      <c r="H598" s="183" t="s">
        <v>700</v>
      </c>
      <c r="I598" s="183">
        <f>SUM(K598:K603)</f>
        <v>260</v>
      </c>
      <c r="J598" s="18" t="s">
        <v>721</v>
      </c>
      <c r="K598" s="36">
        <v>60</v>
      </c>
      <c r="L598" s="177"/>
      <c r="M598" s="178"/>
      <c r="N598" s="176"/>
      <c r="Q598" s="148"/>
    </row>
    <row r="599" spans="1:17" x14ac:dyDescent="0.35">
      <c r="A599" s="31"/>
      <c r="B599" s="241"/>
      <c r="C599" s="213"/>
      <c r="D599" s="10" t="s">
        <v>324</v>
      </c>
      <c r="E599" s="10"/>
      <c r="F599" s="10"/>
      <c r="G599" s="161"/>
      <c r="H599" s="211"/>
      <c r="I599" s="211"/>
      <c r="J599" s="10" t="s">
        <v>794</v>
      </c>
      <c r="K599" s="6">
        <v>40</v>
      </c>
      <c r="L599" s="161"/>
      <c r="M599" s="158"/>
      <c r="N599" s="155"/>
      <c r="Q599" s="148"/>
    </row>
    <row r="600" spans="1:17" ht="42" x14ac:dyDescent="0.35">
      <c r="A600" s="31"/>
      <c r="B600" s="241"/>
      <c r="C600" s="213"/>
      <c r="D600" s="10" t="s">
        <v>325</v>
      </c>
      <c r="E600" s="10"/>
      <c r="F600" s="10"/>
      <c r="G600" s="161"/>
      <c r="H600" s="211"/>
      <c r="I600" s="211"/>
      <c r="J600" s="10" t="s">
        <v>722</v>
      </c>
      <c r="K600" s="6">
        <v>40</v>
      </c>
      <c r="L600" s="161"/>
      <c r="M600" s="158"/>
      <c r="N600" s="155"/>
      <c r="Q600" s="148"/>
    </row>
    <row r="601" spans="1:17" x14ac:dyDescent="0.35">
      <c r="A601" s="31"/>
      <c r="B601" s="241"/>
      <c r="C601" s="213"/>
      <c r="D601" s="10" t="s">
        <v>326</v>
      </c>
      <c r="E601" s="10"/>
      <c r="F601" s="10"/>
      <c r="G601" s="161"/>
      <c r="H601" s="211"/>
      <c r="I601" s="211"/>
      <c r="J601" s="10" t="s">
        <v>723</v>
      </c>
      <c r="K601" s="6">
        <v>40</v>
      </c>
      <c r="L601" s="161"/>
      <c r="M601" s="158"/>
      <c r="N601" s="155"/>
      <c r="Q601" s="148"/>
    </row>
    <row r="602" spans="1:17" x14ac:dyDescent="0.35">
      <c r="A602" s="31"/>
      <c r="B602" s="241"/>
      <c r="C602" s="213"/>
      <c r="D602" s="10"/>
      <c r="E602" s="10"/>
      <c r="F602" s="10"/>
      <c r="G602" s="161"/>
      <c r="H602" s="211"/>
      <c r="I602" s="211"/>
      <c r="J602" s="10" t="s">
        <v>724</v>
      </c>
      <c r="K602" s="6">
        <v>40</v>
      </c>
      <c r="L602" s="161"/>
      <c r="M602" s="158"/>
      <c r="N602" s="155"/>
      <c r="Q602" s="148"/>
    </row>
    <row r="603" spans="1:17" ht="15" thickBot="1" x14ac:dyDescent="0.4">
      <c r="A603" s="31"/>
      <c r="B603" s="199"/>
      <c r="C603" s="182"/>
      <c r="D603" s="20"/>
      <c r="E603" s="20"/>
      <c r="F603" s="20"/>
      <c r="G603" s="162"/>
      <c r="H603" s="184"/>
      <c r="I603" s="184"/>
      <c r="J603" s="20" t="s">
        <v>725</v>
      </c>
      <c r="K603" s="37">
        <v>40</v>
      </c>
      <c r="L603" s="162"/>
      <c r="M603" s="159"/>
      <c r="N603" s="156"/>
      <c r="Q603" s="148"/>
    </row>
    <row r="604" spans="1:17" ht="28" x14ac:dyDescent="0.35">
      <c r="A604" s="31"/>
      <c r="B604" s="198" t="s">
        <v>625</v>
      </c>
      <c r="C604" s="181" t="s">
        <v>327</v>
      </c>
      <c r="D604" s="18" t="s">
        <v>891</v>
      </c>
      <c r="E604" s="18"/>
      <c r="F604" s="18"/>
      <c r="G604" s="177"/>
      <c r="H604" s="183" t="s">
        <v>700</v>
      </c>
      <c r="I604" s="183">
        <f>SUM(K604:K609)</f>
        <v>50</v>
      </c>
      <c r="J604" s="18" t="s">
        <v>721</v>
      </c>
      <c r="K604" s="36">
        <v>0</v>
      </c>
      <c r="L604" s="177"/>
      <c r="M604" s="178"/>
      <c r="N604" s="176"/>
      <c r="Q604" s="148"/>
    </row>
    <row r="605" spans="1:17" ht="28" x14ac:dyDescent="0.35">
      <c r="A605" s="31"/>
      <c r="B605" s="241"/>
      <c r="C605" s="213"/>
      <c r="D605" s="10" t="s">
        <v>892</v>
      </c>
      <c r="E605" s="10"/>
      <c r="F605" s="10"/>
      <c r="G605" s="161"/>
      <c r="H605" s="211"/>
      <c r="I605" s="211"/>
      <c r="J605" s="10" t="s">
        <v>794</v>
      </c>
      <c r="K605" s="6">
        <v>10</v>
      </c>
      <c r="L605" s="161"/>
      <c r="M605" s="158"/>
      <c r="N605" s="155"/>
      <c r="Q605" s="148"/>
    </row>
    <row r="606" spans="1:17" ht="28" x14ac:dyDescent="0.35">
      <c r="A606" s="31"/>
      <c r="B606" s="241"/>
      <c r="C606" s="213"/>
      <c r="D606" s="10" t="s">
        <v>893</v>
      </c>
      <c r="E606" s="10"/>
      <c r="F606" s="10"/>
      <c r="G606" s="161"/>
      <c r="H606" s="211"/>
      <c r="I606" s="211"/>
      <c r="J606" s="10" t="s">
        <v>722</v>
      </c>
      <c r="K606" s="6">
        <v>10</v>
      </c>
      <c r="L606" s="161"/>
      <c r="M606" s="158"/>
      <c r="N606" s="155"/>
      <c r="Q606" s="148"/>
    </row>
    <row r="607" spans="1:17" ht="28" x14ac:dyDescent="0.35">
      <c r="A607" s="31"/>
      <c r="B607" s="241"/>
      <c r="C607" s="213"/>
      <c r="D607" s="10" t="s">
        <v>894</v>
      </c>
      <c r="E607" s="10"/>
      <c r="F607" s="10"/>
      <c r="G607" s="161"/>
      <c r="H607" s="211"/>
      <c r="I607" s="211"/>
      <c r="J607" s="10" t="s">
        <v>723</v>
      </c>
      <c r="K607" s="6">
        <v>10</v>
      </c>
      <c r="L607" s="161"/>
      <c r="M607" s="158"/>
      <c r="N607" s="155"/>
      <c r="Q607" s="148"/>
    </row>
    <row r="608" spans="1:17" x14ac:dyDescent="0.35">
      <c r="A608" s="31"/>
      <c r="B608" s="241"/>
      <c r="C608" s="213"/>
      <c r="D608" s="10" t="s">
        <v>328</v>
      </c>
      <c r="E608" s="10"/>
      <c r="F608" s="10"/>
      <c r="G608" s="161"/>
      <c r="H608" s="211"/>
      <c r="I608" s="211"/>
      <c r="J608" s="10" t="s">
        <v>724</v>
      </c>
      <c r="K608" s="6">
        <v>10</v>
      </c>
      <c r="L608" s="161"/>
      <c r="M608" s="158"/>
      <c r="N608" s="155"/>
      <c r="Q608" s="148"/>
    </row>
    <row r="609" spans="1:17" ht="15" thickBot="1" x14ac:dyDescent="0.4">
      <c r="A609" s="31"/>
      <c r="B609" s="199"/>
      <c r="C609" s="182"/>
      <c r="D609" s="20" t="s">
        <v>329</v>
      </c>
      <c r="E609" s="20"/>
      <c r="F609" s="20"/>
      <c r="G609" s="162"/>
      <c r="H609" s="184"/>
      <c r="I609" s="184"/>
      <c r="J609" s="20" t="s">
        <v>725</v>
      </c>
      <c r="K609" s="37">
        <v>10</v>
      </c>
      <c r="L609" s="162"/>
      <c r="M609" s="159"/>
      <c r="N609" s="156"/>
      <c r="Q609" s="148"/>
    </row>
    <row r="610" spans="1:17" ht="28" x14ac:dyDescent="0.35">
      <c r="A610" s="31"/>
      <c r="B610" s="198" t="s">
        <v>626</v>
      </c>
      <c r="C610" s="181" t="s">
        <v>330</v>
      </c>
      <c r="D610" s="18" t="s">
        <v>331</v>
      </c>
      <c r="E610" s="18"/>
      <c r="F610" s="18"/>
      <c r="G610" s="177"/>
      <c r="H610" s="183" t="s">
        <v>700</v>
      </c>
      <c r="I610" s="183">
        <f>SUM(K610:K615)</f>
        <v>25</v>
      </c>
      <c r="J610" s="18" t="s">
        <v>721</v>
      </c>
      <c r="K610" s="36">
        <v>0</v>
      </c>
      <c r="L610" s="177"/>
      <c r="M610" s="178"/>
      <c r="N610" s="176"/>
      <c r="Q610" s="148"/>
    </row>
    <row r="611" spans="1:17" x14ac:dyDescent="0.35">
      <c r="A611" s="31"/>
      <c r="B611" s="241"/>
      <c r="C611" s="213"/>
      <c r="D611" s="10" t="s">
        <v>332</v>
      </c>
      <c r="E611" s="10"/>
      <c r="F611" s="10"/>
      <c r="G611" s="161"/>
      <c r="H611" s="211"/>
      <c r="I611" s="211"/>
      <c r="J611" s="10" t="s">
        <v>794</v>
      </c>
      <c r="K611" s="6">
        <v>5</v>
      </c>
      <c r="L611" s="161"/>
      <c r="M611" s="158"/>
      <c r="N611" s="155"/>
      <c r="Q611" s="148"/>
    </row>
    <row r="612" spans="1:17" x14ac:dyDescent="0.35">
      <c r="A612" s="31"/>
      <c r="B612" s="241"/>
      <c r="C612" s="213"/>
      <c r="D612" s="10" t="s">
        <v>333</v>
      </c>
      <c r="E612" s="10"/>
      <c r="F612" s="10"/>
      <c r="G612" s="161"/>
      <c r="H612" s="211"/>
      <c r="I612" s="211"/>
      <c r="J612" s="10" t="s">
        <v>722</v>
      </c>
      <c r="K612" s="6">
        <v>5</v>
      </c>
      <c r="L612" s="161"/>
      <c r="M612" s="158"/>
      <c r="N612" s="155"/>
      <c r="Q612" s="148"/>
    </row>
    <row r="613" spans="1:17" x14ac:dyDescent="0.35">
      <c r="A613" s="31"/>
      <c r="B613" s="241"/>
      <c r="C613" s="213"/>
      <c r="D613" s="10"/>
      <c r="E613" s="10"/>
      <c r="F613" s="10"/>
      <c r="G613" s="161"/>
      <c r="H613" s="211"/>
      <c r="I613" s="211"/>
      <c r="J613" s="10" t="s">
        <v>723</v>
      </c>
      <c r="K613" s="6">
        <v>5</v>
      </c>
      <c r="L613" s="161"/>
      <c r="M613" s="158"/>
      <c r="N613" s="155"/>
      <c r="Q613" s="148"/>
    </row>
    <row r="614" spans="1:17" x14ac:dyDescent="0.35">
      <c r="A614" s="31"/>
      <c r="B614" s="241"/>
      <c r="C614" s="213"/>
      <c r="D614" s="10"/>
      <c r="E614" s="10"/>
      <c r="F614" s="10"/>
      <c r="G614" s="161"/>
      <c r="H614" s="211"/>
      <c r="I614" s="211"/>
      <c r="J614" s="10" t="s">
        <v>724</v>
      </c>
      <c r="K614" s="6">
        <v>5</v>
      </c>
      <c r="L614" s="161"/>
      <c r="M614" s="158"/>
      <c r="N614" s="155"/>
      <c r="Q614" s="148"/>
    </row>
    <row r="615" spans="1:17" ht="15" thickBot="1" x14ac:dyDescent="0.4">
      <c r="A615" s="31"/>
      <c r="B615" s="199"/>
      <c r="C615" s="182"/>
      <c r="D615" s="20"/>
      <c r="E615" s="20"/>
      <c r="F615" s="20"/>
      <c r="G615" s="162"/>
      <c r="H615" s="184"/>
      <c r="I615" s="184"/>
      <c r="J615" s="20" t="s">
        <v>725</v>
      </c>
      <c r="K615" s="37">
        <v>5</v>
      </c>
      <c r="L615" s="162"/>
      <c r="M615" s="159"/>
      <c r="N615" s="156"/>
      <c r="Q615" s="148"/>
    </row>
    <row r="616" spans="1:17" ht="28" x14ac:dyDescent="0.35">
      <c r="A616" s="31"/>
      <c r="B616" s="198" t="s">
        <v>627</v>
      </c>
      <c r="C616" s="181" t="s">
        <v>334</v>
      </c>
      <c r="D616" s="18" t="s">
        <v>335</v>
      </c>
      <c r="E616" s="18"/>
      <c r="F616" s="18"/>
      <c r="G616" s="177"/>
      <c r="H616" s="183" t="s">
        <v>700</v>
      </c>
      <c r="I616" s="183">
        <f>SUM(K616:K621)</f>
        <v>46</v>
      </c>
      <c r="J616" s="18" t="s">
        <v>721</v>
      </c>
      <c r="K616" s="36">
        <v>0</v>
      </c>
      <c r="L616" s="177"/>
      <c r="M616" s="178"/>
      <c r="N616" s="176"/>
      <c r="Q616" s="148"/>
    </row>
    <row r="617" spans="1:17" x14ac:dyDescent="0.35">
      <c r="A617" s="31"/>
      <c r="B617" s="241"/>
      <c r="C617" s="213"/>
      <c r="D617" s="10" t="s">
        <v>336</v>
      </c>
      <c r="E617" s="10"/>
      <c r="F617" s="10"/>
      <c r="G617" s="161"/>
      <c r="H617" s="211"/>
      <c r="I617" s="211"/>
      <c r="J617" s="10" t="s">
        <v>794</v>
      </c>
      <c r="K617" s="6">
        <v>6</v>
      </c>
      <c r="L617" s="161"/>
      <c r="M617" s="158"/>
      <c r="N617" s="155"/>
      <c r="Q617" s="148"/>
    </row>
    <row r="618" spans="1:17" x14ac:dyDescent="0.35">
      <c r="A618" s="31"/>
      <c r="B618" s="241"/>
      <c r="C618" s="213"/>
      <c r="D618" s="10" t="s">
        <v>337</v>
      </c>
      <c r="E618" s="10"/>
      <c r="F618" s="10"/>
      <c r="G618" s="161"/>
      <c r="H618" s="211"/>
      <c r="I618" s="211"/>
      <c r="J618" s="10" t="s">
        <v>722</v>
      </c>
      <c r="K618" s="6">
        <v>10</v>
      </c>
      <c r="L618" s="161"/>
      <c r="M618" s="158"/>
      <c r="N618" s="155"/>
      <c r="Q618" s="148"/>
    </row>
    <row r="619" spans="1:17" x14ac:dyDescent="0.35">
      <c r="A619" s="31"/>
      <c r="B619" s="241"/>
      <c r="C619" s="213"/>
      <c r="D619" s="10" t="s">
        <v>304</v>
      </c>
      <c r="E619" s="10"/>
      <c r="F619" s="10"/>
      <c r="G619" s="161"/>
      <c r="H619" s="211"/>
      <c r="I619" s="211"/>
      <c r="J619" s="10" t="s">
        <v>723</v>
      </c>
      <c r="K619" s="6">
        <v>10</v>
      </c>
      <c r="L619" s="161"/>
      <c r="M619" s="158"/>
      <c r="N619" s="155"/>
      <c r="Q619" s="148"/>
    </row>
    <row r="620" spans="1:17" x14ac:dyDescent="0.35">
      <c r="A620" s="31"/>
      <c r="B620" s="241"/>
      <c r="C620" s="213"/>
      <c r="D620" s="10"/>
      <c r="E620" s="10"/>
      <c r="F620" s="10"/>
      <c r="G620" s="161"/>
      <c r="H620" s="211"/>
      <c r="I620" s="211"/>
      <c r="J620" s="10" t="s">
        <v>724</v>
      </c>
      <c r="K620" s="6">
        <v>10</v>
      </c>
      <c r="L620" s="161"/>
      <c r="M620" s="158"/>
      <c r="N620" s="155"/>
      <c r="Q620" s="148"/>
    </row>
    <row r="621" spans="1:17" ht="15" thickBot="1" x14ac:dyDescent="0.4">
      <c r="A621" s="31"/>
      <c r="B621" s="199"/>
      <c r="C621" s="182"/>
      <c r="D621" s="20"/>
      <c r="E621" s="20"/>
      <c r="F621" s="20"/>
      <c r="G621" s="162"/>
      <c r="H621" s="184"/>
      <c r="I621" s="184"/>
      <c r="J621" s="20" t="s">
        <v>725</v>
      </c>
      <c r="K621" s="37">
        <v>10</v>
      </c>
      <c r="L621" s="162"/>
      <c r="M621" s="159"/>
      <c r="N621" s="156"/>
      <c r="Q621" s="148"/>
    </row>
    <row r="622" spans="1:17" ht="28" x14ac:dyDescent="0.35">
      <c r="A622" s="31"/>
      <c r="B622" s="198" t="s">
        <v>628</v>
      </c>
      <c r="C622" s="181" t="s">
        <v>338</v>
      </c>
      <c r="D622" s="18" t="s">
        <v>339</v>
      </c>
      <c r="E622" s="18"/>
      <c r="F622" s="18"/>
      <c r="G622" s="177" t="s">
        <v>897</v>
      </c>
      <c r="H622" s="183" t="s">
        <v>700</v>
      </c>
      <c r="I622" s="183">
        <f>SUM(K622:K627)</f>
        <v>1</v>
      </c>
      <c r="J622" s="18" t="s">
        <v>721</v>
      </c>
      <c r="K622" s="36">
        <v>0</v>
      </c>
      <c r="L622" s="177"/>
      <c r="M622" s="178"/>
      <c r="N622" s="176" t="s">
        <v>719</v>
      </c>
      <c r="Q622" s="148"/>
    </row>
    <row r="623" spans="1:17" x14ac:dyDescent="0.35">
      <c r="A623" s="31"/>
      <c r="B623" s="241"/>
      <c r="C623" s="213"/>
      <c r="D623" s="10" t="s">
        <v>340</v>
      </c>
      <c r="E623" s="10"/>
      <c r="F623" s="10"/>
      <c r="G623" s="161"/>
      <c r="H623" s="211"/>
      <c r="I623" s="211"/>
      <c r="J623" s="10" t="s">
        <v>794</v>
      </c>
      <c r="K623" s="6">
        <v>0</v>
      </c>
      <c r="L623" s="161"/>
      <c r="M623" s="158"/>
      <c r="N623" s="155"/>
      <c r="Q623" s="148"/>
    </row>
    <row r="624" spans="1:17" ht="28" x14ac:dyDescent="0.35">
      <c r="A624" s="31"/>
      <c r="B624" s="241"/>
      <c r="C624" s="213"/>
      <c r="D624" s="10" t="s">
        <v>895</v>
      </c>
      <c r="E624" s="10"/>
      <c r="F624" s="10"/>
      <c r="G624" s="161"/>
      <c r="H624" s="211"/>
      <c r="I624" s="211"/>
      <c r="J624" s="10" t="s">
        <v>722</v>
      </c>
      <c r="K624" s="6">
        <v>1</v>
      </c>
      <c r="L624" s="161"/>
      <c r="M624" s="158"/>
      <c r="N624" s="155"/>
      <c r="Q624" s="148"/>
    </row>
    <row r="625" spans="1:17" x14ac:dyDescent="0.35">
      <c r="A625" s="31"/>
      <c r="B625" s="241"/>
      <c r="C625" s="213"/>
      <c r="D625" s="93" t="s">
        <v>896</v>
      </c>
      <c r="E625" s="10"/>
      <c r="F625" s="10"/>
      <c r="G625" s="161"/>
      <c r="H625" s="211"/>
      <c r="I625" s="211"/>
      <c r="J625" s="10" t="s">
        <v>723</v>
      </c>
      <c r="K625" s="6">
        <v>0</v>
      </c>
      <c r="L625" s="161"/>
      <c r="M625" s="158"/>
      <c r="N625" s="155"/>
      <c r="Q625" s="148"/>
    </row>
    <row r="626" spans="1:17" ht="42" x14ac:dyDescent="0.35">
      <c r="A626" s="31"/>
      <c r="B626" s="241"/>
      <c r="C626" s="213"/>
      <c r="D626" s="10" t="s">
        <v>341</v>
      </c>
      <c r="E626" s="10"/>
      <c r="F626" s="10"/>
      <c r="G626" s="161"/>
      <c r="H626" s="211"/>
      <c r="I626" s="211"/>
      <c r="J626" s="10" t="s">
        <v>724</v>
      </c>
      <c r="K626" s="6">
        <v>0</v>
      </c>
      <c r="L626" s="161"/>
      <c r="M626" s="158"/>
      <c r="N626" s="155"/>
      <c r="Q626" s="148"/>
    </row>
    <row r="627" spans="1:17" ht="15" thickBot="1" x14ac:dyDescent="0.4">
      <c r="A627" s="31"/>
      <c r="B627" s="199"/>
      <c r="C627" s="182"/>
      <c r="D627" s="20" t="s">
        <v>329</v>
      </c>
      <c r="E627" s="20"/>
      <c r="F627" s="20"/>
      <c r="G627" s="162"/>
      <c r="H627" s="184"/>
      <c r="I627" s="184"/>
      <c r="J627" s="20" t="s">
        <v>725</v>
      </c>
      <c r="K627" s="37">
        <v>0</v>
      </c>
      <c r="L627" s="162"/>
      <c r="M627" s="159"/>
      <c r="N627" s="156"/>
      <c r="Q627" s="148"/>
    </row>
    <row r="628" spans="1:17" ht="28" x14ac:dyDescent="0.35">
      <c r="A628" s="31"/>
      <c r="B628" s="198" t="s">
        <v>629</v>
      </c>
      <c r="C628" s="181" t="s">
        <v>342</v>
      </c>
      <c r="D628" s="18" t="s">
        <v>343</v>
      </c>
      <c r="E628" s="18"/>
      <c r="F628" s="18"/>
      <c r="G628" s="177"/>
      <c r="H628" s="183" t="s">
        <v>700</v>
      </c>
      <c r="I628" s="183">
        <f>SUM(K628:K633)</f>
        <v>190</v>
      </c>
      <c r="J628" s="18" t="s">
        <v>721</v>
      </c>
      <c r="K628" s="36">
        <v>60</v>
      </c>
      <c r="L628" s="177"/>
      <c r="M628" s="178"/>
      <c r="N628" s="176"/>
      <c r="Q628" s="148"/>
    </row>
    <row r="629" spans="1:17" ht="28" x14ac:dyDescent="0.35">
      <c r="A629" s="31"/>
      <c r="B629" s="241"/>
      <c r="C629" s="213"/>
      <c r="D629" s="10" t="s">
        <v>344</v>
      </c>
      <c r="E629" s="10"/>
      <c r="F629" s="10"/>
      <c r="G629" s="161"/>
      <c r="H629" s="211"/>
      <c r="I629" s="211"/>
      <c r="J629" s="10" t="s">
        <v>794</v>
      </c>
      <c r="K629" s="6">
        <v>20</v>
      </c>
      <c r="L629" s="161"/>
      <c r="M629" s="158"/>
      <c r="N629" s="155"/>
      <c r="Q629" s="148"/>
    </row>
    <row r="630" spans="1:17" x14ac:dyDescent="0.35">
      <c r="A630" s="31"/>
      <c r="B630" s="241"/>
      <c r="C630" s="213"/>
      <c r="D630" s="10" t="s">
        <v>345</v>
      </c>
      <c r="E630" s="10"/>
      <c r="F630" s="10"/>
      <c r="G630" s="161"/>
      <c r="H630" s="211"/>
      <c r="I630" s="211"/>
      <c r="J630" s="10" t="s">
        <v>722</v>
      </c>
      <c r="K630" s="6">
        <v>30</v>
      </c>
      <c r="L630" s="161"/>
      <c r="M630" s="158"/>
      <c r="N630" s="155"/>
      <c r="Q630" s="148"/>
    </row>
    <row r="631" spans="1:17" x14ac:dyDescent="0.35">
      <c r="A631" s="31"/>
      <c r="B631" s="241"/>
      <c r="C631" s="213"/>
      <c r="D631" s="10"/>
      <c r="E631" s="10"/>
      <c r="F631" s="10"/>
      <c r="G631" s="161"/>
      <c r="H631" s="211"/>
      <c r="I631" s="211"/>
      <c r="J631" s="10" t="s">
        <v>723</v>
      </c>
      <c r="K631" s="6">
        <v>30</v>
      </c>
      <c r="L631" s="161"/>
      <c r="M631" s="158"/>
      <c r="N631" s="155"/>
      <c r="Q631" s="148"/>
    </row>
    <row r="632" spans="1:17" x14ac:dyDescent="0.35">
      <c r="A632" s="31"/>
      <c r="B632" s="241"/>
      <c r="C632" s="213"/>
      <c r="D632" s="10"/>
      <c r="E632" s="10"/>
      <c r="F632" s="10"/>
      <c r="G632" s="161"/>
      <c r="H632" s="211"/>
      <c r="I632" s="211"/>
      <c r="J632" s="10" t="s">
        <v>724</v>
      </c>
      <c r="K632" s="6">
        <v>30</v>
      </c>
      <c r="L632" s="161"/>
      <c r="M632" s="158"/>
      <c r="N632" s="155"/>
      <c r="Q632" s="148"/>
    </row>
    <row r="633" spans="1:17" ht="15" thickBot="1" x14ac:dyDescent="0.4">
      <c r="A633" s="31"/>
      <c r="B633" s="242"/>
      <c r="C633" s="243"/>
      <c r="D633" s="13"/>
      <c r="E633" s="13"/>
      <c r="F633" s="13"/>
      <c r="G633" s="161"/>
      <c r="H633" s="160"/>
      <c r="I633" s="160"/>
      <c r="J633" s="13" t="s">
        <v>725</v>
      </c>
      <c r="K633" s="28">
        <v>20</v>
      </c>
      <c r="L633" s="161"/>
      <c r="M633" s="158"/>
      <c r="N633" s="155"/>
      <c r="Q633" s="148"/>
    </row>
    <row r="634" spans="1:17" ht="28" x14ac:dyDescent="0.35">
      <c r="A634" s="31"/>
      <c r="B634" s="198" t="s">
        <v>630</v>
      </c>
      <c r="C634" s="181" t="s">
        <v>346</v>
      </c>
      <c r="D634" s="18" t="s">
        <v>898</v>
      </c>
      <c r="E634" s="18"/>
      <c r="F634" s="18"/>
      <c r="G634" s="177"/>
      <c r="H634" s="183" t="s">
        <v>700</v>
      </c>
      <c r="I634" s="183">
        <f>SUM(K634:K639)</f>
        <v>180</v>
      </c>
      <c r="J634" s="18" t="s">
        <v>721</v>
      </c>
      <c r="K634" s="187">
        <v>60</v>
      </c>
      <c r="L634" s="177"/>
      <c r="M634" s="244"/>
      <c r="N634" s="176"/>
      <c r="Q634" s="148"/>
    </row>
    <row r="635" spans="1:17" x14ac:dyDescent="0.35">
      <c r="A635" s="31"/>
      <c r="B635" s="241"/>
      <c r="C635" s="213"/>
      <c r="D635" s="10" t="s">
        <v>899</v>
      </c>
      <c r="E635" s="10"/>
      <c r="F635" s="10"/>
      <c r="G635" s="161"/>
      <c r="H635" s="211"/>
      <c r="I635" s="211"/>
      <c r="J635" s="10" t="s">
        <v>794</v>
      </c>
      <c r="K635" s="231"/>
      <c r="L635" s="161"/>
      <c r="M635" s="245"/>
      <c r="N635" s="155"/>
      <c r="Q635" s="148"/>
    </row>
    <row r="636" spans="1:17" x14ac:dyDescent="0.35">
      <c r="A636" s="31"/>
      <c r="B636" s="241"/>
      <c r="C636" s="213"/>
      <c r="D636" s="10" t="s">
        <v>900</v>
      </c>
      <c r="E636" s="10"/>
      <c r="F636" s="10"/>
      <c r="G636" s="161"/>
      <c r="H636" s="211"/>
      <c r="I636" s="211"/>
      <c r="J636" s="10" t="s">
        <v>722</v>
      </c>
      <c r="K636" s="231"/>
      <c r="L636" s="161"/>
      <c r="M636" s="245"/>
      <c r="N636" s="155"/>
      <c r="Q636" s="148"/>
    </row>
    <row r="637" spans="1:17" x14ac:dyDescent="0.35">
      <c r="A637" s="31"/>
      <c r="B637" s="241"/>
      <c r="C637" s="213"/>
      <c r="D637" s="10"/>
      <c r="E637" s="10"/>
      <c r="F637" s="10"/>
      <c r="G637" s="161"/>
      <c r="H637" s="211"/>
      <c r="I637" s="211"/>
      <c r="J637" s="10" t="s">
        <v>723</v>
      </c>
      <c r="K637" s="6">
        <v>40</v>
      </c>
      <c r="L637" s="161"/>
      <c r="M637" s="245"/>
      <c r="N637" s="155"/>
      <c r="Q637" s="148"/>
    </row>
    <row r="638" spans="1:17" x14ac:dyDescent="0.35">
      <c r="A638" s="31"/>
      <c r="B638" s="241"/>
      <c r="C638" s="213"/>
      <c r="D638" s="10"/>
      <c r="E638" s="10"/>
      <c r="F638" s="10"/>
      <c r="G638" s="161"/>
      <c r="H638" s="211"/>
      <c r="I638" s="211"/>
      <c r="J638" s="10" t="s">
        <v>724</v>
      </c>
      <c r="K638" s="6">
        <v>40</v>
      </c>
      <c r="L638" s="161"/>
      <c r="M638" s="245"/>
      <c r="N638" s="155"/>
      <c r="Q638" s="148"/>
    </row>
    <row r="639" spans="1:17" ht="15" thickBot="1" x14ac:dyDescent="0.4">
      <c r="A639" s="31"/>
      <c r="B639" s="241"/>
      <c r="C639" s="213"/>
      <c r="D639" s="10"/>
      <c r="E639" s="10"/>
      <c r="F639" s="10"/>
      <c r="G639" s="161"/>
      <c r="H639" s="211"/>
      <c r="I639" s="211"/>
      <c r="J639" s="10" t="s">
        <v>725</v>
      </c>
      <c r="K639" s="6">
        <v>40</v>
      </c>
      <c r="L639" s="161"/>
      <c r="M639" s="245"/>
      <c r="N639" s="155"/>
      <c r="Q639" s="148"/>
    </row>
    <row r="640" spans="1:17" ht="14.5" customHeight="1" x14ac:dyDescent="0.35">
      <c r="A640" s="31"/>
      <c r="B640" s="198" t="s">
        <v>631</v>
      </c>
      <c r="C640" s="181" t="s">
        <v>347</v>
      </c>
      <c r="D640" s="82" t="s">
        <v>901</v>
      </c>
      <c r="E640" s="18"/>
      <c r="F640" s="18"/>
      <c r="G640" s="177"/>
      <c r="H640" s="183" t="s">
        <v>700</v>
      </c>
      <c r="I640" s="183">
        <f>SUM(K640:K645)</f>
        <v>40</v>
      </c>
      <c r="J640" s="18" t="s">
        <v>721</v>
      </c>
      <c r="K640" s="36">
        <v>15</v>
      </c>
      <c r="L640" s="177"/>
      <c r="M640" s="178"/>
      <c r="N640" s="176"/>
      <c r="Q640" s="148"/>
    </row>
    <row r="641" spans="1:17" x14ac:dyDescent="0.35">
      <c r="A641" s="31"/>
      <c r="B641" s="241"/>
      <c r="C641" s="213"/>
      <c r="D641" s="80" t="s">
        <v>902</v>
      </c>
      <c r="E641" s="10"/>
      <c r="F641" s="10"/>
      <c r="G641" s="161"/>
      <c r="H641" s="211"/>
      <c r="I641" s="211"/>
      <c r="J641" s="10" t="s">
        <v>794</v>
      </c>
      <c r="K641" s="6">
        <v>5</v>
      </c>
      <c r="L641" s="161"/>
      <c r="M641" s="158"/>
      <c r="N641" s="155"/>
      <c r="Q641" s="148"/>
    </row>
    <row r="642" spans="1:17" x14ac:dyDescent="0.35">
      <c r="A642" s="31"/>
      <c r="B642" s="241"/>
      <c r="C642" s="213"/>
      <c r="D642" s="80" t="s">
        <v>903</v>
      </c>
      <c r="E642" s="10"/>
      <c r="F642" s="10"/>
      <c r="G642" s="161"/>
      <c r="H642" s="211"/>
      <c r="I642" s="211"/>
      <c r="J642" s="10" t="s">
        <v>722</v>
      </c>
      <c r="K642" s="6">
        <v>5</v>
      </c>
      <c r="L642" s="161"/>
      <c r="M642" s="158"/>
      <c r="N642" s="155"/>
      <c r="Q642" s="148"/>
    </row>
    <row r="643" spans="1:17" x14ac:dyDescent="0.35">
      <c r="A643" s="31"/>
      <c r="B643" s="241"/>
      <c r="C643" s="213"/>
      <c r="D643" s="80" t="s">
        <v>904</v>
      </c>
      <c r="E643" s="10"/>
      <c r="F643" s="10"/>
      <c r="G643" s="161"/>
      <c r="H643" s="211"/>
      <c r="I643" s="211"/>
      <c r="J643" s="10" t="s">
        <v>723</v>
      </c>
      <c r="K643" s="6">
        <v>5</v>
      </c>
      <c r="L643" s="161"/>
      <c r="M643" s="158"/>
      <c r="N643" s="155"/>
      <c r="Q643" s="148"/>
    </row>
    <row r="644" spans="1:17" x14ac:dyDescent="0.35">
      <c r="A644" s="31"/>
      <c r="B644" s="241"/>
      <c r="C644" s="213"/>
      <c r="D644" s="80" t="s">
        <v>329</v>
      </c>
      <c r="E644" s="10"/>
      <c r="F644" s="10"/>
      <c r="G644" s="161"/>
      <c r="H644" s="211"/>
      <c r="I644" s="211"/>
      <c r="J644" s="10" t="s">
        <v>724</v>
      </c>
      <c r="K644" s="6">
        <v>5</v>
      </c>
      <c r="L644" s="161"/>
      <c r="M644" s="158"/>
      <c r="N644" s="155"/>
      <c r="Q644" s="148"/>
    </row>
    <row r="645" spans="1:17" ht="15" thickBot="1" x14ac:dyDescent="0.4">
      <c r="A645" s="31"/>
      <c r="B645" s="199"/>
      <c r="C645" s="182"/>
      <c r="D645" s="26"/>
      <c r="E645" s="20"/>
      <c r="F645" s="20"/>
      <c r="G645" s="162"/>
      <c r="H645" s="184"/>
      <c r="I645" s="184"/>
      <c r="J645" s="10" t="s">
        <v>725</v>
      </c>
      <c r="K645" s="37">
        <v>5</v>
      </c>
      <c r="L645" s="162"/>
      <c r="M645" s="159"/>
      <c r="N645" s="156"/>
      <c r="Q645" s="148"/>
    </row>
    <row r="646" spans="1:17" ht="27.5" customHeight="1" x14ac:dyDescent="0.35">
      <c r="A646" s="31"/>
      <c r="B646" s="198" t="s">
        <v>632</v>
      </c>
      <c r="C646" s="181" t="s">
        <v>348</v>
      </c>
      <c r="D646" s="82" t="s">
        <v>905</v>
      </c>
      <c r="E646" s="18"/>
      <c r="F646" s="18"/>
      <c r="G646" s="177"/>
      <c r="H646" s="183" t="s">
        <v>700</v>
      </c>
      <c r="I646" s="183">
        <f>SUM(K646:K651)</f>
        <v>115</v>
      </c>
      <c r="J646" s="18" t="s">
        <v>721</v>
      </c>
      <c r="K646" s="36">
        <v>60</v>
      </c>
      <c r="L646" s="177"/>
      <c r="M646" s="178"/>
      <c r="N646" s="176"/>
      <c r="Q646" s="148"/>
    </row>
    <row r="647" spans="1:17" x14ac:dyDescent="0.35">
      <c r="A647" s="31"/>
      <c r="B647" s="241"/>
      <c r="C647" s="213"/>
      <c r="D647" s="80" t="s">
        <v>906</v>
      </c>
      <c r="E647" s="10"/>
      <c r="F647" s="10"/>
      <c r="G647" s="161"/>
      <c r="H647" s="211"/>
      <c r="I647" s="211"/>
      <c r="J647" s="10" t="s">
        <v>794</v>
      </c>
      <c r="K647" s="6">
        <v>20</v>
      </c>
      <c r="L647" s="161"/>
      <c r="M647" s="158"/>
      <c r="N647" s="155"/>
      <c r="Q647" s="148"/>
    </row>
    <row r="648" spans="1:17" x14ac:dyDescent="0.35">
      <c r="A648" s="31"/>
      <c r="B648" s="241"/>
      <c r="C648" s="213"/>
      <c r="D648" s="80"/>
      <c r="E648" s="10"/>
      <c r="F648" s="10"/>
      <c r="G648" s="161"/>
      <c r="H648" s="211"/>
      <c r="I648" s="211"/>
      <c r="J648" s="10" t="s">
        <v>722</v>
      </c>
      <c r="K648" s="6">
        <v>10</v>
      </c>
      <c r="L648" s="161"/>
      <c r="M648" s="158"/>
      <c r="N648" s="155"/>
      <c r="Q648" s="148"/>
    </row>
    <row r="649" spans="1:17" x14ac:dyDescent="0.35">
      <c r="A649" s="31"/>
      <c r="B649" s="241"/>
      <c r="C649" s="213"/>
      <c r="D649" s="80"/>
      <c r="E649" s="10"/>
      <c r="F649" s="10"/>
      <c r="G649" s="161"/>
      <c r="H649" s="211"/>
      <c r="I649" s="211"/>
      <c r="J649" s="10" t="s">
        <v>723</v>
      </c>
      <c r="K649" s="6">
        <v>10</v>
      </c>
      <c r="L649" s="161"/>
      <c r="M649" s="158"/>
      <c r="N649" s="155"/>
      <c r="Q649" s="148"/>
    </row>
    <row r="650" spans="1:17" x14ac:dyDescent="0.35">
      <c r="A650" s="31"/>
      <c r="B650" s="241"/>
      <c r="C650" s="213"/>
      <c r="D650" s="80"/>
      <c r="E650" s="10"/>
      <c r="F650" s="10"/>
      <c r="G650" s="161"/>
      <c r="H650" s="211"/>
      <c r="I650" s="211"/>
      <c r="J650" s="10" t="s">
        <v>724</v>
      </c>
      <c r="K650" s="6">
        <v>10</v>
      </c>
      <c r="L650" s="161"/>
      <c r="M650" s="158"/>
      <c r="N650" s="155"/>
      <c r="Q650" s="148"/>
    </row>
    <row r="651" spans="1:17" ht="15" thickBot="1" x14ac:dyDescent="0.4">
      <c r="A651" s="31"/>
      <c r="B651" s="199"/>
      <c r="C651" s="182"/>
      <c r="D651" s="26"/>
      <c r="E651" s="20"/>
      <c r="F651" s="20"/>
      <c r="G651" s="162"/>
      <c r="H651" s="184"/>
      <c r="I651" s="184"/>
      <c r="J651" s="20" t="s">
        <v>725</v>
      </c>
      <c r="K651" s="37">
        <v>5</v>
      </c>
      <c r="L651" s="162"/>
      <c r="M651" s="159"/>
      <c r="N651" s="156"/>
      <c r="Q651" s="148"/>
    </row>
    <row r="652" spans="1:17" ht="28" x14ac:dyDescent="0.35">
      <c r="A652" s="31"/>
      <c r="B652" s="198" t="s">
        <v>633</v>
      </c>
      <c r="C652" s="181" t="s">
        <v>349</v>
      </c>
      <c r="D652" s="18" t="s">
        <v>350</v>
      </c>
      <c r="E652" s="18"/>
      <c r="F652" s="18"/>
      <c r="G652" s="177"/>
      <c r="H652" s="183" t="s">
        <v>700</v>
      </c>
      <c r="I652" s="183">
        <f>SUM(K652:K657)</f>
        <v>45</v>
      </c>
      <c r="J652" s="18" t="s">
        <v>721</v>
      </c>
      <c r="K652" s="36">
        <v>20</v>
      </c>
      <c r="L652" s="177"/>
      <c r="M652" s="178"/>
      <c r="N652" s="176"/>
      <c r="Q652" s="148"/>
    </row>
    <row r="653" spans="1:17" x14ac:dyDescent="0.35">
      <c r="A653" s="31"/>
      <c r="B653" s="241"/>
      <c r="C653" s="213"/>
      <c r="D653" s="10" t="s">
        <v>351</v>
      </c>
      <c r="E653" s="10"/>
      <c r="F653" s="10"/>
      <c r="G653" s="161"/>
      <c r="H653" s="211"/>
      <c r="I653" s="211"/>
      <c r="J653" s="10" t="s">
        <v>794</v>
      </c>
      <c r="K653" s="6">
        <v>15</v>
      </c>
      <c r="L653" s="161"/>
      <c r="M653" s="158"/>
      <c r="N653" s="155"/>
      <c r="Q653" s="148"/>
    </row>
    <row r="654" spans="1:17" x14ac:dyDescent="0.35">
      <c r="A654" s="31"/>
      <c r="B654" s="241"/>
      <c r="C654" s="213"/>
      <c r="D654" s="8" t="s">
        <v>352</v>
      </c>
      <c r="E654" s="8"/>
      <c r="F654" s="8"/>
      <c r="G654" s="161"/>
      <c r="H654" s="211"/>
      <c r="I654" s="211"/>
      <c r="J654" s="10" t="s">
        <v>722</v>
      </c>
      <c r="K654" s="6">
        <v>0</v>
      </c>
      <c r="L654" s="161"/>
      <c r="M654" s="158"/>
      <c r="N654" s="155"/>
      <c r="Q654" s="148"/>
    </row>
    <row r="655" spans="1:17" x14ac:dyDescent="0.35">
      <c r="A655" s="31"/>
      <c r="B655" s="241"/>
      <c r="C655" s="213"/>
      <c r="D655" s="8" t="s">
        <v>353</v>
      </c>
      <c r="E655" s="8"/>
      <c r="F655" s="8"/>
      <c r="G655" s="161"/>
      <c r="H655" s="211"/>
      <c r="I655" s="211"/>
      <c r="J655" s="10" t="s">
        <v>723</v>
      </c>
      <c r="K655" s="6">
        <v>0</v>
      </c>
      <c r="L655" s="161"/>
      <c r="M655" s="158"/>
      <c r="N655" s="155"/>
      <c r="Q655" s="148"/>
    </row>
    <row r="656" spans="1:17" x14ac:dyDescent="0.35">
      <c r="A656" s="31"/>
      <c r="B656" s="241"/>
      <c r="C656" s="213"/>
      <c r="D656" s="10"/>
      <c r="E656" s="10"/>
      <c r="F656" s="10"/>
      <c r="G656" s="161"/>
      <c r="H656" s="211"/>
      <c r="I656" s="211"/>
      <c r="J656" s="10" t="s">
        <v>724</v>
      </c>
      <c r="K656" s="6">
        <v>0</v>
      </c>
      <c r="L656" s="161"/>
      <c r="M656" s="158"/>
      <c r="N656" s="155"/>
      <c r="Q656" s="148"/>
    </row>
    <row r="657" spans="1:17" ht="15" thickBot="1" x14ac:dyDescent="0.4">
      <c r="A657" s="31"/>
      <c r="B657" s="199"/>
      <c r="C657" s="182"/>
      <c r="D657" s="20"/>
      <c r="E657" s="20"/>
      <c r="F657" s="20"/>
      <c r="G657" s="162"/>
      <c r="H657" s="184"/>
      <c r="I657" s="184"/>
      <c r="J657" s="20" t="s">
        <v>725</v>
      </c>
      <c r="K657" s="37">
        <v>10</v>
      </c>
      <c r="L657" s="162"/>
      <c r="M657" s="159"/>
      <c r="N657" s="156"/>
      <c r="Q657" s="148"/>
    </row>
    <row r="658" spans="1:17" ht="28" x14ac:dyDescent="0.35">
      <c r="A658" s="31"/>
      <c r="B658" s="198" t="s">
        <v>634</v>
      </c>
      <c r="C658" s="181" t="s">
        <v>354</v>
      </c>
      <c r="D658" s="18" t="s">
        <v>355</v>
      </c>
      <c r="E658" s="18"/>
      <c r="F658" s="18"/>
      <c r="G658" s="177"/>
      <c r="H658" s="183" t="s">
        <v>700</v>
      </c>
      <c r="I658" s="183">
        <f>SUM(K658:K663)</f>
        <v>58</v>
      </c>
      <c r="J658" s="18" t="s">
        <v>721</v>
      </c>
      <c r="K658" s="36">
        <v>20</v>
      </c>
      <c r="L658" s="177"/>
      <c r="M658" s="178"/>
      <c r="N658" s="176"/>
      <c r="Q658" s="148"/>
    </row>
    <row r="659" spans="1:17" x14ac:dyDescent="0.35">
      <c r="A659" s="31"/>
      <c r="B659" s="241"/>
      <c r="C659" s="213"/>
      <c r="D659" s="10" t="s">
        <v>356</v>
      </c>
      <c r="E659" s="10"/>
      <c r="F659" s="10"/>
      <c r="G659" s="161"/>
      <c r="H659" s="211"/>
      <c r="I659" s="211"/>
      <c r="J659" s="10" t="s">
        <v>794</v>
      </c>
      <c r="K659" s="6">
        <v>10</v>
      </c>
      <c r="L659" s="161"/>
      <c r="M659" s="158"/>
      <c r="N659" s="155"/>
      <c r="Q659" s="148"/>
    </row>
    <row r="660" spans="1:17" x14ac:dyDescent="0.35">
      <c r="A660" s="31"/>
      <c r="B660" s="241"/>
      <c r="C660" s="213"/>
      <c r="D660" s="10"/>
      <c r="E660" s="10"/>
      <c r="F660" s="10"/>
      <c r="G660" s="161"/>
      <c r="H660" s="211"/>
      <c r="I660" s="211"/>
      <c r="J660" s="10" t="s">
        <v>722</v>
      </c>
      <c r="K660" s="6">
        <v>10</v>
      </c>
      <c r="L660" s="161"/>
      <c r="M660" s="158"/>
      <c r="N660" s="155"/>
      <c r="Q660" s="148"/>
    </row>
    <row r="661" spans="1:17" x14ac:dyDescent="0.35">
      <c r="A661" s="31"/>
      <c r="B661" s="241"/>
      <c r="C661" s="213"/>
      <c r="D661" s="10"/>
      <c r="E661" s="10"/>
      <c r="F661" s="10"/>
      <c r="G661" s="161"/>
      <c r="H661" s="211"/>
      <c r="I661" s="211"/>
      <c r="J661" s="10" t="s">
        <v>723</v>
      </c>
      <c r="K661" s="6">
        <v>6</v>
      </c>
      <c r="L661" s="161"/>
      <c r="M661" s="158"/>
      <c r="N661" s="155"/>
      <c r="Q661" s="148"/>
    </row>
    <row r="662" spans="1:17" x14ac:dyDescent="0.35">
      <c r="A662" s="31"/>
      <c r="B662" s="241"/>
      <c r="C662" s="213"/>
      <c r="D662" s="10"/>
      <c r="E662" s="10"/>
      <c r="F662" s="10"/>
      <c r="G662" s="161"/>
      <c r="H662" s="211"/>
      <c r="I662" s="211"/>
      <c r="J662" s="10" t="s">
        <v>724</v>
      </c>
      <c r="K662" s="6">
        <v>6</v>
      </c>
      <c r="L662" s="161"/>
      <c r="M662" s="158"/>
      <c r="N662" s="155"/>
      <c r="Q662" s="148"/>
    </row>
    <row r="663" spans="1:17" ht="15" thickBot="1" x14ac:dyDescent="0.4">
      <c r="A663" s="31"/>
      <c r="B663" s="199"/>
      <c r="C663" s="182"/>
      <c r="D663" s="94"/>
      <c r="E663" s="94"/>
      <c r="F663" s="94"/>
      <c r="G663" s="162"/>
      <c r="H663" s="184"/>
      <c r="I663" s="184"/>
      <c r="J663" s="20" t="s">
        <v>725</v>
      </c>
      <c r="K663" s="37">
        <v>6</v>
      </c>
      <c r="L663" s="162"/>
      <c r="M663" s="159"/>
      <c r="N663" s="156"/>
      <c r="Q663" s="148"/>
    </row>
    <row r="664" spans="1:17" ht="28" x14ac:dyDescent="0.35">
      <c r="A664" s="31"/>
      <c r="B664" s="198" t="s">
        <v>635</v>
      </c>
      <c r="C664" s="181" t="s">
        <v>535</v>
      </c>
      <c r="D664" s="95" t="s">
        <v>536</v>
      </c>
      <c r="E664" s="95"/>
      <c r="F664" s="95"/>
      <c r="G664" s="178"/>
      <c r="H664" s="183" t="s">
        <v>700</v>
      </c>
      <c r="I664" s="183">
        <f>SUM(K664:K669)</f>
        <v>20</v>
      </c>
      <c r="J664" s="18" t="s">
        <v>721</v>
      </c>
      <c r="K664" s="36">
        <v>4</v>
      </c>
      <c r="L664" s="177"/>
      <c r="M664" s="178"/>
      <c r="N664" s="176"/>
      <c r="Q664" s="148"/>
    </row>
    <row r="665" spans="1:17" x14ac:dyDescent="0.35">
      <c r="A665" s="31"/>
      <c r="B665" s="241"/>
      <c r="C665" s="213"/>
      <c r="D665" s="11" t="s">
        <v>537</v>
      </c>
      <c r="E665" s="11"/>
      <c r="F665" s="11"/>
      <c r="G665" s="158"/>
      <c r="H665" s="211"/>
      <c r="I665" s="211"/>
      <c r="J665" s="10" t="s">
        <v>794</v>
      </c>
      <c r="K665" s="6">
        <v>4</v>
      </c>
      <c r="L665" s="161"/>
      <c r="M665" s="158"/>
      <c r="N665" s="155"/>
      <c r="Q665" s="148"/>
    </row>
    <row r="666" spans="1:17" x14ac:dyDescent="0.35">
      <c r="A666" s="31"/>
      <c r="B666" s="241"/>
      <c r="C666" s="213"/>
      <c r="D666" s="11" t="s">
        <v>534</v>
      </c>
      <c r="E666" s="11"/>
      <c r="F666" s="11"/>
      <c r="G666" s="158"/>
      <c r="H666" s="211"/>
      <c r="I666" s="211"/>
      <c r="J666" s="10" t="s">
        <v>722</v>
      </c>
      <c r="K666" s="6">
        <v>3</v>
      </c>
      <c r="L666" s="161"/>
      <c r="M666" s="158"/>
      <c r="N666" s="155"/>
      <c r="Q666" s="148"/>
    </row>
    <row r="667" spans="1:17" x14ac:dyDescent="0.35">
      <c r="A667" s="31"/>
      <c r="B667" s="241"/>
      <c r="C667" s="213"/>
      <c r="D667" s="11" t="s">
        <v>907</v>
      </c>
      <c r="E667" s="11"/>
      <c r="F667" s="11"/>
      <c r="G667" s="158"/>
      <c r="H667" s="211"/>
      <c r="I667" s="211"/>
      <c r="J667" s="10" t="s">
        <v>723</v>
      </c>
      <c r="K667" s="6">
        <v>3</v>
      </c>
      <c r="L667" s="161"/>
      <c r="M667" s="158"/>
      <c r="N667" s="155"/>
      <c r="Q667" s="148"/>
    </row>
    <row r="668" spans="1:17" x14ac:dyDescent="0.35">
      <c r="A668" s="31"/>
      <c r="B668" s="241"/>
      <c r="C668" s="213"/>
      <c r="D668" s="11" t="s">
        <v>329</v>
      </c>
      <c r="E668" s="11"/>
      <c r="F668" s="11"/>
      <c r="G668" s="158"/>
      <c r="H668" s="211"/>
      <c r="I668" s="211"/>
      <c r="J668" s="10" t="s">
        <v>724</v>
      </c>
      <c r="K668" s="6">
        <v>3</v>
      </c>
      <c r="L668" s="161"/>
      <c r="M668" s="158"/>
      <c r="N668" s="155"/>
      <c r="Q668" s="148"/>
    </row>
    <row r="669" spans="1:17" ht="15" thickBot="1" x14ac:dyDescent="0.4">
      <c r="A669" s="31"/>
      <c r="B669" s="199"/>
      <c r="C669" s="182"/>
      <c r="D669" s="20"/>
      <c r="E669" s="20"/>
      <c r="F669" s="20"/>
      <c r="G669" s="159"/>
      <c r="H669" s="184"/>
      <c r="I669" s="184"/>
      <c r="J669" s="20" t="s">
        <v>725</v>
      </c>
      <c r="K669" s="37">
        <v>3</v>
      </c>
      <c r="L669" s="162"/>
      <c r="M669" s="159"/>
      <c r="N669" s="156"/>
      <c r="Q669" s="148"/>
    </row>
    <row r="670" spans="1:17" ht="28" x14ac:dyDescent="0.35">
      <c r="A670" s="31"/>
      <c r="B670" s="189" t="s">
        <v>636</v>
      </c>
      <c r="C670" s="181" t="s">
        <v>357</v>
      </c>
      <c r="D670" s="32" t="s">
        <v>358</v>
      </c>
      <c r="E670" s="32"/>
      <c r="F670" s="32"/>
      <c r="G670" s="175"/>
      <c r="H670" s="183" t="s">
        <v>700</v>
      </c>
      <c r="I670" s="183">
        <f>SUM(K670:K675)</f>
        <v>14</v>
      </c>
      <c r="J670" s="18" t="s">
        <v>721</v>
      </c>
      <c r="K670" s="36">
        <v>10</v>
      </c>
      <c r="L670" s="177"/>
      <c r="M670" s="178"/>
      <c r="N670" s="176"/>
      <c r="Q670" s="148"/>
    </row>
    <row r="671" spans="1:17" x14ac:dyDescent="0.35">
      <c r="A671" s="31"/>
      <c r="B671" s="190"/>
      <c r="C671" s="213"/>
      <c r="D671" s="8" t="s">
        <v>359</v>
      </c>
      <c r="E671" s="8"/>
      <c r="F671" s="8"/>
      <c r="G671" s="164"/>
      <c r="H671" s="211"/>
      <c r="I671" s="211"/>
      <c r="J671" s="10" t="s">
        <v>794</v>
      </c>
      <c r="K671" s="6">
        <v>0</v>
      </c>
      <c r="L671" s="161"/>
      <c r="M671" s="158"/>
      <c r="N671" s="155"/>
      <c r="Q671" s="148"/>
    </row>
    <row r="672" spans="1:17" x14ac:dyDescent="0.35">
      <c r="A672" s="31"/>
      <c r="B672" s="190"/>
      <c r="C672" s="213"/>
      <c r="D672" s="8" t="s">
        <v>733</v>
      </c>
      <c r="E672" s="8"/>
      <c r="F672" s="8"/>
      <c r="G672" s="164"/>
      <c r="H672" s="211"/>
      <c r="I672" s="211"/>
      <c r="J672" s="10" t="s">
        <v>722</v>
      </c>
      <c r="K672" s="6">
        <v>4</v>
      </c>
      <c r="L672" s="161"/>
      <c r="M672" s="158"/>
      <c r="N672" s="155"/>
      <c r="Q672" s="148"/>
    </row>
    <row r="673" spans="1:17" x14ac:dyDescent="0.35">
      <c r="A673" s="31"/>
      <c r="B673" s="190"/>
      <c r="C673" s="213"/>
      <c r="D673" s="10"/>
      <c r="E673" s="10"/>
      <c r="F673" s="10"/>
      <c r="G673" s="164"/>
      <c r="H673" s="211"/>
      <c r="I673" s="211"/>
      <c r="J673" s="10" t="s">
        <v>723</v>
      </c>
      <c r="K673" s="6">
        <v>0</v>
      </c>
      <c r="L673" s="161"/>
      <c r="M673" s="158"/>
      <c r="N673" s="155"/>
      <c r="Q673" s="148"/>
    </row>
    <row r="674" spans="1:17" x14ac:dyDescent="0.35">
      <c r="A674" s="31"/>
      <c r="B674" s="190"/>
      <c r="C674" s="213"/>
      <c r="D674" s="10"/>
      <c r="E674" s="10"/>
      <c r="F674" s="10"/>
      <c r="G674" s="164"/>
      <c r="H674" s="211"/>
      <c r="I674" s="211"/>
      <c r="J674" s="10" t="s">
        <v>724</v>
      </c>
      <c r="K674" s="6">
        <v>0</v>
      </c>
      <c r="L674" s="161"/>
      <c r="M674" s="158"/>
      <c r="N674" s="155"/>
      <c r="Q674" s="148"/>
    </row>
    <row r="675" spans="1:17" ht="15" thickBot="1" x14ac:dyDescent="0.4">
      <c r="A675" s="31"/>
      <c r="B675" s="191"/>
      <c r="C675" s="182"/>
      <c r="D675" s="20"/>
      <c r="E675" s="20"/>
      <c r="F675" s="20"/>
      <c r="G675" s="165"/>
      <c r="H675" s="184"/>
      <c r="I675" s="184"/>
      <c r="J675" s="20" t="s">
        <v>725</v>
      </c>
      <c r="K675" s="37">
        <v>0</v>
      </c>
      <c r="L675" s="162"/>
      <c r="M675" s="158"/>
      <c r="N675" s="156"/>
      <c r="Q675" s="148"/>
    </row>
    <row r="676" spans="1:17" x14ac:dyDescent="0.35">
      <c r="A676" s="31"/>
      <c r="B676" s="214" t="s">
        <v>707</v>
      </c>
      <c r="C676" s="179"/>
      <c r="D676" s="179"/>
      <c r="E676" s="179"/>
      <c r="F676" s="179"/>
      <c r="G676" s="179"/>
      <c r="H676" s="179"/>
      <c r="I676" s="179"/>
      <c r="J676" s="179"/>
      <c r="K676" s="179"/>
      <c r="L676" s="179"/>
      <c r="M676" s="57"/>
      <c r="N676" s="12"/>
      <c r="Q676" s="148"/>
    </row>
    <row r="677" spans="1:17" x14ac:dyDescent="0.35">
      <c r="A677" s="31"/>
      <c r="B677" s="215" t="s">
        <v>708</v>
      </c>
      <c r="C677" s="152"/>
      <c r="D677" s="152"/>
      <c r="E677" s="152"/>
      <c r="F677" s="152"/>
      <c r="G677" s="152"/>
      <c r="H677" s="152"/>
      <c r="I677" s="152"/>
      <c r="J677" s="152"/>
      <c r="K677" s="152"/>
      <c r="L677" s="152"/>
      <c r="M677" s="58"/>
      <c r="N677" s="12"/>
      <c r="Q677" s="148"/>
    </row>
    <row r="678" spans="1:17" ht="15" thickBot="1" x14ac:dyDescent="0.4">
      <c r="A678" s="31"/>
      <c r="B678" s="215" t="s">
        <v>709</v>
      </c>
      <c r="C678" s="152"/>
      <c r="D678" s="152"/>
      <c r="E678" s="152"/>
      <c r="F678" s="152"/>
      <c r="G678" s="152"/>
      <c r="H678" s="152"/>
      <c r="I678" s="152"/>
      <c r="J678" s="152"/>
      <c r="K678" s="152"/>
      <c r="L678" s="152"/>
      <c r="M678" s="83"/>
      <c r="N678" s="12"/>
      <c r="Q678" s="148"/>
    </row>
    <row r="679" spans="1:17" ht="16" customHeight="1" thickBot="1" x14ac:dyDescent="0.4">
      <c r="A679" s="31"/>
      <c r="B679" s="99" t="s">
        <v>637</v>
      </c>
      <c r="C679" s="100" t="s">
        <v>360</v>
      </c>
      <c r="D679" s="97"/>
      <c r="E679" s="97"/>
      <c r="F679" s="97"/>
      <c r="G679" s="97"/>
      <c r="H679" s="97"/>
      <c r="I679" s="97"/>
      <c r="J679" s="97"/>
      <c r="K679" s="98"/>
      <c r="L679" s="101"/>
      <c r="M679" s="102"/>
      <c r="N679" s="103"/>
      <c r="Q679" s="148"/>
    </row>
    <row r="680" spans="1:17" ht="28" x14ac:dyDescent="0.35">
      <c r="A680" s="31"/>
      <c r="B680" s="189" t="s">
        <v>638</v>
      </c>
      <c r="C680" s="181" t="s">
        <v>361</v>
      </c>
      <c r="D680" s="18" t="s">
        <v>362</v>
      </c>
      <c r="E680" s="18"/>
      <c r="F680" s="18"/>
      <c r="G680" s="177"/>
      <c r="H680" s="183" t="s">
        <v>700</v>
      </c>
      <c r="I680" s="250">
        <f>SUM(K680:K686)</f>
        <v>4500</v>
      </c>
      <c r="J680" s="18" t="s">
        <v>721</v>
      </c>
      <c r="K680" s="36">
        <v>750</v>
      </c>
      <c r="L680" s="177"/>
      <c r="M680" s="178"/>
      <c r="N680" s="176"/>
      <c r="Q680" s="148"/>
    </row>
    <row r="681" spans="1:17" x14ac:dyDescent="0.35">
      <c r="A681" s="31"/>
      <c r="B681" s="190"/>
      <c r="C681" s="213"/>
      <c r="D681" s="10" t="s">
        <v>909</v>
      </c>
      <c r="E681" s="10"/>
      <c r="F681" s="10"/>
      <c r="G681" s="161"/>
      <c r="H681" s="211"/>
      <c r="I681" s="251"/>
      <c r="J681" s="10" t="s">
        <v>794</v>
      </c>
      <c r="K681" s="6">
        <v>750</v>
      </c>
      <c r="L681" s="161"/>
      <c r="M681" s="158"/>
      <c r="N681" s="155"/>
      <c r="Q681" s="148"/>
    </row>
    <row r="682" spans="1:17" x14ac:dyDescent="0.35">
      <c r="A682" s="31"/>
      <c r="B682" s="190"/>
      <c r="C682" s="213"/>
      <c r="D682" s="10" t="s">
        <v>908</v>
      </c>
      <c r="E682" s="10"/>
      <c r="F682" s="10"/>
      <c r="G682" s="161"/>
      <c r="H682" s="211"/>
      <c r="I682" s="251"/>
      <c r="J682" s="10" t="s">
        <v>722</v>
      </c>
      <c r="K682" s="6">
        <v>750</v>
      </c>
      <c r="L682" s="161"/>
      <c r="M682" s="158"/>
      <c r="N682" s="155"/>
      <c r="Q682" s="148"/>
    </row>
    <row r="683" spans="1:17" x14ac:dyDescent="0.35">
      <c r="A683" s="31"/>
      <c r="B683" s="190"/>
      <c r="C683" s="213"/>
      <c r="D683" s="10" t="s">
        <v>910</v>
      </c>
      <c r="E683" s="10"/>
      <c r="F683" s="10"/>
      <c r="G683" s="161"/>
      <c r="H683" s="211"/>
      <c r="I683" s="251"/>
      <c r="J683" s="10" t="s">
        <v>723</v>
      </c>
      <c r="K683" s="6">
        <v>750</v>
      </c>
      <c r="L683" s="161"/>
      <c r="M683" s="158"/>
      <c r="N683" s="155"/>
      <c r="Q683" s="148"/>
    </row>
    <row r="684" spans="1:17" x14ac:dyDescent="0.35">
      <c r="A684" s="31"/>
      <c r="B684" s="190"/>
      <c r="C684" s="213"/>
      <c r="D684" s="10" t="s">
        <v>911</v>
      </c>
      <c r="E684" s="10"/>
      <c r="F684" s="10"/>
      <c r="G684" s="161"/>
      <c r="H684" s="211"/>
      <c r="I684" s="251"/>
      <c r="J684" s="10" t="s">
        <v>724</v>
      </c>
      <c r="K684" s="6">
        <v>750</v>
      </c>
      <c r="L684" s="161"/>
      <c r="M684" s="158"/>
      <c r="N684" s="155"/>
      <c r="Q684" s="148"/>
    </row>
    <row r="685" spans="1:17" ht="15" thickBot="1" x14ac:dyDescent="0.4">
      <c r="A685" s="31"/>
      <c r="B685" s="190"/>
      <c r="C685" s="213"/>
      <c r="D685" s="10" t="s">
        <v>912</v>
      </c>
      <c r="E685" s="10"/>
      <c r="F685" s="10"/>
      <c r="G685" s="161"/>
      <c r="H685" s="211"/>
      <c r="I685" s="251"/>
      <c r="J685" s="20" t="s">
        <v>725</v>
      </c>
      <c r="K685" s="6">
        <v>750</v>
      </c>
      <c r="L685" s="161"/>
      <c r="M685" s="158"/>
      <c r="N685" s="155"/>
      <c r="Q685" s="148"/>
    </row>
    <row r="686" spans="1:17" ht="15" thickBot="1" x14ac:dyDescent="0.4">
      <c r="A686" s="31"/>
      <c r="B686" s="191"/>
      <c r="C686" s="182"/>
      <c r="D686" s="20" t="s">
        <v>363</v>
      </c>
      <c r="E686" s="20"/>
      <c r="F686" s="20"/>
      <c r="G686" s="162"/>
      <c r="H686" s="184"/>
      <c r="I686" s="252"/>
      <c r="J686" s="20"/>
      <c r="K686" s="37"/>
      <c r="L686" s="162"/>
      <c r="M686" s="159"/>
      <c r="N686" s="156"/>
      <c r="Q686" s="148"/>
    </row>
    <row r="687" spans="1:17" ht="28" x14ac:dyDescent="0.35">
      <c r="A687" s="31"/>
      <c r="B687" s="190" t="s">
        <v>639</v>
      </c>
      <c r="C687" s="212" t="s">
        <v>364</v>
      </c>
      <c r="D687" s="14" t="s">
        <v>365</v>
      </c>
      <c r="E687" s="14"/>
      <c r="F687" s="14"/>
      <c r="G687" s="161"/>
      <c r="H687" s="208" t="s">
        <v>700</v>
      </c>
      <c r="I687" s="253">
        <f>SUM(K687:K692)</f>
        <v>90000</v>
      </c>
      <c r="J687" s="18" t="s">
        <v>721</v>
      </c>
      <c r="K687" s="30">
        <v>15000</v>
      </c>
      <c r="L687" s="161"/>
      <c r="M687" s="158"/>
      <c r="N687" s="155"/>
      <c r="Q687" s="148"/>
    </row>
    <row r="688" spans="1:17" x14ac:dyDescent="0.35">
      <c r="A688" s="31"/>
      <c r="B688" s="190"/>
      <c r="C688" s="213"/>
      <c r="D688" s="10" t="s">
        <v>913</v>
      </c>
      <c r="E688" s="10"/>
      <c r="F688" s="10"/>
      <c r="G688" s="161"/>
      <c r="H688" s="211"/>
      <c r="I688" s="251"/>
      <c r="J688" s="10" t="s">
        <v>794</v>
      </c>
      <c r="K688" s="6">
        <v>15000</v>
      </c>
      <c r="L688" s="161"/>
      <c r="M688" s="158"/>
      <c r="N688" s="155"/>
      <c r="Q688" s="148"/>
    </row>
    <row r="689" spans="1:17" x14ac:dyDescent="0.35">
      <c r="A689" s="31"/>
      <c r="B689" s="190"/>
      <c r="C689" s="213"/>
      <c r="D689" s="10" t="s">
        <v>908</v>
      </c>
      <c r="E689" s="10"/>
      <c r="F689" s="10"/>
      <c r="G689" s="161"/>
      <c r="H689" s="211"/>
      <c r="I689" s="251"/>
      <c r="J689" s="10" t="s">
        <v>722</v>
      </c>
      <c r="K689" s="6">
        <v>15000</v>
      </c>
      <c r="L689" s="161"/>
      <c r="M689" s="158"/>
      <c r="N689" s="155"/>
      <c r="Q689" s="148"/>
    </row>
    <row r="690" spans="1:17" x14ac:dyDescent="0.35">
      <c r="A690" s="31"/>
      <c r="B690" s="190"/>
      <c r="C690" s="213"/>
      <c r="D690" s="10" t="s">
        <v>914</v>
      </c>
      <c r="E690" s="10"/>
      <c r="F690" s="10"/>
      <c r="G690" s="161"/>
      <c r="H690" s="211"/>
      <c r="I690" s="251"/>
      <c r="J690" s="10" t="s">
        <v>723</v>
      </c>
      <c r="K690" s="6">
        <v>15000</v>
      </c>
      <c r="L690" s="161"/>
      <c r="M690" s="158"/>
      <c r="N690" s="155"/>
      <c r="Q690" s="148"/>
    </row>
    <row r="691" spans="1:17" x14ac:dyDescent="0.35">
      <c r="A691" s="31"/>
      <c r="B691" s="190"/>
      <c r="C691" s="213"/>
      <c r="D691" s="10" t="s">
        <v>915</v>
      </c>
      <c r="E691" s="10"/>
      <c r="F691" s="10"/>
      <c r="G691" s="161"/>
      <c r="H691" s="211"/>
      <c r="I691" s="251"/>
      <c r="J691" s="10" t="s">
        <v>724</v>
      </c>
      <c r="K691" s="6">
        <v>15000</v>
      </c>
      <c r="L691" s="161"/>
      <c r="M691" s="158"/>
      <c r="N691" s="155"/>
      <c r="Q691" s="148"/>
    </row>
    <row r="692" spans="1:17" ht="15" thickBot="1" x14ac:dyDescent="0.4">
      <c r="A692" s="31"/>
      <c r="B692" s="190"/>
      <c r="C692" s="243"/>
      <c r="D692" s="13" t="s">
        <v>916</v>
      </c>
      <c r="E692" s="13"/>
      <c r="F692" s="13"/>
      <c r="G692" s="161"/>
      <c r="H692" s="160"/>
      <c r="I692" s="254"/>
      <c r="J692" s="13" t="s">
        <v>725</v>
      </c>
      <c r="K692" s="28">
        <v>15000</v>
      </c>
      <c r="L692" s="161"/>
      <c r="M692" s="158"/>
      <c r="N692" s="155"/>
      <c r="Q692" s="148"/>
    </row>
    <row r="693" spans="1:17" ht="28" x14ac:dyDescent="0.35">
      <c r="A693" s="31"/>
      <c r="B693" s="189" t="s">
        <v>640</v>
      </c>
      <c r="C693" s="181" t="s">
        <v>366</v>
      </c>
      <c r="D693" s="18" t="s">
        <v>917</v>
      </c>
      <c r="E693" s="18"/>
      <c r="F693" s="18"/>
      <c r="G693" s="177"/>
      <c r="H693" s="183" t="s">
        <v>700</v>
      </c>
      <c r="I693" s="183">
        <f>SUM(K693:K698)</f>
        <v>31000</v>
      </c>
      <c r="J693" s="18" t="s">
        <v>721</v>
      </c>
      <c r="K693" s="36">
        <v>6000</v>
      </c>
      <c r="L693" s="177"/>
      <c r="M693" s="178"/>
      <c r="N693" s="176"/>
      <c r="Q693" s="148"/>
    </row>
    <row r="694" spans="1:17" x14ac:dyDescent="0.35">
      <c r="A694" s="31"/>
      <c r="B694" s="190"/>
      <c r="C694" s="213"/>
      <c r="D694" s="10" t="s">
        <v>918</v>
      </c>
      <c r="E694" s="10"/>
      <c r="F694" s="10"/>
      <c r="G694" s="161"/>
      <c r="H694" s="211"/>
      <c r="I694" s="211"/>
      <c r="J694" s="10" t="s">
        <v>794</v>
      </c>
      <c r="K694" s="6">
        <v>1000</v>
      </c>
      <c r="L694" s="161"/>
      <c r="M694" s="158"/>
      <c r="N694" s="155"/>
      <c r="Q694" s="148"/>
    </row>
    <row r="695" spans="1:17" x14ac:dyDescent="0.35">
      <c r="A695" s="31"/>
      <c r="B695" s="190"/>
      <c r="C695" s="213"/>
      <c r="D695" s="10" t="s">
        <v>919</v>
      </c>
      <c r="E695" s="10"/>
      <c r="F695" s="10"/>
      <c r="G695" s="161"/>
      <c r="H695" s="211"/>
      <c r="I695" s="211"/>
      <c r="J695" s="10" t="s">
        <v>722</v>
      </c>
      <c r="K695" s="6">
        <v>6000</v>
      </c>
      <c r="L695" s="161"/>
      <c r="M695" s="158"/>
      <c r="N695" s="155"/>
      <c r="Q695" s="148"/>
    </row>
    <row r="696" spans="1:17" x14ac:dyDescent="0.35">
      <c r="A696" s="31"/>
      <c r="B696" s="190"/>
      <c r="C696" s="213"/>
      <c r="D696" s="10" t="s">
        <v>920</v>
      </c>
      <c r="E696" s="10"/>
      <c r="F696" s="10"/>
      <c r="G696" s="161"/>
      <c r="H696" s="211"/>
      <c r="I696" s="211"/>
      <c r="J696" s="10" t="s">
        <v>723</v>
      </c>
      <c r="K696" s="6">
        <v>6000</v>
      </c>
      <c r="L696" s="161"/>
      <c r="M696" s="158"/>
      <c r="N696" s="155"/>
      <c r="Q696" s="148"/>
    </row>
    <row r="697" spans="1:17" x14ac:dyDescent="0.35">
      <c r="A697" s="31"/>
      <c r="B697" s="190"/>
      <c r="C697" s="213"/>
      <c r="D697" s="10" t="s">
        <v>921</v>
      </c>
      <c r="E697" s="10"/>
      <c r="F697" s="10"/>
      <c r="G697" s="161"/>
      <c r="H697" s="211"/>
      <c r="I697" s="211"/>
      <c r="J697" s="10" t="s">
        <v>724</v>
      </c>
      <c r="K697" s="6">
        <v>6000</v>
      </c>
      <c r="L697" s="161"/>
      <c r="M697" s="158"/>
      <c r="N697" s="155"/>
      <c r="Q697" s="148"/>
    </row>
    <row r="698" spans="1:17" ht="15" thickBot="1" x14ac:dyDescent="0.4">
      <c r="A698" s="31"/>
      <c r="B698" s="191"/>
      <c r="C698" s="182"/>
      <c r="D698" s="20" t="s">
        <v>922</v>
      </c>
      <c r="E698" s="20"/>
      <c r="F698" s="20"/>
      <c r="G698" s="162"/>
      <c r="H698" s="184"/>
      <c r="I698" s="184"/>
      <c r="J698" s="20" t="s">
        <v>725</v>
      </c>
      <c r="K698" s="37">
        <v>6000</v>
      </c>
      <c r="L698" s="162"/>
      <c r="M698" s="159"/>
      <c r="N698" s="156"/>
      <c r="Q698" s="148"/>
    </row>
    <row r="699" spans="1:17" ht="28" x14ac:dyDescent="0.35">
      <c r="A699" s="31"/>
      <c r="B699" s="189" t="s">
        <v>641</v>
      </c>
      <c r="C699" s="181" t="s">
        <v>367</v>
      </c>
      <c r="D699" s="18" t="s">
        <v>923</v>
      </c>
      <c r="E699" s="18"/>
      <c r="F699" s="18"/>
      <c r="G699" s="177"/>
      <c r="H699" s="183" t="s">
        <v>700</v>
      </c>
      <c r="I699" s="183">
        <f>SUM(K699:K704)</f>
        <v>57000</v>
      </c>
      <c r="J699" s="18" t="s">
        <v>721</v>
      </c>
      <c r="K699" s="36">
        <v>15000</v>
      </c>
      <c r="L699" s="177"/>
      <c r="M699" s="178"/>
      <c r="N699" s="176"/>
      <c r="Q699" s="148"/>
    </row>
    <row r="700" spans="1:17" x14ac:dyDescent="0.35">
      <c r="A700" s="31"/>
      <c r="B700" s="190"/>
      <c r="C700" s="213"/>
      <c r="D700" s="10" t="s">
        <v>924</v>
      </c>
      <c r="E700" s="10"/>
      <c r="F700" s="10"/>
      <c r="G700" s="161"/>
      <c r="H700" s="211"/>
      <c r="I700" s="211"/>
      <c r="J700" s="10" t="s">
        <v>794</v>
      </c>
      <c r="K700" s="6">
        <v>10000</v>
      </c>
      <c r="L700" s="161"/>
      <c r="M700" s="158"/>
      <c r="N700" s="155"/>
      <c r="Q700" s="148"/>
    </row>
    <row r="701" spans="1:17" x14ac:dyDescent="0.35">
      <c r="A701" s="31"/>
      <c r="B701" s="190"/>
      <c r="C701" s="213"/>
      <c r="D701" s="10" t="s">
        <v>925</v>
      </c>
      <c r="E701" s="10"/>
      <c r="F701" s="10"/>
      <c r="G701" s="161"/>
      <c r="H701" s="211"/>
      <c r="I701" s="211"/>
      <c r="J701" s="10" t="s">
        <v>722</v>
      </c>
      <c r="K701" s="6">
        <v>8000</v>
      </c>
      <c r="L701" s="161"/>
      <c r="M701" s="158"/>
      <c r="N701" s="155"/>
      <c r="Q701" s="148"/>
    </row>
    <row r="702" spans="1:17" x14ac:dyDescent="0.35">
      <c r="A702" s="31"/>
      <c r="B702" s="190"/>
      <c r="C702" s="213"/>
      <c r="D702" s="10" t="s">
        <v>912</v>
      </c>
      <c r="E702" s="10"/>
      <c r="F702" s="10"/>
      <c r="G702" s="161"/>
      <c r="H702" s="211"/>
      <c r="I702" s="211"/>
      <c r="J702" s="10" t="s">
        <v>723</v>
      </c>
      <c r="K702" s="6">
        <v>8000</v>
      </c>
      <c r="L702" s="161"/>
      <c r="M702" s="158"/>
      <c r="N702" s="155"/>
      <c r="Q702" s="148"/>
    </row>
    <row r="703" spans="1:17" x14ac:dyDescent="0.35">
      <c r="A703" s="31"/>
      <c r="B703" s="190"/>
      <c r="C703" s="213"/>
      <c r="D703" s="10" t="s">
        <v>926</v>
      </c>
      <c r="E703" s="10"/>
      <c r="F703" s="10"/>
      <c r="G703" s="161"/>
      <c r="H703" s="211"/>
      <c r="I703" s="211"/>
      <c r="J703" s="10" t="s">
        <v>724</v>
      </c>
      <c r="K703" s="6">
        <v>8000</v>
      </c>
      <c r="L703" s="161"/>
      <c r="M703" s="158"/>
      <c r="N703" s="155"/>
      <c r="Q703" s="148"/>
    </row>
    <row r="704" spans="1:17" ht="15" thickBot="1" x14ac:dyDescent="0.4">
      <c r="A704" s="31"/>
      <c r="B704" s="191"/>
      <c r="C704" s="182"/>
      <c r="D704" s="20" t="s">
        <v>927</v>
      </c>
      <c r="E704" s="20"/>
      <c r="F704" s="20"/>
      <c r="G704" s="162"/>
      <c r="H704" s="184"/>
      <c r="I704" s="184"/>
      <c r="J704" s="20" t="s">
        <v>725</v>
      </c>
      <c r="K704" s="37">
        <v>8000</v>
      </c>
      <c r="L704" s="162"/>
      <c r="M704" s="159"/>
      <c r="N704" s="156"/>
      <c r="Q704" s="148"/>
    </row>
    <row r="705" spans="1:17" ht="28" x14ac:dyDescent="0.35">
      <c r="A705" s="31"/>
      <c r="B705" s="189" t="s">
        <v>642</v>
      </c>
      <c r="C705" s="181" t="s">
        <v>368</v>
      </c>
      <c r="D705" s="18" t="s">
        <v>929</v>
      </c>
      <c r="E705" s="18"/>
      <c r="F705" s="18"/>
      <c r="G705" s="177"/>
      <c r="H705" s="183" t="s">
        <v>700</v>
      </c>
      <c r="I705" s="183">
        <f>SUM(K705:K710)</f>
        <v>39000</v>
      </c>
      <c r="J705" s="18" t="s">
        <v>721</v>
      </c>
      <c r="K705" s="36">
        <v>7200</v>
      </c>
      <c r="L705" s="177"/>
      <c r="M705" s="178"/>
      <c r="N705" s="176"/>
      <c r="Q705" s="148"/>
    </row>
    <row r="706" spans="1:17" x14ac:dyDescent="0.35">
      <c r="A706" s="31"/>
      <c r="B706" s="190"/>
      <c r="C706" s="213"/>
      <c r="D706" s="10" t="s">
        <v>930</v>
      </c>
      <c r="E706" s="10"/>
      <c r="F706" s="10"/>
      <c r="G706" s="161"/>
      <c r="H706" s="211"/>
      <c r="I706" s="211"/>
      <c r="J706" s="10" t="s">
        <v>794</v>
      </c>
      <c r="K706" s="6">
        <v>3000</v>
      </c>
      <c r="L706" s="161"/>
      <c r="M706" s="158"/>
      <c r="N706" s="155"/>
      <c r="Q706" s="148"/>
    </row>
    <row r="707" spans="1:17" ht="28" x14ac:dyDescent="0.35">
      <c r="A707" s="31"/>
      <c r="B707" s="190"/>
      <c r="C707" s="213"/>
      <c r="D707" s="10" t="s">
        <v>931</v>
      </c>
      <c r="E707" s="10"/>
      <c r="F707" s="10"/>
      <c r="G707" s="161"/>
      <c r="H707" s="211"/>
      <c r="I707" s="211"/>
      <c r="J707" s="10" t="s">
        <v>722</v>
      </c>
      <c r="K707" s="6">
        <v>7200</v>
      </c>
      <c r="L707" s="161"/>
      <c r="M707" s="158"/>
      <c r="N707" s="155"/>
      <c r="Q707" s="148"/>
    </row>
    <row r="708" spans="1:17" x14ac:dyDescent="0.35">
      <c r="A708" s="31"/>
      <c r="B708" s="190"/>
      <c r="C708" s="213"/>
      <c r="D708" s="10" t="s">
        <v>932</v>
      </c>
      <c r="E708" s="10"/>
      <c r="F708" s="10"/>
      <c r="G708" s="161"/>
      <c r="H708" s="211"/>
      <c r="I708" s="211"/>
      <c r="J708" s="10" t="s">
        <v>723</v>
      </c>
      <c r="K708" s="6">
        <v>7200</v>
      </c>
      <c r="L708" s="161"/>
      <c r="M708" s="158"/>
      <c r="N708" s="155"/>
      <c r="Q708" s="148"/>
    </row>
    <row r="709" spans="1:17" x14ac:dyDescent="0.35">
      <c r="A709" s="31"/>
      <c r="B709" s="190"/>
      <c r="C709" s="213"/>
      <c r="D709" s="10" t="s">
        <v>933</v>
      </c>
      <c r="E709" s="10"/>
      <c r="F709" s="10"/>
      <c r="G709" s="161"/>
      <c r="H709" s="211"/>
      <c r="I709" s="211"/>
      <c r="J709" s="10" t="s">
        <v>724</v>
      </c>
      <c r="K709" s="6">
        <v>7200</v>
      </c>
      <c r="L709" s="161"/>
      <c r="M709" s="158"/>
      <c r="N709" s="155"/>
      <c r="Q709" s="148"/>
    </row>
    <row r="710" spans="1:17" ht="15" thickBot="1" x14ac:dyDescent="0.4">
      <c r="A710" s="31"/>
      <c r="B710" s="191"/>
      <c r="C710" s="182"/>
      <c r="D710" s="20"/>
      <c r="E710" s="20"/>
      <c r="F710" s="20"/>
      <c r="G710" s="162"/>
      <c r="H710" s="184"/>
      <c r="I710" s="184"/>
      <c r="J710" s="20" t="s">
        <v>725</v>
      </c>
      <c r="K710" s="37">
        <v>7200</v>
      </c>
      <c r="L710" s="162"/>
      <c r="M710" s="159"/>
      <c r="N710" s="156"/>
      <c r="Q710" s="148"/>
    </row>
    <row r="711" spans="1:17" ht="28" x14ac:dyDescent="0.35">
      <c r="A711" s="31"/>
      <c r="B711" s="189" t="s">
        <v>643</v>
      </c>
      <c r="C711" s="181" t="s">
        <v>538</v>
      </c>
      <c r="D711" s="18" t="s">
        <v>934</v>
      </c>
      <c r="E711" s="18"/>
      <c r="F711" s="18"/>
      <c r="G711" s="177"/>
      <c r="H711" s="183" t="s">
        <v>700</v>
      </c>
      <c r="I711" s="183">
        <f>SUM(K711:K716)</f>
        <v>1800</v>
      </c>
      <c r="J711" s="18" t="s">
        <v>721</v>
      </c>
      <c r="K711" s="36">
        <v>300</v>
      </c>
      <c r="L711" s="177"/>
      <c r="M711" s="178"/>
      <c r="N711" s="176"/>
      <c r="Q711" s="148"/>
    </row>
    <row r="712" spans="1:17" x14ac:dyDescent="0.35">
      <c r="A712" s="31"/>
      <c r="B712" s="190"/>
      <c r="C712" s="213"/>
      <c r="D712" s="10" t="s">
        <v>935</v>
      </c>
      <c r="E712" s="10"/>
      <c r="F712" s="10"/>
      <c r="G712" s="161"/>
      <c r="H712" s="211"/>
      <c r="I712" s="211"/>
      <c r="J712" s="10" t="s">
        <v>794</v>
      </c>
      <c r="K712" s="6">
        <v>300</v>
      </c>
      <c r="L712" s="161"/>
      <c r="M712" s="158"/>
      <c r="N712" s="155"/>
      <c r="Q712" s="148"/>
    </row>
    <row r="713" spans="1:17" x14ac:dyDescent="0.35">
      <c r="A713" s="31"/>
      <c r="B713" s="190"/>
      <c r="C713" s="213"/>
      <c r="D713" s="10"/>
      <c r="E713" s="10"/>
      <c r="F713" s="10"/>
      <c r="G713" s="161"/>
      <c r="H713" s="211"/>
      <c r="I713" s="211"/>
      <c r="J713" s="10" t="s">
        <v>722</v>
      </c>
      <c r="K713" s="6">
        <v>300</v>
      </c>
      <c r="L713" s="161"/>
      <c r="M713" s="158"/>
      <c r="N713" s="155"/>
      <c r="Q713" s="148"/>
    </row>
    <row r="714" spans="1:17" x14ac:dyDescent="0.35">
      <c r="A714" s="31"/>
      <c r="B714" s="190"/>
      <c r="C714" s="213"/>
      <c r="D714" s="10"/>
      <c r="E714" s="10"/>
      <c r="F714" s="10"/>
      <c r="G714" s="161"/>
      <c r="H714" s="211"/>
      <c r="I714" s="211"/>
      <c r="J714" s="10" t="s">
        <v>723</v>
      </c>
      <c r="K714" s="6">
        <v>300</v>
      </c>
      <c r="L714" s="161"/>
      <c r="M714" s="158"/>
      <c r="N714" s="155"/>
      <c r="Q714" s="148"/>
    </row>
    <row r="715" spans="1:17" x14ac:dyDescent="0.35">
      <c r="A715" s="31"/>
      <c r="B715" s="190"/>
      <c r="C715" s="213"/>
      <c r="D715" s="10"/>
      <c r="E715" s="10"/>
      <c r="F715" s="10"/>
      <c r="G715" s="161"/>
      <c r="H715" s="211"/>
      <c r="I715" s="211"/>
      <c r="J715" s="10" t="s">
        <v>724</v>
      </c>
      <c r="K715" s="6">
        <v>300</v>
      </c>
      <c r="L715" s="161"/>
      <c r="M715" s="158"/>
      <c r="N715" s="155"/>
      <c r="Q715" s="148"/>
    </row>
    <row r="716" spans="1:17" ht="15" thickBot="1" x14ac:dyDescent="0.4">
      <c r="A716" s="31"/>
      <c r="B716" s="191"/>
      <c r="C716" s="182"/>
      <c r="D716" s="20"/>
      <c r="E716" s="20"/>
      <c r="F716" s="20"/>
      <c r="G716" s="162"/>
      <c r="H716" s="184"/>
      <c r="I716" s="184"/>
      <c r="J716" s="20" t="s">
        <v>725</v>
      </c>
      <c r="K716" s="37">
        <v>300</v>
      </c>
      <c r="L716" s="162"/>
      <c r="M716" s="159"/>
      <c r="N716" s="156"/>
      <c r="Q716" s="148"/>
    </row>
    <row r="717" spans="1:17" ht="28" x14ac:dyDescent="0.35">
      <c r="A717" s="31"/>
      <c r="B717" s="189" t="s">
        <v>644</v>
      </c>
      <c r="C717" s="181" t="s">
        <v>369</v>
      </c>
      <c r="D717" s="18" t="s">
        <v>939</v>
      </c>
      <c r="E717" s="18"/>
      <c r="F717" s="18"/>
      <c r="G717" s="177"/>
      <c r="H717" s="183" t="s">
        <v>928</v>
      </c>
      <c r="I717" s="183">
        <f>SUM(K717:K722)</f>
        <v>5550</v>
      </c>
      <c r="J717" s="18" t="s">
        <v>721</v>
      </c>
      <c r="K717" s="36">
        <v>1000</v>
      </c>
      <c r="L717" s="177"/>
      <c r="M717" s="178"/>
      <c r="N717" s="176"/>
      <c r="Q717" s="148"/>
    </row>
    <row r="718" spans="1:17" x14ac:dyDescent="0.35">
      <c r="A718" s="31"/>
      <c r="B718" s="190"/>
      <c r="C718" s="213"/>
      <c r="D718" s="10" t="s">
        <v>936</v>
      </c>
      <c r="E718" s="10"/>
      <c r="F718" s="10"/>
      <c r="G718" s="161"/>
      <c r="H718" s="211"/>
      <c r="I718" s="211"/>
      <c r="J718" s="10" t="s">
        <v>794</v>
      </c>
      <c r="K718" s="6">
        <v>350</v>
      </c>
      <c r="L718" s="161"/>
      <c r="M718" s="158"/>
      <c r="N718" s="155"/>
      <c r="Q718" s="148"/>
    </row>
    <row r="719" spans="1:17" x14ac:dyDescent="0.35">
      <c r="A719" s="31"/>
      <c r="B719" s="190"/>
      <c r="C719" s="213"/>
      <c r="D719" s="10" t="s">
        <v>937</v>
      </c>
      <c r="E719" s="10"/>
      <c r="F719" s="10"/>
      <c r="G719" s="161"/>
      <c r="H719" s="211"/>
      <c r="I719" s="211"/>
      <c r="J719" s="10" t="s">
        <v>722</v>
      </c>
      <c r="K719" s="6">
        <v>1200</v>
      </c>
      <c r="L719" s="161"/>
      <c r="M719" s="158"/>
      <c r="N719" s="155"/>
      <c r="Q719" s="148"/>
    </row>
    <row r="720" spans="1:17" x14ac:dyDescent="0.35">
      <c r="A720" s="31"/>
      <c r="B720" s="190"/>
      <c r="C720" s="213"/>
      <c r="D720" s="10" t="s">
        <v>938</v>
      </c>
      <c r="E720" s="10"/>
      <c r="F720" s="10"/>
      <c r="G720" s="161"/>
      <c r="H720" s="211"/>
      <c r="I720" s="211"/>
      <c r="J720" s="10" t="s">
        <v>723</v>
      </c>
      <c r="K720" s="6">
        <v>1000</v>
      </c>
      <c r="L720" s="161"/>
      <c r="M720" s="158"/>
      <c r="N720" s="155"/>
      <c r="Q720" s="148"/>
    </row>
    <row r="721" spans="1:17" x14ac:dyDescent="0.35">
      <c r="A721" s="31"/>
      <c r="B721" s="190"/>
      <c r="C721" s="213"/>
      <c r="D721" s="10"/>
      <c r="E721" s="10"/>
      <c r="F721" s="10"/>
      <c r="G721" s="161"/>
      <c r="H721" s="211"/>
      <c r="I721" s="211"/>
      <c r="J721" s="10" t="s">
        <v>724</v>
      </c>
      <c r="K721" s="6">
        <v>1000</v>
      </c>
      <c r="L721" s="161"/>
      <c r="M721" s="158"/>
      <c r="N721" s="155"/>
      <c r="Q721" s="148"/>
    </row>
    <row r="722" spans="1:17" ht="15" thickBot="1" x14ac:dyDescent="0.4">
      <c r="A722" s="31"/>
      <c r="B722" s="191"/>
      <c r="C722" s="182"/>
      <c r="D722" s="20"/>
      <c r="E722" s="20"/>
      <c r="F722" s="20"/>
      <c r="G722" s="162"/>
      <c r="H722" s="184"/>
      <c r="I722" s="184"/>
      <c r="J722" s="20" t="s">
        <v>725</v>
      </c>
      <c r="K722" s="37">
        <v>1000</v>
      </c>
      <c r="L722" s="162"/>
      <c r="M722" s="159"/>
      <c r="N722" s="156"/>
      <c r="Q722" s="148"/>
    </row>
    <row r="723" spans="1:17" ht="28" x14ac:dyDescent="0.35">
      <c r="A723" s="31"/>
      <c r="B723" s="189" t="s">
        <v>645</v>
      </c>
      <c r="C723" s="181" t="s">
        <v>370</v>
      </c>
      <c r="D723" s="18" t="s">
        <v>371</v>
      </c>
      <c r="E723" s="18"/>
      <c r="F723" s="18"/>
      <c r="G723" s="177"/>
      <c r="H723" s="183" t="s">
        <v>700</v>
      </c>
      <c r="I723" s="183">
        <f>SUM(K723:K728)</f>
        <v>7200</v>
      </c>
      <c r="J723" s="18" t="s">
        <v>721</v>
      </c>
      <c r="K723" s="36">
        <v>1800</v>
      </c>
      <c r="L723" s="177"/>
      <c r="M723" s="178"/>
      <c r="N723" s="176"/>
      <c r="Q723" s="148"/>
    </row>
    <row r="724" spans="1:17" x14ac:dyDescent="0.35">
      <c r="A724" s="31"/>
      <c r="B724" s="190"/>
      <c r="C724" s="213"/>
      <c r="D724" s="10" t="s">
        <v>372</v>
      </c>
      <c r="E724" s="10"/>
      <c r="F724" s="10"/>
      <c r="G724" s="161"/>
      <c r="H724" s="211"/>
      <c r="I724" s="211"/>
      <c r="J724" s="10" t="s">
        <v>794</v>
      </c>
      <c r="K724" s="6">
        <v>600</v>
      </c>
      <c r="L724" s="161"/>
      <c r="M724" s="158"/>
      <c r="N724" s="155"/>
      <c r="Q724" s="148"/>
    </row>
    <row r="725" spans="1:17" x14ac:dyDescent="0.35">
      <c r="A725" s="31"/>
      <c r="B725" s="190"/>
      <c r="C725" s="213"/>
      <c r="D725" s="10" t="s">
        <v>410</v>
      </c>
      <c r="E725" s="10"/>
      <c r="F725" s="10"/>
      <c r="G725" s="161"/>
      <c r="H725" s="211"/>
      <c r="I725" s="211"/>
      <c r="J725" s="10" t="s">
        <v>722</v>
      </c>
      <c r="K725" s="6">
        <v>1200</v>
      </c>
      <c r="L725" s="161"/>
      <c r="M725" s="158"/>
      <c r="N725" s="155"/>
      <c r="Q725" s="148"/>
    </row>
    <row r="726" spans="1:17" x14ac:dyDescent="0.35">
      <c r="A726" s="31"/>
      <c r="B726" s="190"/>
      <c r="C726" s="213"/>
      <c r="D726" s="10"/>
      <c r="E726" s="10"/>
      <c r="F726" s="10"/>
      <c r="G726" s="161"/>
      <c r="H726" s="211"/>
      <c r="I726" s="211"/>
      <c r="J726" s="10" t="s">
        <v>723</v>
      </c>
      <c r="K726" s="6">
        <v>1200</v>
      </c>
      <c r="L726" s="161"/>
      <c r="M726" s="158"/>
      <c r="N726" s="155"/>
      <c r="Q726" s="148"/>
    </row>
    <row r="727" spans="1:17" x14ac:dyDescent="0.35">
      <c r="A727" s="31"/>
      <c r="B727" s="190"/>
      <c r="C727" s="213"/>
      <c r="D727" s="10"/>
      <c r="E727" s="10"/>
      <c r="F727" s="10"/>
      <c r="G727" s="161"/>
      <c r="H727" s="211"/>
      <c r="I727" s="211"/>
      <c r="J727" s="10" t="s">
        <v>724</v>
      </c>
      <c r="K727" s="6">
        <v>1200</v>
      </c>
      <c r="L727" s="161"/>
      <c r="M727" s="158"/>
      <c r="N727" s="155"/>
      <c r="Q727" s="148"/>
    </row>
    <row r="728" spans="1:17" ht="15" thickBot="1" x14ac:dyDescent="0.4">
      <c r="A728" s="31"/>
      <c r="B728" s="191"/>
      <c r="C728" s="182"/>
      <c r="D728" s="20"/>
      <c r="E728" s="20"/>
      <c r="F728" s="20"/>
      <c r="G728" s="162"/>
      <c r="H728" s="184"/>
      <c r="I728" s="184"/>
      <c r="J728" s="20" t="s">
        <v>725</v>
      </c>
      <c r="K728" s="37">
        <v>1200</v>
      </c>
      <c r="L728" s="162"/>
      <c r="M728" s="159"/>
      <c r="N728" s="156"/>
      <c r="Q728" s="148"/>
    </row>
    <row r="729" spans="1:17" ht="28" x14ac:dyDescent="0.35">
      <c r="A729" s="31"/>
      <c r="B729" s="189" t="s">
        <v>949</v>
      </c>
      <c r="C729" s="181" t="s">
        <v>373</v>
      </c>
      <c r="D729" s="18" t="s">
        <v>374</v>
      </c>
      <c r="E729" s="18"/>
      <c r="F729" s="18"/>
      <c r="G729" s="177"/>
      <c r="H729" s="183" t="s">
        <v>700</v>
      </c>
      <c r="I729" s="183">
        <f>SUM(K729:K734)</f>
        <v>3000</v>
      </c>
      <c r="J729" s="18" t="s">
        <v>721</v>
      </c>
      <c r="K729" s="36">
        <v>1000</v>
      </c>
      <c r="L729" s="177"/>
      <c r="M729" s="178"/>
      <c r="N729" s="176"/>
      <c r="Q729" s="148"/>
    </row>
    <row r="730" spans="1:17" x14ac:dyDescent="0.35">
      <c r="A730" s="31"/>
      <c r="B730" s="190"/>
      <c r="C730" s="213"/>
      <c r="D730" s="10" t="s">
        <v>375</v>
      </c>
      <c r="E730" s="10"/>
      <c r="F730" s="10"/>
      <c r="G730" s="161"/>
      <c r="H730" s="211"/>
      <c r="I730" s="211"/>
      <c r="J730" s="10" t="s">
        <v>794</v>
      </c>
      <c r="K730" s="6"/>
      <c r="L730" s="161"/>
      <c r="M730" s="158"/>
      <c r="N730" s="155"/>
      <c r="Q730" s="148"/>
    </row>
    <row r="731" spans="1:17" x14ac:dyDescent="0.35">
      <c r="A731" s="31"/>
      <c r="B731" s="190"/>
      <c r="C731" s="213"/>
      <c r="D731" s="10" t="s">
        <v>376</v>
      </c>
      <c r="E731" s="10"/>
      <c r="F731" s="10"/>
      <c r="G731" s="161"/>
      <c r="H731" s="211"/>
      <c r="I731" s="211"/>
      <c r="J731" s="10" t="s">
        <v>722</v>
      </c>
      <c r="K731" s="6">
        <v>1000</v>
      </c>
      <c r="L731" s="161"/>
      <c r="M731" s="158"/>
      <c r="N731" s="155"/>
      <c r="Q731" s="148"/>
    </row>
    <row r="732" spans="1:17" x14ac:dyDescent="0.35">
      <c r="A732" s="31"/>
      <c r="B732" s="190"/>
      <c r="C732" s="213"/>
      <c r="D732" s="10" t="s">
        <v>941</v>
      </c>
      <c r="E732" s="10"/>
      <c r="F732" s="10"/>
      <c r="G732" s="161"/>
      <c r="H732" s="211"/>
      <c r="I732" s="211"/>
      <c r="J732" s="10" t="s">
        <v>723</v>
      </c>
      <c r="K732" s="6"/>
      <c r="L732" s="161"/>
      <c r="M732" s="158"/>
      <c r="N732" s="155"/>
      <c r="Q732" s="148"/>
    </row>
    <row r="733" spans="1:17" x14ac:dyDescent="0.35">
      <c r="A733" s="31"/>
      <c r="B733" s="190"/>
      <c r="C733" s="213"/>
      <c r="D733" s="10"/>
      <c r="E733" s="10"/>
      <c r="F733" s="10"/>
      <c r="G733" s="161"/>
      <c r="H733" s="211"/>
      <c r="I733" s="211"/>
      <c r="J733" s="10" t="s">
        <v>724</v>
      </c>
      <c r="K733" s="6"/>
      <c r="L733" s="161"/>
      <c r="M733" s="158"/>
      <c r="N733" s="155"/>
      <c r="Q733" s="148"/>
    </row>
    <row r="734" spans="1:17" ht="15" thickBot="1" x14ac:dyDescent="0.4">
      <c r="A734" s="31"/>
      <c r="B734" s="191"/>
      <c r="C734" s="182"/>
      <c r="D734" s="20"/>
      <c r="E734" s="20"/>
      <c r="F734" s="20"/>
      <c r="G734" s="162"/>
      <c r="H734" s="184"/>
      <c r="I734" s="184"/>
      <c r="J734" s="20" t="s">
        <v>725</v>
      </c>
      <c r="K734" s="37">
        <v>1000</v>
      </c>
      <c r="L734" s="162"/>
      <c r="M734" s="159"/>
      <c r="N734" s="156"/>
      <c r="Q734" s="148"/>
    </row>
    <row r="735" spans="1:17" ht="28" x14ac:dyDescent="0.35">
      <c r="A735" s="31"/>
      <c r="B735" s="189" t="s">
        <v>950</v>
      </c>
      <c r="C735" s="181" t="s">
        <v>377</v>
      </c>
      <c r="D735" s="18" t="s">
        <v>378</v>
      </c>
      <c r="E735" s="18"/>
      <c r="F735" s="18"/>
      <c r="G735" s="177"/>
      <c r="H735" s="183" t="s">
        <v>700</v>
      </c>
      <c r="I735" s="183">
        <f>SUM(K735:K740)</f>
        <v>3120</v>
      </c>
      <c r="J735" s="18" t="s">
        <v>721</v>
      </c>
      <c r="K735" s="36">
        <v>960</v>
      </c>
      <c r="L735" s="177"/>
      <c r="M735" s="178"/>
      <c r="N735" s="176"/>
      <c r="Q735" s="148"/>
    </row>
    <row r="736" spans="1:17" x14ac:dyDescent="0.35">
      <c r="A736" s="31"/>
      <c r="B736" s="190"/>
      <c r="C736" s="213"/>
      <c r="D736" s="10" t="s">
        <v>940</v>
      </c>
      <c r="E736" s="10"/>
      <c r="F736" s="10"/>
      <c r="G736" s="161"/>
      <c r="H736" s="211"/>
      <c r="I736" s="211"/>
      <c r="J736" s="10" t="s">
        <v>794</v>
      </c>
      <c r="K736" s="6">
        <v>240</v>
      </c>
      <c r="L736" s="161"/>
      <c r="M736" s="158"/>
      <c r="N736" s="155"/>
      <c r="Q736" s="148"/>
    </row>
    <row r="737" spans="1:17" x14ac:dyDescent="0.35">
      <c r="A737" s="31"/>
      <c r="B737" s="190"/>
      <c r="C737" s="213"/>
      <c r="D737" s="10" t="s">
        <v>379</v>
      </c>
      <c r="E737" s="10"/>
      <c r="F737" s="10"/>
      <c r="G737" s="161"/>
      <c r="H737" s="211"/>
      <c r="I737" s="211"/>
      <c r="J737" s="10" t="s">
        <v>722</v>
      </c>
      <c r="K737" s="6">
        <v>1200</v>
      </c>
      <c r="L737" s="161"/>
      <c r="M737" s="158"/>
      <c r="N737" s="155"/>
      <c r="Q737" s="148"/>
    </row>
    <row r="738" spans="1:17" x14ac:dyDescent="0.35">
      <c r="A738" s="31"/>
      <c r="B738" s="190"/>
      <c r="C738" s="213"/>
      <c r="D738" s="10" t="s">
        <v>380</v>
      </c>
      <c r="E738" s="10"/>
      <c r="F738" s="10"/>
      <c r="G738" s="161"/>
      <c r="H738" s="211"/>
      <c r="I738" s="211"/>
      <c r="J738" s="10" t="s">
        <v>723</v>
      </c>
      <c r="K738" s="6">
        <v>240</v>
      </c>
      <c r="L738" s="161"/>
      <c r="M738" s="158"/>
      <c r="N738" s="155"/>
      <c r="Q738" s="148"/>
    </row>
    <row r="739" spans="1:17" x14ac:dyDescent="0.35">
      <c r="A739" s="31"/>
      <c r="B739" s="190"/>
      <c r="C739" s="213"/>
      <c r="D739" s="10" t="s">
        <v>381</v>
      </c>
      <c r="E739" s="10"/>
      <c r="F739" s="10"/>
      <c r="G739" s="161"/>
      <c r="H739" s="211"/>
      <c r="I739" s="211"/>
      <c r="J739" s="10" t="s">
        <v>724</v>
      </c>
      <c r="K739" s="6">
        <v>240</v>
      </c>
      <c r="L739" s="161"/>
      <c r="M739" s="158"/>
      <c r="N739" s="155"/>
      <c r="Q739" s="148"/>
    </row>
    <row r="740" spans="1:17" ht="15" thickBot="1" x14ac:dyDescent="0.4">
      <c r="A740" s="31"/>
      <c r="B740" s="191"/>
      <c r="C740" s="182"/>
      <c r="D740" s="20"/>
      <c r="E740" s="20"/>
      <c r="F740" s="20"/>
      <c r="G740" s="162"/>
      <c r="H740" s="184"/>
      <c r="I740" s="184"/>
      <c r="J740" s="20" t="s">
        <v>725</v>
      </c>
      <c r="K740" s="37">
        <v>240</v>
      </c>
      <c r="L740" s="162"/>
      <c r="M740" s="159"/>
      <c r="N740" s="156"/>
      <c r="Q740" s="148"/>
    </row>
    <row r="741" spans="1:17" ht="28" x14ac:dyDescent="0.35">
      <c r="A741" s="31"/>
      <c r="B741" s="189" t="s">
        <v>646</v>
      </c>
      <c r="C741" s="181" t="s">
        <v>382</v>
      </c>
      <c r="D741" s="18" t="s">
        <v>383</v>
      </c>
      <c r="E741" s="18"/>
      <c r="F741" s="18"/>
      <c r="G741" s="177"/>
      <c r="H741" s="183" t="s">
        <v>700</v>
      </c>
      <c r="I741" s="183">
        <f>SUM(K741:K746)</f>
        <v>50000</v>
      </c>
      <c r="J741" s="18" t="s">
        <v>721</v>
      </c>
      <c r="K741" s="36">
        <v>8000</v>
      </c>
      <c r="L741" s="177"/>
      <c r="M741" s="178"/>
      <c r="N741" s="176"/>
      <c r="Q741" s="148"/>
    </row>
    <row r="742" spans="1:17" x14ac:dyDescent="0.35">
      <c r="A742" s="31"/>
      <c r="B742" s="190"/>
      <c r="C742" s="213"/>
      <c r="D742" s="10" t="s">
        <v>384</v>
      </c>
      <c r="E742" s="10"/>
      <c r="F742" s="10"/>
      <c r="G742" s="161"/>
      <c r="H742" s="211"/>
      <c r="I742" s="211"/>
      <c r="J742" s="10" t="s">
        <v>794</v>
      </c>
      <c r="K742" s="6">
        <v>10000</v>
      </c>
      <c r="L742" s="161"/>
      <c r="M742" s="158"/>
      <c r="N742" s="155"/>
      <c r="Q742" s="148"/>
    </row>
    <row r="743" spans="1:17" x14ac:dyDescent="0.35">
      <c r="A743" s="31"/>
      <c r="B743" s="190"/>
      <c r="C743" s="213"/>
      <c r="D743" s="10" t="s">
        <v>942</v>
      </c>
      <c r="E743" s="10"/>
      <c r="F743" s="10"/>
      <c r="G743" s="161"/>
      <c r="H743" s="211"/>
      <c r="I743" s="211"/>
      <c r="J743" s="10" t="s">
        <v>722</v>
      </c>
      <c r="K743" s="6">
        <v>8000</v>
      </c>
      <c r="L743" s="161"/>
      <c r="M743" s="158"/>
      <c r="N743" s="155"/>
      <c r="Q743" s="148"/>
    </row>
    <row r="744" spans="1:17" x14ac:dyDescent="0.35">
      <c r="A744" s="31"/>
      <c r="B744" s="190"/>
      <c r="C744" s="213"/>
      <c r="D744" s="10"/>
      <c r="E744" s="10"/>
      <c r="F744" s="10"/>
      <c r="G744" s="161"/>
      <c r="H744" s="211"/>
      <c r="I744" s="211"/>
      <c r="J744" s="10" t="s">
        <v>723</v>
      </c>
      <c r="K744" s="6">
        <v>8000</v>
      </c>
      <c r="L744" s="161"/>
      <c r="M744" s="158"/>
      <c r="N744" s="155"/>
      <c r="Q744" s="148"/>
    </row>
    <row r="745" spans="1:17" x14ac:dyDescent="0.35">
      <c r="A745" s="31"/>
      <c r="B745" s="190"/>
      <c r="C745" s="213"/>
      <c r="D745" s="10"/>
      <c r="E745" s="10"/>
      <c r="F745" s="10"/>
      <c r="G745" s="161"/>
      <c r="H745" s="211"/>
      <c r="I745" s="211"/>
      <c r="J745" s="10" t="s">
        <v>724</v>
      </c>
      <c r="K745" s="6">
        <v>8000</v>
      </c>
      <c r="L745" s="161"/>
      <c r="M745" s="158"/>
      <c r="N745" s="155"/>
      <c r="Q745" s="148"/>
    </row>
    <row r="746" spans="1:17" ht="15" thickBot="1" x14ac:dyDescent="0.4">
      <c r="A746" s="31"/>
      <c r="B746" s="190"/>
      <c r="C746" s="243"/>
      <c r="D746" s="13"/>
      <c r="E746" s="13"/>
      <c r="F746" s="13"/>
      <c r="G746" s="161"/>
      <c r="H746" s="160"/>
      <c r="I746" s="160"/>
      <c r="J746" s="13" t="s">
        <v>725</v>
      </c>
      <c r="K746" s="28">
        <v>8000</v>
      </c>
      <c r="L746" s="161"/>
      <c r="M746" s="158"/>
      <c r="N746" s="155"/>
      <c r="Q746" s="148"/>
    </row>
    <row r="747" spans="1:17" ht="28" x14ac:dyDescent="0.35">
      <c r="A747" s="31"/>
      <c r="B747" s="189" t="s">
        <v>647</v>
      </c>
      <c r="C747" s="172" t="s">
        <v>715</v>
      </c>
      <c r="D747" s="95" t="s">
        <v>713</v>
      </c>
      <c r="E747" s="82"/>
      <c r="F747" s="82"/>
      <c r="G747" s="192"/>
      <c r="H747" s="177" t="s">
        <v>231</v>
      </c>
      <c r="I747" s="183">
        <f>SUM(K747:K752)</f>
        <v>540</v>
      </c>
      <c r="J747" s="18" t="s">
        <v>721</v>
      </c>
      <c r="K747" s="36">
        <v>240</v>
      </c>
      <c r="L747" s="177"/>
      <c r="M747" s="178"/>
      <c r="N747" s="176"/>
      <c r="Q747" s="148"/>
    </row>
    <row r="748" spans="1:17" x14ac:dyDescent="0.35">
      <c r="A748" s="31"/>
      <c r="B748" s="190"/>
      <c r="C748" s="173"/>
      <c r="D748" s="10" t="s">
        <v>943</v>
      </c>
      <c r="E748" s="80"/>
      <c r="F748" s="80"/>
      <c r="G748" s="167"/>
      <c r="H748" s="161"/>
      <c r="I748" s="211"/>
      <c r="J748" s="10" t="s">
        <v>794</v>
      </c>
      <c r="K748" s="6">
        <v>60</v>
      </c>
      <c r="L748" s="161"/>
      <c r="M748" s="158"/>
      <c r="N748" s="155"/>
      <c r="Q748" s="148"/>
    </row>
    <row r="749" spans="1:17" x14ac:dyDescent="0.35">
      <c r="A749" s="31"/>
      <c r="B749" s="190"/>
      <c r="C749" s="173"/>
      <c r="D749" s="11" t="s">
        <v>712</v>
      </c>
      <c r="E749" s="80"/>
      <c r="F749" s="80"/>
      <c r="G749" s="167"/>
      <c r="H749" s="161"/>
      <c r="I749" s="211"/>
      <c r="J749" s="10" t="s">
        <v>722</v>
      </c>
      <c r="K749" s="29">
        <v>60</v>
      </c>
      <c r="L749" s="161"/>
      <c r="M749" s="158"/>
      <c r="N749" s="155"/>
      <c r="Q749" s="148"/>
    </row>
    <row r="750" spans="1:17" x14ac:dyDescent="0.35">
      <c r="A750" s="31"/>
      <c r="B750" s="190"/>
      <c r="C750" s="173"/>
      <c r="D750" s="11" t="s">
        <v>714</v>
      </c>
      <c r="E750" s="80"/>
      <c r="F750" s="80"/>
      <c r="G750" s="167"/>
      <c r="H750" s="161"/>
      <c r="I750" s="211"/>
      <c r="J750" s="10" t="s">
        <v>723</v>
      </c>
      <c r="K750" s="6">
        <v>60</v>
      </c>
      <c r="L750" s="161"/>
      <c r="M750" s="158"/>
      <c r="N750" s="155"/>
      <c r="Q750" s="148"/>
    </row>
    <row r="751" spans="1:17" x14ac:dyDescent="0.35">
      <c r="A751" s="31"/>
      <c r="B751" s="190"/>
      <c r="C751" s="173"/>
      <c r="D751" s="11"/>
      <c r="E751" s="80"/>
      <c r="F751" s="80"/>
      <c r="G751" s="167"/>
      <c r="H751" s="161"/>
      <c r="I751" s="211"/>
      <c r="J751" s="10" t="s">
        <v>724</v>
      </c>
      <c r="K751" s="6">
        <v>60</v>
      </c>
      <c r="L751" s="161"/>
      <c r="M751" s="158"/>
      <c r="N751" s="155"/>
      <c r="Q751" s="148"/>
    </row>
    <row r="752" spans="1:17" ht="15" thickBot="1" x14ac:dyDescent="0.4">
      <c r="A752" s="31"/>
      <c r="B752" s="191"/>
      <c r="C752" s="174"/>
      <c r="D752" s="104"/>
      <c r="E752" s="26"/>
      <c r="F752" s="26"/>
      <c r="G752" s="168"/>
      <c r="H752" s="162"/>
      <c r="I752" s="184"/>
      <c r="J752" s="20" t="s">
        <v>725</v>
      </c>
      <c r="K752" s="37">
        <v>60</v>
      </c>
      <c r="L752" s="162"/>
      <c r="M752" s="159"/>
      <c r="N752" s="156"/>
      <c r="Q752" s="148"/>
    </row>
    <row r="753" spans="1:17" ht="27" customHeight="1" x14ac:dyDescent="0.35">
      <c r="A753" s="31"/>
      <c r="B753" s="189" t="s">
        <v>648</v>
      </c>
      <c r="C753" s="172" t="s">
        <v>716</v>
      </c>
      <c r="D753" s="82" t="s">
        <v>944</v>
      </c>
      <c r="E753" s="82"/>
      <c r="F753" s="82"/>
      <c r="G753" s="192"/>
      <c r="H753" s="177" t="s">
        <v>700</v>
      </c>
      <c r="I753" s="183">
        <f>SUM(K753:K758)</f>
        <v>2100</v>
      </c>
      <c r="J753" s="18" t="s">
        <v>721</v>
      </c>
      <c r="K753" s="36">
        <v>600</v>
      </c>
      <c r="L753" s="177"/>
      <c r="M753" s="178"/>
      <c r="N753" s="176"/>
      <c r="Q753" s="148"/>
    </row>
    <row r="754" spans="1:17" ht="15.5" customHeight="1" x14ac:dyDescent="0.35">
      <c r="A754" s="31"/>
      <c r="B754" s="190"/>
      <c r="C754" s="173"/>
      <c r="D754" s="80" t="s">
        <v>945</v>
      </c>
      <c r="E754" s="80"/>
      <c r="F754" s="80"/>
      <c r="G754" s="167"/>
      <c r="H754" s="161"/>
      <c r="I754" s="211"/>
      <c r="J754" s="10" t="s">
        <v>794</v>
      </c>
      <c r="K754" s="6">
        <v>300</v>
      </c>
      <c r="L754" s="161"/>
      <c r="M754" s="158"/>
      <c r="N754" s="155"/>
      <c r="Q754" s="148"/>
    </row>
    <row r="755" spans="1:17" x14ac:dyDescent="0.35">
      <c r="A755" s="31"/>
      <c r="B755" s="190"/>
      <c r="C755" s="173"/>
      <c r="D755" s="80" t="s">
        <v>946</v>
      </c>
      <c r="E755" s="80"/>
      <c r="F755" s="80"/>
      <c r="G755" s="167"/>
      <c r="H755" s="161"/>
      <c r="I755" s="211"/>
      <c r="J755" s="10" t="s">
        <v>722</v>
      </c>
      <c r="K755" s="6">
        <v>300</v>
      </c>
      <c r="L755" s="161"/>
      <c r="M755" s="158"/>
      <c r="N755" s="155"/>
      <c r="Q755" s="148"/>
    </row>
    <row r="756" spans="1:17" x14ac:dyDescent="0.35">
      <c r="A756" s="31"/>
      <c r="B756" s="190"/>
      <c r="C756" s="173"/>
      <c r="D756" s="80" t="s">
        <v>947</v>
      </c>
      <c r="E756" s="80"/>
      <c r="F756" s="80"/>
      <c r="G756" s="167"/>
      <c r="H756" s="161"/>
      <c r="I756" s="211"/>
      <c r="J756" s="10" t="s">
        <v>723</v>
      </c>
      <c r="K756" s="6">
        <v>300</v>
      </c>
      <c r="L756" s="161"/>
      <c r="M756" s="158"/>
      <c r="N756" s="155"/>
      <c r="Q756" s="148"/>
    </row>
    <row r="757" spans="1:17" x14ac:dyDescent="0.35">
      <c r="A757" s="31"/>
      <c r="B757" s="190"/>
      <c r="C757" s="173"/>
      <c r="D757" s="80" t="s">
        <v>410</v>
      </c>
      <c r="E757" s="80"/>
      <c r="F757" s="80"/>
      <c r="G757" s="167"/>
      <c r="H757" s="161"/>
      <c r="I757" s="211"/>
      <c r="J757" s="10" t="s">
        <v>724</v>
      </c>
      <c r="K757" s="6">
        <v>300</v>
      </c>
      <c r="L757" s="161"/>
      <c r="M757" s="158"/>
      <c r="N757" s="155"/>
      <c r="Q757" s="148"/>
    </row>
    <row r="758" spans="1:17" ht="15" thickBot="1" x14ac:dyDescent="0.4">
      <c r="A758" s="31"/>
      <c r="B758" s="191"/>
      <c r="C758" s="174"/>
      <c r="D758" s="26"/>
      <c r="E758" s="26"/>
      <c r="F758" s="26"/>
      <c r="G758" s="168"/>
      <c r="H758" s="162"/>
      <c r="I758" s="184"/>
      <c r="J758" s="20" t="s">
        <v>725</v>
      </c>
      <c r="K758" s="37">
        <v>300</v>
      </c>
      <c r="L758" s="162"/>
      <c r="M758" s="159"/>
      <c r="N758" s="156"/>
      <c r="Q758" s="148"/>
    </row>
    <row r="759" spans="1:17" ht="28" x14ac:dyDescent="0.35">
      <c r="A759" s="31"/>
      <c r="B759" s="189" t="s">
        <v>649</v>
      </c>
      <c r="C759" s="181" t="s">
        <v>385</v>
      </c>
      <c r="D759" s="18" t="s">
        <v>386</v>
      </c>
      <c r="E759" s="18"/>
      <c r="F759" s="18"/>
      <c r="G759" s="177"/>
      <c r="H759" s="183" t="s">
        <v>746</v>
      </c>
      <c r="I759" s="183">
        <f>SUM(K759:K764)</f>
        <v>136</v>
      </c>
      <c r="J759" s="18" t="s">
        <v>721</v>
      </c>
      <c r="K759" s="36">
        <v>36</v>
      </c>
      <c r="L759" s="177"/>
      <c r="M759" s="178"/>
      <c r="N759" s="176"/>
      <c r="Q759" s="148"/>
    </row>
    <row r="760" spans="1:17" x14ac:dyDescent="0.35">
      <c r="A760" s="31"/>
      <c r="B760" s="190"/>
      <c r="C760" s="213"/>
      <c r="D760" s="10" t="s">
        <v>387</v>
      </c>
      <c r="E760" s="10"/>
      <c r="F760" s="10"/>
      <c r="G760" s="161"/>
      <c r="H760" s="211"/>
      <c r="I760" s="211"/>
      <c r="J760" s="10" t="s">
        <v>794</v>
      </c>
      <c r="K760" s="6">
        <v>20</v>
      </c>
      <c r="L760" s="161"/>
      <c r="M760" s="158"/>
      <c r="N760" s="155"/>
      <c r="Q760" s="148"/>
    </row>
    <row r="761" spans="1:17" x14ac:dyDescent="0.35">
      <c r="A761" s="31"/>
      <c r="B761" s="190"/>
      <c r="C761" s="213"/>
      <c r="D761" s="10" t="s">
        <v>388</v>
      </c>
      <c r="E761" s="10"/>
      <c r="F761" s="10"/>
      <c r="G761" s="161"/>
      <c r="H761" s="211"/>
      <c r="I761" s="211"/>
      <c r="J761" s="10" t="s">
        <v>722</v>
      </c>
      <c r="K761" s="6">
        <v>20</v>
      </c>
      <c r="L761" s="161"/>
      <c r="M761" s="158"/>
      <c r="N761" s="155"/>
      <c r="Q761" s="148"/>
    </row>
    <row r="762" spans="1:17" x14ac:dyDescent="0.35">
      <c r="A762" s="31"/>
      <c r="B762" s="190"/>
      <c r="C762" s="213"/>
      <c r="D762" s="10" t="s">
        <v>948</v>
      </c>
      <c r="E762" s="10"/>
      <c r="F762" s="10"/>
      <c r="G762" s="161"/>
      <c r="H762" s="211"/>
      <c r="I762" s="211"/>
      <c r="J762" s="10" t="s">
        <v>723</v>
      </c>
      <c r="K762" s="6">
        <v>20</v>
      </c>
      <c r="L762" s="161"/>
      <c r="M762" s="158"/>
      <c r="N762" s="155"/>
      <c r="Q762" s="148"/>
    </row>
    <row r="763" spans="1:17" x14ac:dyDescent="0.35">
      <c r="A763" s="31"/>
      <c r="B763" s="190"/>
      <c r="C763" s="213"/>
      <c r="D763" s="10"/>
      <c r="E763" s="10"/>
      <c r="F763" s="10"/>
      <c r="G763" s="161"/>
      <c r="H763" s="211"/>
      <c r="I763" s="211"/>
      <c r="J763" s="10" t="s">
        <v>724</v>
      </c>
      <c r="K763" s="6">
        <v>20</v>
      </c>
      <c r="L763" s="161"/>
      <c r="M763" s="158"/>
      <c r="N763" s="155"/>
      <c r="Q763" s="148"/>
    </row>
    <row r="764" spans="1:17" ht="15" thickBot="1" x14ac:dyDescent="0.4">
      <c r="A764" s="31"/>
      <c r="B764" s="191"/>
      <c r="C764" s="182"/>
      <c r="D764" s="20"/>
      <c r="E764" s="20"/>
      <c r="F764" s="20"/>
      <c r="G764" s="162"/>
      <c r="H764" s="184"/>
      <c r="I764" s="184"/>
      <c r="J764" s="20" t="s">
        <v>725</v>
      </c>
      <c r="K764" s="37">
        <v>20</v>
      </c>
      <c r="L764" s="162"/>
      <c r="M764" s="159"/>
      <c r="N764" s="156"/>
      <c r="Q764" s="148"/>
    </row>
    <row r="765" spans="1:17" ht="28" x14ac:dyDescent="0.35">
      <c r="A765" s="31"/>
      <c r="B765" s="189" t="s">
        <v>650</v>
      </c>
      <c r="C765" s="181" t="s">
        <v>389</v>
      </c>
      <c r="D765" s="18" t="s">
        <v>390</v>
      </c>
      <c r="E765" s="18"/>
      <c r="F765" s="18"/>
      <c r="G765" s="177"/>
      <c r="H765" s="183" t="s">
        <v>746</v>
      </c>
      <c r="I765" s="183">
        <f>SUM(K765:K770)</f>
        <v>91</v>
      </c>
      <c r="J765" s="18" t="s">
        <v>721</v>
      </c>
      <c r="K765" s="36">
        <v>0</v>
      </c>
      <c r="L765" s="177"/>
      <c r="M765" s="178"/>
      <c r="N765" s="176"/>
      <c r="Q765" s="148"/>
    </row>
    <row r="766" spans="1:17" x14ac:dyDescent="0.35">
      <c r="A766" s="31"/>
      <c r="B766" s="190"/>
      <c r="C766" s="213"/>
      <c r="D766" s="10" t="s">
        <v>951</v>
      </c>
      <c r="E766" s="10"/>
      <c r="F766" s="10"/>
      <c r="G766" s="161"/>
      <c r="H766" s="211"/>
      <c r="I766" s="211"/>
      <c r="J766" s="10" t="s">
        <v>794</v>
      </c>
      <c r="K766" s="6">
        <v>8</v>
      </c>
      <c r="L766" s="161"/>
      <c r="M766" s="158"/>
      <c r="N766" s="155"/>
      <c r="Q766" s="148"/>
    </row>
    <row r="767" spans="1:17" x14ac:dyDescent="0.35">
      <c r="A767" s="31"/>
      <c r="B767" s="190"/>
      <c r="C767" s="213"/>
      <c r="D767" s="10" t="s">
        <v>952</v>
      </c>
      <c r="E767" s="10"/>
      <c r="F767" s="10"/>
      <c r="G767" s="161"/>
      <c r="H767" s="211"/>
      <c r="I767" s="211"/>
      <c r="J767" s="10" t="s">
        <v>722</v>
      </c>
      <c r="K767" s="6">
        <v>30</v>
      </c>
      <c r="L767" s="161"/>
      <c r="M767" s="158"/>
      <c r="N767" s="155"/>
      <c r="Q767" s="148"/>
    </row>
    <row r="768" spans="1:17" x14ac:dyDescent="0.35">
      <c r="A768" s="31"/>
      <c r="B768" s="190"/>
      <c r="C768" s="213"/>
      <c r="D768" s="10" t="s">
        <v>1256</v>
      </c>
      <c r="E768" s="10"/>
      <c r="F768" s="10"/>
      <c r="G768" s="161"/>
      <c r="H768" s="211"/>
      <c r="I768" s="211"/>
      <c r="J768" s="10" t="s">
        <v>723</v>
      </c>
      <c r="K768" s="6">
        <v>15</v>
      </c>
      <c r="L768" s="161"/>
      <c r="M768" s="158"/>
      <c r="N768" s="155"/>
      <c r="Q768" s="148"/>
    </row>
    <row r="769" spans="1:17" x14ac:dyDescent="0.35">
      <c r="A769" s="31"/>
      <c r="B769" s="190"/>
      <c r="C769" s="213"/>
      <c r="D769" s="10"/>
      <c r="E769" s="10"/>
      <c r="F769" s="10"/>
      <c r="G769" s="161"/>
      <c r="H769" s="211"/>
      <c r="I769" s="211"/>
      <c r="J769" s="10" t="s">
        <v>724</v>
      </c>
      <c r="K769" s="6">
        <v>30</v>
      </c>
      <c r="L769" s="161"/>
      <c r="M769" s="158"/>
      <c r="N769" s="155"/>
      <c r="Q769" s="148"/>
    </row>
    <row r="770" spans="1:17" ht="15" thickBot="1" x14ac:dyDescent="0.4">
      <c r="A770" s="31"/>
      <c r="B770" s="191"/>
      <c r="C770" s="182"/>
      <c r="D770" s="20"/>
      <c r="E770" s="20"/>
      <c r="F770" s="20"/>
      <c r="G770" s="162"/>
      <c r="H770" s="184"/>
      <c r="I770" s="184"/>
      <c r="J770" s="20" t="s">
        <v>725</v>
      </c>
      <c r="K770" s="37">
        <v>8</v>
      </c>
      <c r="L770" s="162"/>
      <c r="M770" s="159"/>
      <c r="N770" s="156"/>
      <c r="Q770" s="148"/>
    </row>
    <row r="771" spans="1:17" ht="28" x14ac:dyDescent="0.35">
      <c r="A771" s="31"/>
      <c r="B771" s="189" t="s">
        <v>651</v>
      </c>
      <c r="C771" s="181" t="s">
        <v>391</v>
      </c>
      <c r="D771" s="18" t="s">
        <v>392</v>
      </c>
      <c r="E771" s="18"/>
      <c r="F771" s="18"/>
      <c r="G771" s="177"/>
      <c r="H771" s="183" t="s">
        <v>734</v>
      </c>
      <c r="I771" s="183">
        <f>SUM(K771:K776)</f>
        <v>22000</v>
      </c>
      <c r="J771" s="18" t="s">
        <v>721</v>
      </c>
      <c r="K771" s="36">
        <v>2000</v>
      </c>
      <c r="L771" s="177"/>
      <c r="M771" s="178"/>
      <c r="N771" s="176"/>
      <c r="Q771" s="148"/>
    </row>
    <row r="772" spans="1:17" ht="28" x14ac:dyDescent="0.35">
      <c r="A772" s="31"/>
      <c r="B772" s="190"/>
      <c r="C772" s="213"/>
      <c r="D772" s="10" t="s">
        <v>393</v>
      </c>
      <c r="E772" s="10"/>
      <c r="F772" s="10"/>
      <c r="G772" s="161"/>
      <c r="H772" s="211"/>
      <c r="I772" s="211"/>
      <c r="J772" s="10" t="s">
        <v>794</v>
      </c>
      <c r="K772" s="6">
        <v>4500</v>
      </c>
      <c r="L772" s="161"/>
      <c r="M772" s="158"/>
      <c r="N772" s="155"/>
      <c r="Q772" s="148"/>
    </row>
    <row r="773" spans="1:17" x14ac:dyDescent="0.35">
      <c r="A773" s="31"/>
      <c r="B773" s="190"/>
      <c r="C773" s="213"/>
      <c r="D773" s="10" t="s">
        <v>394</v>
      </c>
      <c r="E773" s="10"/>
      <c r="F773" s="10"/>
      <c r="G773" s="161"/>
      <c r="H773" s="211"/>
      <c r="I773" s="211"/>
      <c r="J773" s="10" t="s">
        <v>722</v>
      </c>
      <c r="K773" s="6">
        <v>4500</v>
      </c>
      <c r="L773" s="161"/>
      <c r="M773" s="158"/>
      <c r="N773" s="155"/>
      <c r="Q773" s="148"/>
    </row>
    <row r="774" spans="1:17" x14ac:dyDescent="0.35">
      <c r="A774" s="31"/>
      <c r="B774" s="190"/>
      <c r="C774" s="213"/>
      <c r="D774" s="10"/>
      <c r="E774" s="10"/>
      <c r="F774" s="10"/>
      <c r="G774" s="161"/>
      <c r="H774" s="211"/>
      <c r="I774" s="211"/>
      <c r="J774" s="10" t="s">
        <v>723</v>
      </c>
      <c r="K774" s="6">
        <v>2000</v>
      </c>
      <c r="L774" s="161"/>
      <c r="M774" s="158"/>
      <c r="N774" s="155"/>
      <c r="Q774" s="148"/>
    </row>
    <row r="775" spans="1:17" x14ac:dyDescent="0.35">
      <c r="A775" s="31"/>
      <c r="B775" s="190"/>
      <c r="C775" s="213"/>
      <c r="D775" s="10"/>
      <c r="E775" s="10"/>
      <c r="F775" s="10"/>
      <c r="G775" s="161"/>
      <c r="H775" s="211"/>
      <c r="I775" s="211"/>
      <c r="J775" s="10" t="s">
        <v>724</v>
      </c>
      <c r="K775" s="6">
        <v>4500</v>
      </c>
      <c r="L775" s="161"/>
      <c r="M775" s="158"/>
      <c r="N775" s="155"/>
      <c r="Q775" s="148"/>
    </row>
    <row r="776" spans="1:17" ht="15" thickBot="1" x14ac:dyDescent="0.4">
      <c r="A776" s="31"/>
      <c r="B776" s="191"/>
      <c r="C776" s="182"/>
      <c r="D776" s="20"/>
      <c r="E776" s="20"/>
      <c r="F776" s="20"/>
      <c r="G776" s="162"/>
      <c r="H776" s="184"/>
      <c r="I776" s="184"/>
      <c r="J776" s="20" t="s">
        <v>725</v>
      </c>
      <c r="K776" s="37">
        <v>4500</v>
      </c>
      <c r="L776" s="162"/>
      <c r="M776" s="159"/>
      <c r="N776" s="156"/>
      <c r="Q776" s="148"/>
    </row>
    <row r="777" spans="1:17" ht="28" x14ac:dyDescent="0.35">
      <c r="A777" s="31"/>
      <c r="B777" s="189" t="s">
        <v>652</v>
      </c>
      <c r="C777" s="181" t="s">
        <v>954</v>
      </c>
      <c r="D777" s="18" t="s">
        <v>953</v>
      </c>
      <c r="E777" s="18"/>
      <c r="F777" s="18"/>
      <c r="G777" s="177"/>
      <c r="H777" s="183" t="s">
        <v>700</v>
      </c>
      <c r="I777" s="183">
        <f>SUM(K777:K782)</f>
        <v>1350</v>
      </c>
      <c r="J777" s="18" t="s">
        <v>721</v>
      </c>
      <c r="K777" s="36">
        <v>0</v>
      </c>
      <c r="L777" s="177"/>
      <c r="M777" s="178"/>
      <c r="N777" s="176"/>
      <c r="Q777" s="148"/>
    </row>
    <row r="778" spans="1:17" ht="28" x14ac:dyDescent="0.35">
      <c r="A778" s="31"/>
      <c r="B778" s="190"/>
      <c r="C778" s="213"/>
      <c r="D778" s="10" t="s">
        <v>395</v>
      </c>
      <c r="E778" s="10"/>
      <c r="F778" s="10"/>
      <c r="G778" s="161"/>
      <c r="H778" s="211"/>
      <c r="I778" s="211"/>
      <c r="J778" s="10" t="s">
        <v>794</v>
      </c>
      <c r="K778" s="6">
        <v>0</v>
      </c>
      <c r="L778" s="161"/>
      <c r="M778" s="158"/>
      <c r="N778" s="155"/>
      <c r="Q778" s="148"/>
    </row>
    <row r="779" spans="1:17" x14ac:dyDescent="0.35">
      <c r="A779" s="31"/>
      <c r="B779" s="190"/>
      <c r="C779" s="213"/>
      <c r="D779" s="10" t="s">
        <v>955</v>
      </c>
      <c r="E779" s="10"/>
      <c r="F779" s="10"/>
      <c r="G779" s="161"/>
      <c r="H779" s="211"/>
      <c r="I779" s="211"/>
      <c r="J779" s="10" t="s">
        <v>722</v>
      </c>
      <c r="K779" s="6">
        <v>450</v>
      </c>
      <c r="L779" s="161"/>
      <c r="M779" s="158"/>
      <c r="N779" s="155"/>
      <c r="Q779" s="148"/>
    </row>
    <row r="780" spans="1:17" x14ac:dyDescent="0.35">
      <c r="A780" s="31"/>
      <c r="B780" s="190"/>
      <c r="C780" s="213"/>
      <c r="D780" s="10" t="s">
        <v>942</v>
      </c>
      <c r="E780" s="10"/>
      <c r="F780" s="10"/>
      <c r="G780" s="161"/>
      <c r="H780" s="211"/>
      <c r="I780" s="211"/>
      <c r="J780" s="10" t="s">
        <v>723</v>
      </c>
      <c r="K780" s="6">
        <v>300</v>
      </c>
      <c r="L780" s="161"/>
      <c r="M780" s="158"/>
      <c r="N780" s="155"/>
      <c r="Q780" s="148"/>
    </row>
    <row r="781" spans="1:17" x14ac:dyDescent="0.35">
      <c r="A781" s="31"/>
      <c r="B781" s="190"/>
      <c r="C781" s="213"/>
      <c r="D781" s="10"/>
      <c r="E781" s="10"/>
      <c r="F781" s="10"/>
      <c r="G781" s="161"/>
      <c r="H781" s="211"/>
      <c r="I781" s="211"/>
      <c r="J781" s="10" t="s">
        <v>724</v>
      </c>
      <c r="K781" s="6">
        <v>300</v>
      </c>
      <c r="L781" s="161"/>
      <c r="M781" s="158"/>
      <c r="N781" s="155"/>
      <c r="Q781" s="148"/>
    </row>
    <row r="782" spans="1:17" ht="15" thickBot="1" x14ac:dyDescent="0.4">
      <c r="A782" s="31"/>
      <c r="B782" s="191"/>
      <c r="C782" s="182"/>
      <c r="D782" s="20"/>
      <c r="E782" s="20"/>
      <c r="F782" s="20"/>
      <c r="G782" s="162"/>
      <c r="H782" s="184"/>
      <c r="I782" s="184"/>
      <c r="J782" s="20" t="s">
        <v>725</v>
      </c>
      <c r="K782" s="37">
        <v>300</v>
      </c>
      <c r="L782" s="162"/>
      <c r="M782" s="158"/>
      <c r="N782" s="156"/>
      <c r="Q782" s="148"/>
    </row>
    <row r="783" spans="1:17" x14ac:dyDescent="0.35">
      <c r="A783" s="31"/>
      <c r="B783" s="214" t="s">
        <v>707</v>
      </c>
      <c r="C783" s="179"/>
      <c r="D783" s="179"/>
      <c r="E783" s="179"/>
      <c r="F783" s="179"/>
      <c r="G783" s="179"/>
      <c r="H783" s="179"/>
      <c r="I783" s="179"/>
      <c r="J783" s="179"/>
      <c r="K783" s="179"/>
      <c r="L783" s="179"/>
      <c r="M783" s="57"/>
      <c r="N783" s="31"/>
      <c r="Q783" s="148"/>
    </row>
    <row r="784" spans="1:17" x14ac:dyDescent="0.35">
      <c r="A784" s="31"/>
      <c r="B784" s="215" t="s">
        <v>708</v>
      </c>
      <c r="C784" s="152"/>
      <c r="D784" s="152"/>
      <c r="E784" s="152"/>
      <c r="F784" s="152"/>
      <c r="G784" s="152"/>
      <c r="H784" s="152"/>
      <c r="I784" s="152"/>
      <c r="J784" s="152"/>
      <c r="K784" s="152"/>
      <c r="L784" s="152"/>
      <c r="M784" s="58"/>
      <c r="N784" s="31"/>
      <c r="Q784" s="148"/>
    </row>
    <row r="785" spans="1:17" ht="15" thickBot="1" x14ac:dyDescent="0.4">
      <c r="A785" s="31"/>
      <c r="B785" s="215" t="s">
        <v>709</v>
      </c>
      <c r="C785" s="152"/>
      <c r="D785" s="152"/>
      <c r="E785" s="152"/>
      <c r="F785" s="152"/>
      <c r="G785" s="152"/>
      <c r="H785" s="152"/>
      <c r="I785" s="152"/>
      <c r="J785" s="152"/>
      <c r="K785" s="152"/>
      <c r="L785" s="152"/>
      <c r="M785" s="83"/>
      <c r="N785" s="31"/>
      <c r="Q785" s="148"/>
    </row>
    <row r="786" spans="1:17" ht="15" thickBot="1" x14ac:dyDescent="0.4">
      <c r="A786" s="31"/>
      <c r="B786" s="105" t="s">
        <v>653</v>
      </c>
      <c r="C786" s="46" t="s">
        <v>396</v>
      </c>
      <c r="D786" s="106"/>
      <c r="E786" s="106"/>
      <c r="F786" s="106"/>
      <c r="G786" s="106"/>
      <c r="H786" s="106"/>
      <c r="I786" s="106"/>
      <c r="J786" s="106"/>
      <c r="K786" s="107"/>
      <c r="L786" s="55"/>
      <c r="M786" s="55"/>
      <c r="N786" s="84"/>
      <c r="Q786" s="148"/>
    </row>
    <row r="787" spans="1:17" ht="28" x14ac:dyDescent="0.35">
      <c r="A787" s="31"/>
      <c r="B787" s="189" t="s">
        <v>654</v>
      </c>
      <c r="C787" s="181" t="s">
        <v>397</v>
      </c>
      <c r="D787" s="18" t="s">
        <v>956</v>
      </c>
      <c r="E787" s="18"/>
      <c r="F787" s="18"/>
      <c r="G787" s="177"/>
      <c r="H787" s="183" t="s">
        <v>700</v>
      </c>
      <c r="I787" s="183">
        <f>SUM(K787:K796)</f>
        <v>1656</v>
      </c>
      <c r="J787" s="18" t="s">
        <v>721</v>
      </c>
      <c r="K787" s="36">
        <v>72</v>
      </c>
      <c r="L787" s="177"/>
      <c r="M787" s="178"/>
      <c r="N787" s="176"/>
      <c r="Q787" s="148"/>
    </row>
    <row r="788" spans="1:17" ht="28" x14ac:dyDescent="0.35">
      <c r="A788" s="31"/>
      <c r="B788" s="190"/>
      <c r="C788" s="212"/>
      <c r="D788" s="14" t="s">
        <v>957</v>
      </c>
      <c r="E788" s="14"/>
      <c r="F788" s="14"/>
      <c r="G788" s="161"/>
      <c r="H788" s="208"/>
      <c r="I788" s="208"/>
      <c r="J788" s="10" t="s">
        <v>794</v>
      </c>
      <c r="K788" s="6">
        <v>720</v>
      </c>
      <c r="L788" s="161"/>
      <c r="M788" s="158"/>
      <c r="N788" s="155"/>
      <c r="Q788" s="148"/>
    </row>
    <row r="789" spans="1:17" x14ac:dyDescent="0.35">
      <c r="A789" s="31"/>
      <c r="B789" s="190"/>
      <c r="C789" s="212"/>
      <c r="D789" s="14" t="s">
        <v>958</v>
      </c>
      <c r="E789" s="14"/>
      <c r="F789" s="14"/>
      <c r="G789" s="161"/>
      <c r="H789" s="208"/>
      <c r="I789" s="208"/>
      <c r="J789" s="10" t="s">
        <v>722</v>
      </c>
      <c r="K789" s="6">
        <v>216</v>
      </c>
      <c r="L789" s="161"/>
      <c r="M789" s="158"/>
      <c r="N789" s="155"/>
      <c r="Q789" s="148"/>
    </row>
    <row r="790" spans="1:17" x14ac:dyDescent="0.35">
      <c r="A790" s="31"/>
      <c r="B790" s="190"/>
      <c r="C790" s="212"/>
      <c r="D790" s="14" t="s">
        <v>959</v>
      </c>
      <c r="E790" s="14"/>
      <c r="F790" s="14"/>
      <c r="G790" s="161"/>
      <c r="H790" s="208"/>
      <c r="I790" s="208"/>
      <c r="J790" s="10" t="s">
        <v>723</v>
      </c>
      <c r="K790" s="6">
        <v>216</v>
      </c>
      <c r="L790" s="161"/>
      <c r="M790" s="158"/>
      <c r="N790" s="155"/>
      <c r="Q790" s="148"/>
    </row>
    <row r="791" spans="1:17" ht="28" x14ac:dyDescent="0.35">
      <c r="A791" s="31"/>
      <c r="B791" s="190"/>
      <c r="C791" s="213"/>
      <c r="D791" s="10" t="s">
        <v>960</v>
      </c>
      <c r="E791" s="10"/>
      <c r="F791" s="10"/>
      <c r="G791" s="161"/>
      <c r="H791" s="211"/>
      <c r="I791" s="211"/>
      <c r="J791" s="10" t="s">
        <v>724</v>
      </c>
      <c r="K791" s="6">
        <v>216</v>
      </c>
      <c r="L791" s="161"/>
      <c r="M791" s="158"/>
      <c r="N791" s="155"/>
      <c r="Q791" s="148"/>
    </row>
    <row r="792" spans="1:17" x14ac:dyDescent="0.35">
      <c r="A792" s="31"/>
      <c r="B792" s="190"/>
      <c r="C792" s="213"/>
      <c r="D792" s="10" t="s">
        <v>1257</v>
      </c>
      <c r="E792" s="10"/>
      <c r="F792" s="10"/>
      <c r="G792" s="161"/>
      <c r="H792" s="211"/>
      <c r="I792" s="211"/>
      <c r="J792" s="10" t="s">
        <v>725</v>
      </c>
      <c r="K792" s="6">
        <v>216</v>
      </c>
      <c r="L792" s="161"/>
      <c r="M792" s="158"/>
      <c r="N792" s="155"/>
      <c r="Q792" s="148"/>
    </row>
    <row r="793" spans="1:17" x14ac:dyDescent="0.35">
      <c r="A793" s="31"/>
      <c r="B793" s="190"/>
      <c r="C793" s="213"/>
      <c r="D793" s="10" t="s">
        <v>961</v>
      </c>
      <c r="E793" s="10"/>
      <c r="F793" s="10"/>
      <c r="G793" s="161"/>
      <c r="H793" s="211"/>
      <c r="I793" s="211"/>
      <c r="J793" s="9"/>
      <c r="K793" s="1"/>
      <c r="L793" s="161"/>
      <c r="M793" s="158"/>
      <c r="N793" s="155"/>
      <c r="Q793" s="148"/>
    </row>
    <row r="794" spans="1:17" x14ac:dyDescent="0.35">
      <c r="A794" s="31"/>
      <c r="B794" s="190"/>
      <c r="C794" s="213"/>
      <c r="D794" s="10" t="s">
        <v>962</v>
      </c>
      <c r="E794" s="10"/>
      <c r="F794" s="10"/>
      <c r="G794" s="161"/>
      <c r="H794" s="211"/>
      <c r="I794" s="211"/>
      <c r="J794" s="9"/>
      <c r="K794" s="1"/>
      <c r="L794" s="161"/>
      <c r="M794" s="158"/>
      <c r="N794" s="155"/>
      <c r="Q794" s="148"/>
    </row>
    <row r="795" spans="1:17" x14ac:dyDescent="0.35">
      <c r="A795" s="31"/>
      <c r="B795" s="190"/>
      <c r="C795" s="213"/>
      <c r="D795" s="10" t="s">
        <v>963</v>
      </c>
      <c r="E795" s="10"/>
      <c r="F795" s="10"/>
      <c r="G795" s="161"/>
      <c r="H795" s="211"/>
      <c r="I795" s="211"/>
      <c r="J795" s="10"/>
      <c r="K795" s="6"/>
      <c r="L795" s="161"/>
      <c r="M795" s="158"/>
      <c r="N795" s="155"/>
      <c r="Q795" s="148"/>
    </row>
    <row r="796" spans="1:17" ht="15" thickBot="1" x14ac:dyDescent="0.4">
      <c r="A796" s="31"/>
      <c r="B796" s="191"/>
      <c r="C796" s="182"/>
      <c r="D796" s="20" t="s">
        <v>964</v>
      </c>
      <c r="E796" s="20"/>
      <c r="F796" s="20"/>
      <c r="G796" s="162"/>
      <c r="H796" s="184"/>
      <c r="I796" s="184"/>
      <c r="J796" s="20"/>
      <c r="K796" s="37"/>
      <c r="L796" s="162"/>
      <c r="M796" s="159"/>
      <c r="N796" s="156"/>
      <c r="Q796" s="148"/>
    </row>
    <row r="797" spans="1:17" ht="28" x14ac:dyDescent="0.35">
      <c r="A797" s="31"/>
      <c r="B797" s="189" t="s">
        <v>655</v>
      </c>
      <c r="C797" s="181" t="s">
        <v>398</v>
      </c>
      <c r="D797" s="32" t="s">
        <v>966</v>
      </c>
      <c r="E797" s="32"/>
      <c r="F797" s="32"/>
      <c r="G797" s="175"/>
      <c r="H797" s="183" t="s">
        <v>700</v>
      </c>
      <c r="I797" s="183">
        <f>SUM(K797:K802)</f>
        <v>9450</v>
      </c>
      <c r="J797" s="18" t="s">
        <v>721</v>
      </c>
      <c r="K797" s="36">
        <v>2250</v>
      </c>
      <c r="L797" s="177"/>
      <c r="M797" s="178"/>
      <c r="N797" s="176"/>
      <c r="Q797" s="148"/>
    </row>
    <row r="798" spans="1:17" x14ac:dyDescent="0.35">
      <c r="A798" s="31"/>
      <c r="B798" s="190"/>
      <c r="C798" s="213"/>
      <c r="D798" s="93" t="s">
        <v>965</v>
      </c>
      <c r="E798" s="8"/>
      <c r="F798" s="8"/>
      <c r="G798" s="164"/>
      <c r="H798" s="211"/>
      <c r="I798" s="211"/>
      <c r="J798" s="10" t="s">
        <v>794</v>
      </c>
      <c r="K798" s="6">
        <v>0</v>
      </c>
      <c r="L798" s="161"/>
      <c r="M798" s="158"/>
      <c r="N798" s="155"/>
      <c r="Q798" s="148"/>
    </row>
    <row r="799" spans="1:17" x14ac:dyDescent="0.35">
      <c r="A799" s="31"/>
      <c r="B799" s="190"/>
      <c r="C799" s="213"/>
      <c r="D799" s="8" t="s">
        <v>967</v>
      </c>
      <c r="E799" s="8"/>
      <c r="F799" s="8"/>
      <c r="G799" s="164"/>
      <c r="H799" s="211"/>
      <c r="I799" s="211"/>
      <c r="J799" s="10" t="s">
        <v>722</v>
      </c>
      <c r="K799" s="6">
        <v>1800</v>
      </c>
      <c r="L799" s="161"/>
      <c r="M799" s="158"/>
      <c r="N799" s="155"/>
      <c r="Q799" s="148"/>
    </row>
    <row r="800" spans="1:17" x14ac:dyDescent="0.35">
      <c r="A800" s="31"/>
      <c r="B800" s="190"/>
      <c r="C800" s="213"/>
      <c r="D800" s="8" t="s">
        <v>1219</v>
      </c>
      <c r="E800" s="8"/>
      <c r="F800" s="8"/>
      <c r="G800" s="164"/>
      <c r="H800" s="211"/>
      <c r="I800" s="211"/>
      <c r="J800" s="10" t="s">
        <v>723</v>
      </c>
      <c r="K800" s="6">
        <v>1800</v>
      </c>
      <c r="L800" s="161"/>
      <c r="M800" s="158"/>
      <c r="N800" s="155"/>
      <c r="Q800" s="148"/>
    </row>
    <row r="801" spans="1:17" x14ac:dyDescent="0.35">
      <c r="A801" s="31"/>
      <c r="B801" s="190"/>
      <c r="C801" s="213"/>
      <c r="D801" s="8" t="s">
        <v>968</v>
      </c>
      <c r="E801" s="8"/>
      <c r="F801" s="8"/>
      <c r="G801" s="164"/>
      <c r="H801" s="211"/>
      <c r="I801" s="211"/>
      <c r="J801" s="10" t="s">
        <v>724</v>
      </c>
      <c r="K801" s="6">
        <v>1800</v>
      </c>
      <c r="L801" s="161"/>
      <c r="M801" s="158"/>
      <c r="N801" s="155"/>
      <c r="Q801" s="148"/>
    </row>
    <row r="802" spans="1:17" ht="15" thickBot="1" x14ac:dyDescent="0.4">
      <c r="A802" s="31"/>
      <c r="B802" s="191"/>
      <c r="C802" s="182"/>
      <c r="D802" s="21"/>
      <c r="E802" s="21"/>
      <c r="F802" s="21"/>
      <c r="G802" s="165"/>
      <c r="H802" s="184"/>
      <c r="I802" s="184"/>
      <c r="J802" s="10" t="s">
        <v>725</v>
      </c>
      <c r="K802" s="37">
        <v>1800</v>
      </c>
      <c r="L802" s="162"/>
      <c r="M802" s="159"/>
      <c r="N802" s="156"/>
      <c r="Q802" s="148"/>
    </row>
    <row r="803" spans="1:17" ht="28" x14ac:dyDescent="0.35">
      <c r="A803" s="31"/>
      <c r="B803" s="189" t="s">
        <v>656</v>
      </c>
      <c r="C803" s="181" t="s">
        <v>399</v>
      </c>
      <c r="D803" s="18" t="s">
        <v>969</v>
      </c>
      <c r="E803" s="18"/>
      <c r="F803" s="18"/>
      <c r="G803" s="177"/>
      <c r="H803" s="183" t="s">
        <v>751</v>
      </c>
      <c r="I803" s="183">
        <f>SUM(K803:K808)</f>
        <v>410</v>
      </c>
      <c r="J803" s="18" t="s">
        <v>721</v>
      </c>
      <c r="K803" s="36">
        <v>30</v>
      </c>
      <c r="L803" s="177"/>
      <c r="M803" s="178"/>
      <c r="N803" s="176"/>
      <c r="Q803" s="148"/>
    </row>
    <row r="804" spans="1:17" x14ac:dyDescent="0.35">
      <c r="A804" s="31"/>
      <c r="B804" s="190"/>
      <c r="C804" s="213"/>
      <c r="D804" s="10" t="s">
        <v>971</v>
      </c>
      <c r="E804" s="10"/>
      <c r="F804" s="10"/>
      <c r="G804" s="161"/>
      <c r="H804" s="211"/>
      <c r="I804" s="211"/>
      <c r="J804" s="10" t="s">
        <v>794</v>
      </c>
      <c r="K804" s="6">
        <v>100</v>
      </c>
      <c r="L804" s="161"/>
      <c r="M804" s="158"/>
      <c r="N804" s="155"/>
      <c r="Q804" s="148"/>
    </row>
    <row r="805" spans="1:17" x14ac:dyDescent="0.35">
      <c r="A805" s="31"/>
      <c r="B805" s="190"/>
      <c r="C805" s="213"/>
      <c r="D805" s="10" t="s">
        <v>970</v>
      </c>
      <c r="E805" s="10"/>
      <c r="F805" s="10"/>
      <c r="G805" s="161"/>
      <c r="H805" s="211"/>
      <c r="I805" s="211"/>
      <c r="J805" s="10" t="s">
        <v>722</v>
      </c>
      <c r="K805" s="6">
        <v>100</v>
      </c>
      <c r="L805" s="161"/>
      <c r="M805" s="158"/>
      <c r="N805" s="155"/>
      <c r="Q805" s="148"/>
    </row>
    <row r="806" spans="1:17" ht="28" x14ac:dyDescent="0.35">
      <c r="A806" s="31"/>
      <c r="B806" s="190"/>
      <c r="C806" s="213"/>
      <c r="D806" s="10" t="s">
        <v>400</v>
      </c>
      <c r="E806" s="10"/>
      <c r="F806" s="10"/>
      <c r="G806" s="161"/>
      <c r="H806" s="211"/>
      <c r="I806" s="211"/>
      <c r="J806" s="10" t="s">
        <v>723</v>
      </c>
      <c r="K806" s="6">
        <v>60</v>
      </c>
      <c r="L806" s="161"/>
      <c r="M806" s="158"/>
      <c r="N806" s="155"/>
      <c r="Q806" s="148"/>
    </row>
    <row r="807" spans="1:17" x14ac:dyDescent="0.35">
      <c r="A807" s="31"/>
      <c r="B807" s="190"/>
      <c r="C807" s="213"/>
      <c r="D807" s="10" t="s">
        <v>972</v>
      </c>
      <c r="E807" s="10"/>
      <c r="F807" s="10"/>
      <c r="G807" s="161"/>
      <c r="H807" s="211"/>
      <c r="I807" s="211"/>
      <c r="J807" s="10" t="s">
        <v>724</v>
      </c>
      <c r="K807" s="6">
        <v>60</v>
      </c>
      <c r="L807" s="161"/>
      <c r="M807" s="158"/>
      <c r="N807" s="155"/>
      <c r="Q807" s="148"/>
    </row>
    <row r="808" spans="1:17" ht="15" thickBot="1" x14ac:dyDescent="0.4">
      <c r="A808" s="31"/>
      <c r="B808" s="191"/>
      <c r="C808" s="182"/>
      <c r="D808" s="20"/>
      <c r="E808" s="20"/>
      <c r="F808" s="20"/>
      <c r="G808" s="162"/>
      <c r="H808" s="184"/>
      <c r="I808" s="184"/>
      <c r="J808" s="20" t="s">
        <v>725</v>
      </c>
      <c r="K808" s="37">
        <v>60</v>
      </c>
      <c r="L808" s="162"/>
      <c r="M808" s="159"/>
      <c r="N808" s="156"/>
      <c r="Q808" s="148"/>
    </row>
    <row r="809" spans="1:17" ht="28" x14ac:dyDescent="0.35">
      <c r="A809" s="31"/>
      <c r="B809" s="189" t="s">
        <v>657</v>
      </c>
      <c r="C809" s="181" t="s">
        <v>401</v>
      </c>
      <c r="D809" s="18" t="s">
        <v>973</v>
      </c>
      <c r="E809" s="18"/>
      <c r="F809" s="18"/>
      <c r="G809" s="177"/>
      <c r="H809" s="183" t="s">
        <v>700</v>
      </c>
      <c r="I809" s="183">
        <f>SUM(K809:K814)</f>
        <v>470</v>
      </c>
      <c r="J809" s="18" t="s">
        <v>721</v>
      </c>
      <c r="K809" s="36">
        <v>350</v>
      </c>
      <c r="L809" s="177"/>
      <c r="M809" s="178"/>
      <c r="N809" s="176"/>
      <c r="Q809" s="148"/>
    </row>
    <row r="810" spans="1:17" x14ac:dyDescent="0.35">
      <c r="A810" s="31"/>
      <c r="B810" s="190"/>
      <c r="C810" s="213"/>
      <c r="D810" s="93" t="s">
        <v>974</v>
      </c>
      <c r="E810" s="10"/>
      <c r="F810" s="10"/>
      <c r="G810" s="161"/>
      <c r="H810" s="211"/>
      <c r="I810" s="211"/>
      <c r="J810" s="10" t="s">
        <v>794</v>
      </c>
      <c r="K810" s="6">
        <v>0</v>
      </c>
      <c r="L810" s="161"/>
      <c r="M810" s="158"/>
      <c r="N810" s="155"/>
      <c r="Q810" s="148"/>
    </row>
    <row r="811" spans="1:17" x14ac:dyDescent="0.35">
      <c r="A811" s="31"/>
      <c r="B811" s="190"/>
      <c r="C811" s="213"/>
      <c r="D811" s="10" t="s">
        <v>975</v>
      </c>
      <c r="E811" s="10"/>
      <c r="F811" s="10"/>
      <c r="G811" s="161"/>
      <c r="H811" s="211"/>
      <c r="I811" s="211"/>
      <c r="J811" s="10" t="s">
        <v>722</v>
      </c>
      <c r="K811" s="6">
        <v>60</v>
      </c>
      <c r="L811" s="161"/>
      <c r="M811" s="158"/>
      <c r="N811" s="155"/>
      <c r="Q811" s="148"/>
    </row>
    <row r="812" spans="1:17" ht="28" x14ac:dyDescent="0.35">
      <c r="A812" s="31"/>
      <c r="B812" s="190"/>
      <c r="C812" s="213"/>
      <c r="D812" s="10" t="s">
        <v>402</v>
      </c>
      <c r="E812" s="10"/>
      <c r="F812" s="10"/>
      <c r="G812" s="161"/>
      <c r="H812" s="211"/>
      <c r="I812" s="211"/>
      <c r="J812" s="10" t="s">
        <v>723</v>
      </c>
      <c r="K812" s="6">
        <v>30</v>
      </c>
      <c r="L812" s="161"/>
      <c r="M812" s="158"/>
      <c r="N812" s="155"/>
      <c r="Q812" s="148"/>
    </row>
    <row r="813" spans="1:17" x14ac:dyDescent="0.35">
      <c r="A813" s="31"/>
      <c r="B813" s="190"/>
      <c r="C813" s="213"/>
      <c r="D813" s="10"/>
      <c r="E813" s="10"/>
      <c r="F813" s="10"/>
      <c r="G813" s="161"/>
      <c r="H813" s="211"/>
      <c r="I813" s="211"/>
      <c r="J813" s="10" t="s">
        <v>724</v>
      </c>
      <c r="K813" s="6">
        <v>0</v>
      </c>
      <c r="L813" s="161"/>
      <c r="M813" s="158"/>
      <c r="N813" s="155"/>
      <c r="Q813" s="148"/>
    </row>
    <row r="814" spans="1:17" ht="15" thickBot="1" x14ac:dyDescent="0.4">
      <c r="A814" s="31"/>
      <c r="B814" s="191"/>
      <c r="C814" s="182"/>
      <c r="D814" s="20"/>
      <c r="E814" s="20"/>
      <c r="F814" s="20"/>
      <c r="G814" s="162"/>
      <c r="H814" s="184"/>
      <c r="I814" s="184"/>
      <c r="J814" s="20" t="s">
        <v>725</v>
      </c>
      <c r="K814" s="37">
        <v>30</v>
      </c>
      <c r="L814" s="162"/>
      <c r="M814" s="159"/>
      <c r="N814" s="156"/>
      <c r="Q814" s="148"/>
    </row>
    <row r="815" spans="1:17" ht="28" x14ac:dyDescent="0.35">
      <c r="A815" s="31"/>
      <c r="B815" s="189" t="s">
        <v>658</v>
      </c>
      <c r="C815" s="181" t="s">
        <v>403</v>
      </c>
      <c r="D815" s="18" t="s">
        <v>532</v>
      </c>
      <c r="E815" s="18"/>
      <c r="F815" s="18"/>
      <c r="G815" s="177"/>
      <c r="H815" s="183" t="s">
        <v>700</v>
      </c>
      <c r="I815" s="183">
        <f>SUM(K815:K820)</f>
        <v>300</v>
      </c>
      <c r="J815" s="18" t="s">
        <v>721</v>
      </c>
      <c r="K815" s="36">
        <v>300</v>
      </c>
      <c r="L815" s="177"/>
      <c r="M815" s="178"/>
      <c r="N815" s="176"/>
      <c r="Q815" s="148"/>
    </row>
    <row r="816" spans="1:17" x14ac:dyDescent="0.35">
      <c r="A816" s="31"/>
      <c r="B816" s="190"/>
      <c r="C816" s="213"/>
      <c r="D816" s="8" t="s">
        <v>967</v>
      </c>
      <c r="E816" s="8"/>
      <c r="F816" s="8"/>
      <c r="G816" s="161"/>
      <c r="H816" s="211"/>
      <c r="I816" s="211"/>
      <c r="J816" s="10" t="s">
        <v>794</v>
      </c>
      <c r="K816" s="12">
        <v>0</v>
      </c>
      <c r="L816" s="161"/>
      <c r="M816" s="158"/>
      <c r="N816" s="155"/>
      <c r="Q816" s="148"/>
    </row>
    <row r="817" spans="1:17" x14ac:dyDescent="0.35">
      <c r="A817" s="31"/>
      <c r="B817" s="190"/>
      <c r="C817" s="213"/>
      <c r="D817" s="8" t="s">
        <v>976</v>
      </c>
      <c r="E817" s="8"/>
      <c r="F817" s="8"/>
      <c r="G817" s="161"/>
      <c r="H817" s="211"/>
      <c r="I817" s="211"/>
      <c r="J817" s="10" t="s">
        <v>722</v>
      </c>
      <c r="K817" s="6">
        <v>0</v>
      </c>
      <c r="L817" s="161"/>
      <c r="M817" s="158"/>
      <c r="N817" s="155"/>
      <c r="Q817" s="148"/>
    </row>
    <row r="818" spans="1:17" x14ac:dyDescent="0.35">
      <c r="A818" s="31"/>
      <c r="B818" s="190"/>
      <c r="C818" s="213"/>
      <c r="D818" s="10"/>
      <c r="E818" s="10"/>
      <c r="F818" s="10"/>
      <c r="G818" s="161"/>
      <c r="H818" s="211"/>
      <c r="I818" s="211"/>
      <c r="J818" s="10" t="s">
        <v>723</v>
      </c>
      <c r="K818" s="6">
        <v>0</v>
      </c>
      <c r="L818" s="161"/>
      <c r="M818" s="158"/>
      <c r="N818" s="155"/>
      <c r="Q818" s="148"/>
    </row>
    <row r="819" spans="1:17" x14ac:dyDescent="0.35">
      <c r="A819" s="31"/>
      <c r="B819" s="190"/>
      <c r="C819" s="213"/>
      <c r="D819" s="10"/>
      <c r="E819" s="10"/>
      <c r="F819" s="10"/>
      <c r="G819" s="161"/>
      <c r="H819" s="211"/>
      <c r="I819" s="211"/>
      <c r="J819" s="10" t="s">
        <v>724</v>
      </c>
      <c r="K819" s="6">
        <v>0</v>
      </c>
      <c r="L819" s="161"/>
      <c r="M819" s="158"/>
      <c r="N819" s="155"/>
      <c r="Q819" s="148"/>
    </row>
    <row r="820" spans="1:17" ht="15" thickBot="1" x14ac:dyDescent="0.4">
      <c r="A820" s="31"/>
      <c r="B820" s="191"/>
      <c r="C820" s="182"/>
      <c r="D820" s="20"/>
      <c r="E820" s="20"/>
      <c r="F820" s="20"/>
      <c r="G820" s="162"/>
      <c r="H820" s="184"/>
      <c r="I820" s="184"/>
      <c r="J820" s="20" t="s">
        <v>725</v>
      </c>
      <c r="K820" s="37">
        <v>0</v>
      </c>
      <c r="L820" s="162"/>
      <c r="M820" s="159"/>
      <c r="N820" s="156"/>
      <c r="Q820" s="148"/>
    </row>
    <row r="821" spans="1:17" ht="28" x14ac:dyDescent="0.35">
      <c r="A821" s="31"/>
      <c r="B821" s="189" t="s">
        <v>659</v>
      </c>
      <c r="C821" s="181" t="s">
        <v>404</v>
      </c>
      <c r="D821" s="18" t="s">
        <v>405</v>
      </c>
      <c r="E821" s="18"/>
      <c r="F821" s="18"/>
      <c r="G821" s="177"/>
      <c r="H821" s="183" t="s">
        <v>700</v>
      </c>
      <c r="I821" s="183">
        <f>SUM(K821:K826)</f>
        <v>300</v>
      </c>
      <c r="J821" s="18" t="s">
        <v>721</v>
      </c>
      <c r="K821" s="36">
        <v>300</v>
      </c>
      <c r="L821" s="177"/>
      <c r="M821" s="178"/>
      <c r="N821" s="176"/>
      <c r="Q821" s="148"/>
    </row>
    <row r="822" spans="1:17" ht="42" x14ac:dyDescent="0.35">
      <c r="A822" s="31"/>
      <c r="B822" s="190"/>
      <c r="C822" s="213"/>
      <c r="D822" s="10" t="s">
        <v>1223</v>
      </c>
      <c r="E822" s="10"/>
      <c r="F822" s="10"/>
      <c r="G822" s="161"/>
      <c r="H822" s="211"/>
      <c r="I822" s="211"/>
      <c r="J822" s="10" t="s">
        <v>794</v>
      </c>
      <c r="K822" s="6">
        <v>0</v>
      </c>
      <c r="L822" s="161"/>
      <c r="M822" s="158"/>
      <c r="N822" s="155"/>
      <c r="Q822" s="148"/>
    </row>
    <row r="823" spans="1:17" x14ac:dyDescent="0.35">
      <c r="A823" s="31"/>
      <c r="B823" s="190"/>
      <c r="C823" s="213"/>
      <c r="D823" s="10"/>
      <c r="E823" s="10"/>
      <c r="F823" s="10"/>
      <c r="G823" s="161"/>
      <c r="H823" s="211"/>
      <c r="I823" s="211"/>
      <c r="J823" s="10" t="s">
        <v>722</v>
      </c>
      <c r="K823" s="6">
        <v>0</v>
      </c>
      <c r="L823" s="161"/>
      <c r="M823" s="158"/>
      <c r="N823" s="155"/>
      <c r="Q823" s="148"/>
    </row>
    <row r="824" spans="1:17" x14ac:dyDescent="0.35">
      <c r="A824" s="31"/>
      <c r="B824" s="190"/>
      <c r="C824" s="213"/>
      <c r="D824" s="10"/>
      <c r="E824" s="10"/>
      <c r="F824" s="10"/>
      <c r="G824" s="161"/>
      <c r="H824" s="211"/>
      <c r="I824" s="211"/>
      <c r="J824" s="10" t="s">
        <v>723</v>
      </c>
      <c r="K824" s="6">
        <v>0</v>
      </c>
      <c r="L824" s="161"/>
      <c r="M824" s="158"/>
      <c r="N824" s="155"/>
      <c r="Q824" s="148"/>
    </row>
    <row r="825" spans="1:17" x14ac:dyDescent="0.35">
      <c r="A825" s="31"/>
      <c r="B825" s="190"/>
      <c r="C825" s="213"/>
      <c r="D825" s="10"/>
      <c r="E825" s="10"/>
      <c r="F825" s="10"/>
      <c r="G825" s="161"/>
      <c r="H825" s="211"/>
      <c r="I825" s="211"/>
      <c r="J825" s="10" t="s">
        <v>724</v>
      </c>
      <c r="K825" s="6">
        <v>0</v>
      </c>
      <c r="L825" s="161"/>
      <c r="M825" s="158"/>
      <c r="N825" s="155"/>
      <c r="Q825" s="148"/>
    </row>
    <row r="826" spans="1:17" ht="15" thickBot="1" x14ac:dyDescent="0.4">
      <c r="A826" s="31"/>
      <c r="B826" s="191"/>
      <c r="C826" s="182"/>
      <c r="D826" s="20"/>
      <c r="E826" s="20"/>
      <c r="F826" s="20"/>
      <c r="G826" s="162"/>
      <c r="H826" s="184"/>
      <c r="I826" s="184"/>
      <c r="J826" s="20" t="s">
        <v>725</v>
      </c>
      <c r="K826" s="37">
        <v>0</v>
      </c>
      <c r="L826" s="162"/>
      <c r="M826" s="159"/>
      <c r="N826" s="156"/>
      <c r="Q826" s="148"/>
    </row>
    <row r="827" spans="1:17" ht="28" x14ac:dyDescent="0.35">
      <c r="A827" s="31"/>
      <c r="B827" s="189" t="s">
        <v>660</v>
      </c>
      <c r="C827" s="181" t="s">
        <v>406</v>
      </c>
      <c r="D827" s="32" t="s">
        <v>977</v>
      </c>
      <c r="E827" s="32"/>
      <c r="F827" s="32"/>
      <c r="G827" s="175"/>
      <c r="H827" s="183" t="s">
        <v>700</v>
      </c>
      <c r="I827" s="183">
        <f>SUM(K827:K832)</f>
        <v>280</v>
      </c>
      <c r="J827" s="18" t="s">
        <v>721</v>
      </c>
      <c r="K827" s="36">
        <v>100</v>
      </c>
      <c r="L827" s="177"/>
      <c r="M827" s="178"/>
      <c r="N827" s="176"/>
      <c r="Q827" s="148"/>
    </row>
    <row r="828" spans="1:17" x14ac:dyDescent="0.35">
      <c r="A828" s="31"/>
      <c r="B828" s="190"/>
      <c r="C828" s="213"/>
      <c r="D828" s="108" t="s">
        <v>978</v>
      </c>
      <c r="E828" s="8"/>
      <c r="F828" s="8"/>
      <c r="G828" s="164"/>
      <c r="H828" s="211"/>
      <c r="I828" s="211"/>
      <c r="J828" s="10" t="s">
        <v>794</v>
      </c>
      <c r="K828" s="6">
        <v>60</v>
      </c>
      <c r="L828" s="161"/>
      <c r="M828" s="158"/>
      <c r="N828" s="155"/>
      <c r="Q828" s="148"/>
    </row>
    <row r="829" spans="1:17" x14ac:dyDescent="0.35">
      <c r="A829" s="31"/>
      <c r="B829" s="190"/>
      <c r="C829" s="213"/>
      <c r="D829" s="108" t="s">
        <v>980</v>
      </c>
      <c r="E829" s="8"/>
      <c r="F829" s="8"/>
      <c r="G829" s="164"/>
      <c r="H829" s="211"/>
      <c r="I829" s="211"/>
      <c r="J829" s="10" t="s">
        <v>722</v>
      </c>
      <c r="K829" s="6">
        <v>60</v>
      </c>
      <c r="L829" s="161"/>
      <c r="M829" s="158"/>
      <c r="N829" s="155"/>
      <c r="Q829" s="148"/>
    </row>
    <row r="830" spans="1:17" ht="28" x14ac:dyDescent="0.35">
      <c r="A830" s="31"/>
      <c r="B830" s="190"/>
      <c r="C830" s="213"/>
      <c r="D830" s="10" t="s">
        <v>979</v>
      </c>
      <c r="E830" s="10"/>
      <c r="F830" s="10"/>
      <c r="G830" s="164"/>
      <c r="H830" s="211"/>
      <c r="I830" s="211"/>
      <c r="J830" s="10" t="s">
        <v>723</v>
      </c>
      <c r="K830" s="6">
        <v>60</v>
      </c>
      <c r="L830" s="161"/>
      <c r="M830" s="158"/>
      <c r="N830" s="155"/>
      <c r="Q830" s="148"/>
    </row>
    <row r="831" spans="1:17" x14ac:dyDescent="0.35">
      <c r="A831" s="31"/>
      <c r="B831" s="190"/>
      <c r="C831" s="213"/>
      <c r="D831" s="8" t="s">
        <v>407</v>
      </c>
      <c r="E831" s="10"/>
      <c r="F831" s="10"/>
      <c r="G831" s="164"/>
      <c r="H831" s="211"/>
      <c r="I831" s="211"/>
      <c r="J831" s="10" t="s">
        <v>724</v>
      </c>
      <c r="K831" s="6">
        <v>0</v>
      </c>
      <c r="L831" s="161"/>
      <c r="M831" s="158"/>
      <c r="N831" s="155"/>
      <c r="Q831" s="148"/>
    </row>
    <row r="832" spans="1:17" ht="15" thickBot="1" x14ac:dyDescent="0.4">
      <c r="A832" s="31"/>
      <c r="B832" s="191"/>
      <c r="C832" s="182"/>
      <c r="D832" s="21" t="s">
        <v>981</v>
      </c>
      <c r="E832" s="20"/>
      <c r="F832" s="20"/>
      <c r="G832" s="165"/>
      <c r="H832" s="184"/>
      <c r="I832" s="184"/>
      <c r="J832" s="20" t="s">
        <v>725</v>
      </c>
      <c r="K832" s="37">
        <v>0</v>
      </c>
      <c r="L832" s="162"/>
      <c r="M832" s="159"/>
      <c r="N832" s="156"/>
      <c r="Q832" s="148"/>
    </row>
    <row r="833" spans="1:17" ht="28" x14ac:dyDescent="0.35">
      <c r="A833" s="31"/>
      <c r="B833" s="189" t="s">
        <v>661</v>
      </c>
      <c r="C833" s="181" t="s">
        <v>539</v>
      </c>
      <c r="D833" s="18" t="s">
        <v>543</v>
      </c>
      <c r="E833" s="18"/>
      <c r="F833" s="18"/>
      <c r="G833" s="177"/>
      <c r="H833" s="183" t="s">
        <v>700</v>
      </c>
      <c r="I833" s="183">
        <v>400</v>
      </c>
      <c r="J833" s="18" t="s">
        <v>721</v>
      </c>
      <c r="K833" s="36">
        <v>400</v>
      </c>
      <c r="L833" s="177"/>
      <c r="M833" s="178"/>
      <c r="N833" s="176"/>
      <c r="Q833" s="148"/>
    </row>
    <row r="834" spans="1:17" x14ac:dyDescent="0.35">
      <c r="A834" s="31"/>
      <c r="B834" s="190"/>
      <c r="C834" s="213"/>
      <c r="D834" s="10" t="s">
        <v>540</v>
      </c>
      <c r="E834" s="10"/>
      <c r="F834" s="10"/>
      <c r="G834" s="161"/>
      <c r="H834" s="211"/>
      <c r="I834" s="211"/>
      <c r="J834" s="10" t="s">
        <v>794</v>
      </c>
      <c r="K834" s="6">
        <v>0</v>
      </c>
      <c r="L834" s="161"/>
      <c r="M834" s="158"/>
      <c r="N834" s="155"/>
      <c r="Q834" s="148"/>
    </row>
    <row r="835" spans="1:17" x14ac:dyDescent="0.35">
      <c r="A835" s="31"/>
      <c r="B835" s="190"/>
      <c r="C835" s="213"/>
      <c r="D835" s="10" t="s">
        <v>1258</v>
      </c>
      <c r="E835" s="10"/>
      <c r="F835" s="10"/>
      <c r="G835" s="161"/>
      <c r="H835" s="211"/>
      <c r="I835" s="211"/>
      <c r="J835" s="10" t="s">
        <v>722</v>
      </c>
      <c r="K835" s="6">
        <v>0</v>
      </c>
      <c r="L835" s="161"/>
      <c r="M835" s="158"/>
      <c r="N835" s="155"/>
      <c r="Q835" s="148"/>
    </row>
    <row r="836" spans="1:17" x14ac:dyDescent="0.35">
      <c r="A836" s="31"/>
      <c r="B836" s="190"/>
      <c r="C836" s="213"/>
      <c r="D836" s="10" t="s">
        <v>1259</v>
      </c>
      <c r="E836" s="10"/>
      <c r="F836" s="10"/>
      <c r="G836" s="161"/>
      <c r="H836" s="211"/>
      <c r="I836" s="211"/>
      <c r="J836" s="10" t="s">
        <v>723</v>
      </c>
      <c r="K836" s="6">
        <v>0</v>
      </c>
      <c r="L836" s="161"/>
      <c r="M836" s="158"/>
      <c r="N836" s="155"/>
      <c r="Q836" s="148"/>
    </row>
    <row r="837" spans="1:17" x14ac:dyDescent="0.35">
      <c r="A837" s="31"/>
      <c r="B837" s="190"/>
      <c r="C837" s="213"/>
      <c r="D837" s="10" t="s">
        <v>542</v>
      </c>
      <c r="E837" s="10"/>
      <c r="F837" s="10"/>
      <c r="G837" s="161"/>
      <c r="H837" s="211"/>
      <c r="I837" s="211"/>
      <c r="J837" s="10" t="s">
        <v>724</v>
      </c>
      <c r="K837" s="6">
        <v>0</v>
      </c>
      <c r="L837" s="161"/>
      <c r="M837" s="158"/>
      <c r="N837" s="155"/>
      <c r="Q837" s="148"/>
    </row>
    <row r="838" spans="1:17" ht="15" thickBot="1" x14ac:dyDescent="0.4">
      <c r="A838" s="31"/>
      <c r="B838" s="191"/>
      <c r="C838" s="182"/>
      <c r="D838" s="20" t="s">
        <v>541</v>
      </c>
      <c r="E838" s="20"/>
      <c r="F838" s="20"/>
      <c r="G838" s="162"/>
      <c r="H838" s="184"/>
      <c r="I838" s="184"/>
      <c r="J838" s="20" t="s">
        <v>725</v>
      </c>
      <c r="K838" s="37">
        <v>0</v>
      </c>
      <c r="L838" s="162"/>
      <c r="M838" s="159"/>
      <c r="N838" s="156"/>
      <c r="Q838" s="148"/>
    </row>
    <row r="839" spans="1:17" ht="28" x14ac:dyDescent="0.35">
      <c r="A839" s="31"/>
      <c r="B839" s="189" t="s">
        <v>662</v>
      </c>
      <c r="C839" s="181" t="s">
        <v>408</v>
      </c>
      <c r="D839" s="18" t="s">
        <v>409</v>
      </c>
      <c r="E839" s="18"/>
      <c r="F839" s="18"/>
      <c r="G839" s="177"/>
      <c r="H839" s="183" t="s">
        <v>700</v>
      </c>
      <c r="I839" s="183">
        <f>SUM(K839:K844)</f>
        <v>1300</v>
      </c>
      <c r="J839" s="18" t="s">
        <v>721</v>
      </c>
      <c r="K839" s="36">
        <v>600</v>
      </c>
      <c r="L839" s="177"/>
      <c r="M839" s="178"/>
      <c r="N839" s="176"/>
      <c r="Q839" s="148"/>
    </row>
    <row r="840" spans="1:17" x14ac:dyDescent="0.35">
      <c r="A840" s="31"/>
      <c r="B840" s="190"/>
      <c r="C840" s="213"/>
      <c r="D840" s="10" t="s">
        <v>1220</v>
      </c>
      <c r="E840" s="10"/>
      <c r="F840" s="10"/>
      <c r="G840" s="161"/>
      <c r="H840" s="211"/>
      <c r="I840" s="211"/>
      <c r="J840" s="10" t="s">
        <v>794</v>
      </c>
      <c r="K840" s="6">
        <v>200</v>
      </c>
      <c r="L840" s="161"/>
      <c r="M840" s="158"/>
      <c r="N840" s="155"/>
      <c r="Q840" s="148"/>
    </row>
    <row r="841" spans="1:17" x14ac:dyDescent="0.35">
      <c r="A841" s="31"/>
      <c r="B841" s="190"/>
      <c r="C841" s="213"/>
      <c r="D841" s="10" t="s">
        <v>410</v>
      </c>
      <c r="E841" s="10"/>
      <c r="F841" s="10"/>
      <c r="G841" s="161"/>
      <c r="H841" s="211"/>
      <c r="I841" s="211"/>
      <c r="J841" s="10" t="s">
        <v>722</v>
      </c>
      <c r="K841" s="6">
        <v>200</v>
      </c>
      <c r="L841" s="161"/>
      <c r="M841" s="158"/>
      <c r="N841" s="155"/>
      <c r="Q841" s="148"/>
    </row>
    <row r="842" spans="1:17" x14ac:dyDescent="0.35">
      <c r="A842" s="31"/>
      <c r="B842" s="190"/>
      <c r="C842" s="213"/>
      <c r="D842" s="10"/>
      <c r="E842" s="10"/>
      <c r="F842" s="10"/>
      <c r="G842" s="161"/>
      <c r="H842" s="211"/>
      <c r="I842" s="211"/>
      <c r="J842" s="10" t="s">
        <v>723</v>
      </c>
      <c r="K842" s="6">
        <v>100</v>
      </c>
      <c r="L842" s="161"/>
      <c r="M842" s="158"/>
      <c r="N842" s="155"/>
      <c r="Q842" s="148"/>
    </row>
    <row r="843" spans="1:17" x14ac:dyDescent="0.35">
      <c r="A843" s="31"/>
      <c r="B843" s="190"/>
      <c r="C843" s="213"/>
      <c r="D843" s="10"/>
      <c r="E843" s="10"/>
      <c r="F843" s="10"/>
      <c r="G843" s="161"/>
      <c r="H843" s="211"/>
      <c r="I843" s="211"/>
      <c r="J843" s="10" t="s">
        <v>724</v>
      </c>
      <c r="K843" s="6">
        <v>100</v>
      </c>
      <c r="L843" s="161"/>
      <c r="M843" s="158"/>
      <c r="N843" s="155"/>
      <c r="Q843" s="148"/>
    </row>
    <row r="844" spans="1:17" ht="15" thickBot="1" x14ac:dyDescent="0.4">
      <c r="A844" s="31"/>
      <c r="B844" s="191"/>
      <c r="C844" s="182"/>
      <c r="D844" s="20"/>
      <c r="E844" s="20"/>
      <c r="F844" s="20"/>
      <c r="G844" s="162"/>
      <c r="H844" s="184"/>
      <c r="I844" s="184"/>
      <c r="J844" s="20" t="s">
        <v>725</v>
      </c>
      <c r="K844" s="37">
        <v>100</v>
      </c>
      <c r="L844" s="162"/>
      <c r="M844" s="158"/>
      <c r="N844" s="156"/>
      <c r="Q844" s="148"/>
    </row>
    <row r="845" spans="1:17" x14ac:dyDescent="0.35">
      <c r="A845" s="31"/>
      <c r="B845" s="214" t="s">
        <v>707</v>
      </c>
      <c r="C845" s="179"/>
      <c r="D845" s="179"/>
      <c r="E845" s="179"/>
      <c r="F845" s="179"/>
      <c r="G845" s="179"/>
      <c r="H845" s="179"/>
      <c r="I845" s="179"/>
      <c r="J845" s="179"/>
      <c r="K845" s="179"/>
      <c r="L845" s="179"/>
      <c r="M845" s="57"/>
      <c r="N845" s="12"/>
      <c r="Q845" s="148"/>
    </row>
    <row r="846" spans="1:17" x14ac:dyDescent="0.35">
      <c r="A846" s="31"/>
      <c r="B846" s="215" t="s">
        <v>708</v>
      </c>
      <c r="C846" s="152"/>
      <c r="D846" s="152"/>
      <c r="E846" s="152"/>
      <c r="F846" s="152"/>
      <c r="G846" s="152"/>
      <c r="H846" s="152"/>
      <c r="I846" s="152"/>
      <c r="J846" s="152"/>
      <c r="K846" s="152"/>
      <c r="L846" s="152"/>
      <c r="M846" s="58"/>
      <c r="N846" s="12"/>
      <c r="Q846" s="148"/>
    </row>
    <row r="847" spans="1:17" ht="15" thickBot="1" x14ac:dyDescent="0.4">
      <c r="A847" s="31"/>
      <c r="B847" s="215" t="s">
        <v>709</v>
      </c>
      <c r="C847" s="152"/>
      <c r="D847" s="152"/>
      <c r="E847" s="152"/>
      <c r="F847" s="152"/>
      <c r="G847" s="152"/>
      <c r="H847" s="152"/>
      <c r="I847" s="152"/>
      <c r="J847" s="152"/>
      <c r="K847" s="152"/>
      <c r="L847" s="152"/>
      <c r="M847" s="83"/>
      <c r="N847" s="12"/>
      <c r="Q847" s="148"/>
    </row>
    <row r="848" spans="1:17" ht="15" thickBot="1" x14ac:dyDescent="0.4">
      <c r="A848" s="31"/>
      <c r="B848" s="63" t="s">
        <v>663</v>
      </c>
      <c r="C848" s="85" t="s">
        <v>411</v>
      </c>
      <c r="D848" s="52"/>
      <c r="E848" s="52"/>
      <c r="F848" s="52"/>
      <c r="G848" s="52"/>
      <c r="H848" s="52"/>
      <c r="I848" s="52"/>
      <c r="J848" s="52"/>
      <c r="K848" s="53"/>
      <c r="L848" s="55"/>
      <c r="M848" s="55"/>
      <c r="N848" s="84"/>
      <c r="Q848" s="148"/>
    </row>
    <row r="849" spans="1:17" ht="120" customHeight="1" x14ac:dyDescent="0.35">
      <c r="A849" s="31"/>
      <c r="B849" s="189" t="s">
        <v>982</v>
      </c>
      <c r="C849" s="181" t="s">
        <v>412</v>
      </c>
      <c r="D849" s="24" t="s">
        <v>977</v>
      </c>
      <c r="E849" s="32"/>
      <c r="F849" s="32"/>
      <c r="G849" s="175"/>
      <c r="H849" s="183" t="s">
        <v>700</v>
      </c>
      <c r="I849" s="183">
        <f>SUM(K849:K856)</f>
        <v>4800</v>
      </c>
      <c r="J849" s="18" t="s">
        <v>721</v>
      </c>
      <c r="K849" s="36">
        <v>1000</v>
      </c>
      <c r="L849" s="177"/>
      <c r="M849" s="178"/>
      <c r="N849" s="176"/>
      <c r="Q849" s="148"/>
    </row>
    <row r="850" spans="1:17" x14ac:dyDescent="0.35">
      <c r="A850" s="31"/>
      <c r="B850" s="190"/>
      <c r="C850" s="213"/>
      <c r="D850" s="7" t="s">
        <v>983</v>
      </c>
      <c r="E850" s="8"/>
      <c r="F850" s="8"/>
      <c r="G850" s="164"/>
      <c r="H850" s="211"/>
      <c r="I850" s="211"/>
      <c r="J850" s="10" t="s">
        <v>794</v>
      </c>
      <c r="K850" s="6">
        <v>1000</v>
      </c>
      <c r="L850" s="161"/>
      <c r="M850" s="158"/>
      <c r="N850" s="155"/>
      <c r="Q850" s="148"/>
    </row>
    <row r="851" spans="1:17" x14ac:dyDescent="0.35">
      <c r="A851" s="31"/>
      <c r="B851" s="190"/>
      <c r="C851" s="213"/>
      <c r="D851" s="7" t="s">
        <v>984</v>
      </c>
      <c r="E851" s="8"/>
      <c r="F851" s="8"/>
      <c r="G851" s="164"/>
      <c r="H851" s="211"/>
      <c r="I851" s="211"/>
      <c r="J851" s="10" t="s">
        <v>722</v>
      </c>
      <c r="K851" s="6">
        <v>700</v>
      </c>
      <c r="L851" s="161"/>
      <c r="M851" s="158"/>
      <c r="N851" s="155"/>
      <c r="Q851" s="148"/>
    </row>
    <row r="852" spans="1:17" x14ac:dyDescent="0.35">
      <c r="A852" s="31"/>
      <c r="B852" s="190"/>
      <c r="C852" s="213"/>
      <c r="D852" s="7" t="s">
        <v>985</v>
      </c>
      <c r="E852" s="8"/>
      <c r="F852" s="8"/>
      <c r="G852" s="164"/>
      <c r="H852" s="211"/>
      <c r="I852" s="211"/>
      <c r="J852" s="10" t="s">
        <v>723</v>
      </c>
      <c r="K852" s="6">
        <v>700</v>
      </c>
      <c r="L852" s="161"/>
      <c r="M852" s="158"/>
      <c r="N852" s="155"/>
      <c r="Q852" s="148"/>
    </row>
    <row r="853" spans="1:17" ht="28" x14ac:dyDescent="0.35">
      <c r="A853" s="31"/>
      <c r="B853" s="190"/>
      <c r="C853" s="213"/>
      <c r="D853" s="7" t="s">
        <v>986</v>
      </c>
      <c r="E853" s="8"/>
      <c r="F853" s="8"/>
      <c r="G853" s="164"/>
      <c r="H853" s="211"/>
      <c r="I853" s="211"/>
      <c r="J853" s="10" t="s">
        <v>724</v>
      </c>
      <c r="K853" s="6">
        <v>700</v>
      </c>
      <c r="L853" s="161"/>
      <c r="M853" s="158"/>
      <c r="N853" s="155"/>
      <c r="Q853" s="148"/>
    </row>
    <row r="854" spans="1:17" x14ac:dyDescent="0.35">
      <c r="A854" s="31"/>
      <c r="B854" s="190"/>
      <c r="C854" s="243"/>
      <c r="D854" s="7" t="s">
        <v>987</v>
      </c>
      <c r="E854" s="68"/>
      <c r="F854" s="68"/>
      <c r="G854" s="164"/>
      <c r="H854" s="160"/>
      <c r="I854" s="160"/>
      <c r="J854" s="10" t="s">
        <v>725</v>
      </c>
      <c r="K854" s="6">
        <v>700</v>
      </c>
      <c r="L854" s="161"/>
      <c r="M854" s="158"/>
      <c r="N854" s="155"/>
      <c r="Q854" s="148"/>
    </row>
    <row r="855" spans="1:17" ht="28" x14ac:dyDescent="0.35">
      <c r="A855" s="31"/>
      <c r="B855" s="190"/>
      <c r="C855" s="243"/>
      <c r="D855" s="7" t="s">
        <v>988</v>
      </c>
      <c r="E855" s="68"/>
      <c r="F855" s="68"/>
      <c r="G855" s="164"/>
      <c r="H855" s="160"/>
      <c r="I855" s="160"/>
      <c r="J855" s="10"/>
      <c r="K855" s="6"/>
      <c r="L855" s="161"/>
      <c r="M855" s="158"/>
      <c r="N855" s="155"/>
      <c r="Q855" s="148"/>
    </row>
    <row r="856" spans="1:17" x14ac:dyDescent="0.35">
      <c r="A856" s="31"/>
      <c r="B856" s="190"/>
      <c r="C856" s="243"/>
      <c r="D856" s="7" t="s">
        <v>989</v>
      </c>
      <c r="E856" s="68"/>
      <c r="F856" s="68"/>
      <c r="G856" s="164"/>
      <c r="H856" s="160"/>
      <c r="I856" s="160"/>
      <c r="J856" s="10"/>
      <c r="K856" s="6"/>
      <c r="L856" s="161"/>
      <c r="M856" s="158"/>
      <c r="N856" s="155"/>
      <c r="Q856" s="148"/>
    </row>
    <row r="857" spans="1:17" ht="15" thickBot="1" x14ac:dyDescent="0.4">
      <c r="A857" s="31"/>
      <c r="B857" s="191"/>
      <c r="C857" s="182"/>
      <c r="D857" s="27" t="s">
        <v>990</v>
      </c>
      <c r="E857" s="21"/>
      <c r="F857" s="21"/>
      <c r="G857" s="165"/>
      <c r="H857" s="184"/>
      <c r="I857" s="184"/>
      <c r="J857" s="109"/>
      <c r="K857" s="110"/>
      <c r="L857" s="162"/>
      <c r="M857" s="159"/>
      <c r="N857" s="156"/>
      <c r="Q857" s="148"/>
    </row>
    <row r="858" spans="1:17" ht="28" x14ac:dyDescent="0.35">
      <c r="A858" s="31"/>
      <c r="B858" s="189" t="s">
        <v>664</v>
      </c>
      <c r="C858" s="181" t="s">
        <v>413</v>
      </c>
      <c r="D858" s="32" t="s">
        <v>985</v>
      </c>
      <c r="E858" s="32"/>
      <c r="F858" s="32"/>
      <c r="G858" s="175"/>
      <c r="H858" s="183" t="s">
        <v>700</v>
      </c>
      <c r="I858" s="183">
        <f>SUM(K858:K863)</f>
        <v>1500</v>
      </c>
      <c r="J858" s="18" t="s">
        <v>721</v>
      </c>
      <c r="K858" s="36">
        <v>500</v>
      </c>
      <c r="L858" s="177"/>
      <c r="M858" s="178"/>
      <c r="N858" s="176"/>
      <c r="Q858" s="148"/>
    </row>
    <row r="859" spans="1:17" ht="28" x14ac:dyDescent="0.35">
      <c r="A859" s="31"/>
      <c r="B859" s="190"/>
      <c r="C859" s="212"/>
      <c r="D859" s="34" t="s">
        <v>986</v>
      </c>
      <c r="E859" s="34"/>
      <c r="F859" s="34"/>
      <c r="G859" s="164"/>
      <c r="H859" s="208"/>
      <c r="I859" s="208"/>
      <c r="J859" s="10" t="s">
        <v>794</v>
      </c>
      <c r="K859" s="6">
        <v>200</v>
      </c>
      <c r="L859" s="161"/>
      <c r="M859" s="158"/>
      <c r="N859" s="155"/>
      <c r="Q859" s="148"/>
    </row>
    <row r="860" spans="1:17" x14ac:dyDescent="0.35">
      <c r="A860" s="31"/>
      <c r="B860" s="190"/>
      <c r="C860" s="212"/>
      <c r="D860" s="34" t="s">
        <v>991</v>
      </c>
      <c r="E860" s="34"/>
      <c r="F860" s="34"/>
      <c r="G860" s="164"/>
      <c r="H860" s="208"/>
      <c r="I860" s="208"/>
      <c r="J860" s="10" t="s">
        <v>722</v>
      </c>
      <c r="K860" s="6">
        <v>200</v>
      </c>
      <c r="L860" s="161"/>
      <c r="M860" s="158"/>
      <c r="N860" s="155"/>
      <c r="Q860" s="148"/>
    </row>
    <row r="861" spans="1:17" ht="28" x14ac:dyDescent="0.35">
      <c r="A861" s="31"/>
      <c r="B861" s="190"/>
      <c r="C861" s="212"/>
      <c r="D861" s="34" t="s">
        <v>988</v>
      </c>
      <c r="E861" s="34"/>
      <c r="F861" s="34"/>
      <c r="G861" s="164"/>
      <c r="H861" s="208"/>
      <c r="I861" s="208"/>
      <c r="J861" s="10" t="s">
        <v>723</v>
      </c>
      <c r="K861" s="6">
        <v>200</v>
      </c>
      <c r="L861" s="161"/>
      <c r="M861" s="158"/>
      <c r="N861" s="155"/>
      <c r="Q861" s="148"/>
    </row>
    <row r="862" spans="1:17" x14ac:dyDescent="0.35">
      <c r="A862" s="31"/>
      <c r="B862" s="190"/>
      <c r="C862" s="213"/>
      <c r="D862" s="10" t="s">
        <v>992</v>
      </c>
      <c r="E862" s="10"/>
      <c r="F862" s="10"/>
      <c r="G862" s="164"/>
      <c r="H862" s="211"/>
      <c r="I862" s="211"/>
      <c r="J862" s="10" t="s">
        <v>724</v>
      </c>
      <c r="K862" s="6">
        <v>200</v>
      </c>
      <c r="L862" s="161"/>
      <c r="M862" s="158"/>
      <c r="N862" s="155"/>
      <c r="Q862" s="148"/>
    </row>
    <row r="863" spans="1:17" ht="15" thickBot="1" x14ac:dyDescent="0.4">
      <c r="A863" s="31"/>
      <c r="B863" s="191"/>
      <c r="C863" s="182"/>
      <c r="D863" s="20" t="s">
        <v>993</v>
      </c>
      <c r="E863" s="20"/>
      <c r="F863" s="20"/>
      <c r="G863" s="165"/>
      <c r="H863" s="184"/>
      <c r="I863" s="184"/>
      <c r="J863" s="20" t="s">
        <v>725</v>
      </c>
      <c r="K863" s="37">
        <v>200</v>
      </c>
      <c r="L863" s="162"/>
      <c r="M863" s="159"/>
      <c r="N863" s="156"/>
      <c r="Q863" s="148"/>
    </row>
    <row r="864" spans="1:17" ht="28" x14ac:dyDescent="0.35">
      <c r="A864" s="31"/>
      <c r="B864" s="189" t="s">
        <v>665</v>
      </c>
      <c r="C864" s="181" t="s">
        <v>414</v>
      </c>
      <c r="D864" s="24" t="s">
        <v>995</v>
      </c>
      <c r="E864" s="32"/>
      <c r="F864" s="32"/>
      <c r="G864" s="175"/>
      <c r="H864" s="183" t="s">
        <v>700</v>
      </c>
      <c r="I864" s="183">
        <f>SUM(K864:K869)</f>
        <v>575</v>
      </c>
      <c r="J864" s="18" t="s">
        <v>721</v>
      </c>
      <c r="K864" s="36">
        <v>500</v>
      </c>
      <c r="L864" s="177"/>
      <c r="M864" s="178"/>
      <c r="N864" s="176"/>
      <c r="Q864" s="148"/>
    </row>
    <row r="865" spans="1:17" x14ac:dyDescent="0.35">
      <c r="A865" s="31"/>
      <c r="B865" s="190"/>
      <c r="C865" s="213"/>
      <c r="D865" s="7" t="s">
        <v>996</v>
      </c>
      <c r="E865" s="8"/>
      <c r="F865" s="8"/>
      <c r="G865" s="164"/>
      <c r="H865" s="211"/>
      <c r="I865" s="211"/>
      <c r="J865" s="10" t="s">
        <v>794</v>
      </c>
      <c r="K865" s="6">
        <v>0</v>
      </c>
      <c r="L865" s="161"/>
      <c r="M865" s="158"/>
      <c r="N865" s="155"/>
      <c r="Q865" s="148"/>
    </row>
    <row r="866" spans="1:17" x14ac:dyDescent="0.35">
      <c r="A866" s="31"/>
      <c r="B866" s="190"/>
      <c r="C866" s="213"/>
      <c r="D866" s="7" t="s">
        <v>997</v>
      </c>
      <c r="E866" s="8"/>
      <c r="F866" s="8"/>
      <c r="G866" s="164"/>
      <c r="H866" s="211"/>
      <c r="I866" s="211"/>
      <c r="J866" s="10" t="s">
        <v>722</v>
      </c>
      <c r="K866" s="6">
        <v>30</v>
      </c>
      <c r="L866" s="161"/>
      <c r="M866" s="158"/>
      <c r="N866" s="155"/>
      <c r="Q866" s="148"/>
    </row>
    <row r="867" spans="1:17" x14ac:dyDescent="0.35">
      <c r="A867" s="31"/>
      <c r="B867" s="190"/>
      <c r="C867" s="213"/>
      <c r="D867" s="7" t="s">
        <v>998</v>
      </c>
      <c r="E867" s="8"/>
      <c r="F867" s="8"/>
      <c r="G867" s="164"/>
      <c r="H867" s="211"/>
      <c r="I867" s="211"/>
      <c r="J867" s="10" t="s">
        <v>723</v>
      </c>
      <c r="K867" s="6">
        <v>15</v>
      </c>
      <c r="L867" s="161"/>
      <c r="M867" s="158"/>
      <c r="N867" s="155"/>
      <c r="Q867" s="148"/>
    </row>
    <row r="868" spans="1:17" x14ac:dyDescent="0.35">
      <c r="A868" s="31"/>
      <c r="B868" s="190"/>
      <c r="C868" s="213"/>
      <c r="D868" s="7" t="s">
        <v>999</v>
      </c>
      <c r="E868" s="8"/>
      <c r="F868" s="8"/>
      <c r="G868" s="164"/>
      <c r="H868" s="211"/>
      <c r="I868" s="211"/>
      <c r="J868" s="10" t="s">
        <v>724</v>
      </c>
      <c r="K868" s="6">
        <v>15</v>
      </c>
      <c r="L868" s="161"/>
      <c r="M868" s="158"/>
      <c r="N868" s="155"/>
      <c r="Q868" s="148"/>
    </row>
    <row r="869" spans="1:17" ht="15" thickBot="1" x14ac:dyDescent="0.4">
      <c r="A869" s="31"/>
      <c r="B869" s="191"/>
      <c r="C869" s="182"/>
      <c r="D869" s="27" t="s">
        <v>1000</v>
      </c>
      <c r="E869" s="21"/>
      <c r="F869" s="21"/>
      <c r="G869" s="165"/>
      <c r="H869" s="184"/>
      <c r="I869" s="184"/>
      <c r="J869" s="20" t="s">
        <v>725</v>
      </c>
      <c r="K869" s="37">
        <v>15</v>
      </c>
      <c r="L869" s="162"/>
      <c r="M869" s="159"/>
      <c r="N869" s="156"/>
      <c r="Q869" s="148"/>
    </row>
    <row r="870" spans="1:17" ht="28" x14ac:dyDescent="0.35">
      <c r="A870" s="31"/>
      <c r="B870" s="189" t="s">
        <v>994</v>
      </c>
      <c r="C870" s="181" t="s">
        <v>415</v>
      </c>
      <c r="D870" s="82" t="s">
        <v>1001</v>
      </c>
      <c r="E870" s="18"/>
      <c r="F870" s="18"/>
      <c r="G870" s="177"/>
      <c r="H870" s="183" t="s">
        <v>700</v>
      </c>
      <c r="I870" s="183">
        <f>SUM(K870:K875)</f>
        <v>60</v>
      </c>
      <c r="J870" s="18" t="s">
        <v>721</v>
      </c>
      <c r="K870" s="36">
        <v>60</v>
      </c>
      <c r="L870" s="177"/>
      <c r="M870" s="178"/>
      <c r="N870" s="176"/>
      <c r="Q870" s="148"/>
    </row>
    <row r="871" spans="1:17" x14ac:dyDescent="0.35">
      <c r="A871" s="31"/>
      <c r="B871" s="190"/>
      <c r="C871" s="213"/>
      <c r="D871" s="80" t="s">
        <v>1002</v>
      </c>
      <c r="E871" s="10"/>
      <c r="F871" s="10"/>
      <c r="G871" s="161"/>
      <c r="H871" s="211"/>
      <c r="I871" s="211"/>
      <c r="J871" s="10" t="s">
        <v>794</v>
      </c>
      <c r="K871" s="6">
        <v>0</v>
      </c>
      <c r="L871" s="161"/>
      <c r="M871" s="158"/>
      <c r="N871" s="155"/>
      <c r="Q871" s="148"/>
    </row>
    <row r="872" spans="1:17" x14ac:dyDescent="0.35">
      <c r="A872" s="31"/>
      <c r="B872" s="190"/>
      <c r="C872" s="213"/>
      <c r="D872" s="80" t="s">
        <v>1003</v>
      </c>
      <c r="E872" s="10"/>
      <c r="F872" s="10"/>
      <c r="G872" s="161"/>
      <c r="H872" s="211"/>
      <c r="I872" s="211"/>
      <c r="J872" s="10" t="s">
        <v>722</v>
      </c>
      <c r="K872" s="6">
        <v>0</v>
      </c>
      <c r="L872" s="161"/>
      <c r="M872" s="158"/>
      <c r="N872" s="155"/>
      <c r="Q872" s="148"/>
    </row>
    <row r="873" spans="1:17" x14ac:dyDescent="0.35">
      <c r="A873" s="31"/>
      <c r="B873" s="190"/>
      <c r="C873" s="213"/>
      <c r="D873" s="80" t="s">
        <v>1004</v>
      </c>
      <c r="E873" s="10"/>
      <c r="F873" s="10"/>
      <c r="G873" s="161"/>
      <c r="H873" s="211"/>
      <c r="I873" s="211"/>
      <c r="J873" s="10" t="s">
        <v>723</v>
      </c>
      <c r="K873" s="6">
        <v>0</v>
      </c>
      <c r="L873" s="161"/>
      <c r="M873" s="158"/>
      <c r="N873" s="155"/>
      <c r="Q873" s="148"/>
    </row>
    <row r="874" spans="1:17" ht="28" x14ac:dyDescent="0.35">
      <c r="A874" s="31"/>
      <c r="B874" s="190"/>
      <c r="C874" s="213"/>
      <c r="D874" s="80" t="s">
        <v>1006</v>
      </c>
      <c r="E874" s="10"/>
      <c r="F874" s="10"/>
      <c r="G874" s="161"/>
      <c r="H874" s="211"/>
      <c r="I874" s="211"/>
      <c r="J874" s="10" t="s">
        <v>724</v>
      </c>
      <c r="K874" s="6">
        <v>0</v>
      </c>
      <c r="L874" s="161"/>
      <c r="M874" s="158"/>
      <c r="N874" s="155"/>
      <c r="Q874" s="148"/>
    </row>
    <row r="875" spans="1:17" x14ac:dyDescent="0.35">
      <c r="A875" s="31"/>
      <c r="B875" s="190"/>
      <c r="C875" s="243"/>
      <c r="D875" s="90" t="s">
        <v>1005</v>
      </c>
      <c r="E875" s="13"/>
      <c r="F875" s="13"/>
      <c r="G875" s="161"/>
      <c r="H875" s="160"/>
      <c r="I875" s="160"/>
      <c r="J875" s="10" t="s">
        <v>725</v>
      </c>
      <c r="K875" s="6">
        <v>0</v>
      </c>
      <c r="L875" s="161"/>
      <c r="M875" s="158"/>
      <c r="N875" s="155"/>
      <c r="Q875" s="148"/>
    </row>
    <row r="876" spans="1:17" ht="15" thickBot="1" x14ac:dyDescent="0.4">
      <c r="A876" s="31"/>
      <c r="B876" s="191"/>
      <c r="C876" s="182"/>
      <c r="D876" s="26" t="s">
        <v>1007</v>
      </c>
      <c r="E876" s="20"/>
      <c r="F876" s="20"/>
      <c r="G876" s="162"/>
      <c r="H876" s="184"/>
      <c r="I876" s="184"/>
      <c r="J876" s="109"/>
      <c r="K876" s="110"/>
      <c r="L876" s="162"/>
      <c r="M876" s="158"/>
      <c r="N876" s="156"/>
      <c r="Q876" s="148"/>
    </row>
    <row r="877" spans="1:17" x14ac:dyDescent="0.35">
      <c r="A877" s="31"/>
      <c r="B877" s="214" t="s">
        <v>707</v>
      </c>
      <c r="C877" s="179"/>
      <c r="D877" s="179"/>
      <c r="E877" s="179"/>
      <c r="F877" s="179"/>
      <c r="G877" s="179"/>
      <c r="H877" s="179"/>
      <c r="I877" s="179"/>
      <c r="J877" s="179"/>
      <c r="K877" s="179"/>
      <c r="L877" s="179"/>
      <c r="M877" s="57"/>
      <c r="N877" s="12"/>
      <c r="Q877" s="148"/>
    </row>
    <row r="878" spans="1:17" x14ac:dyDescent="0.35">
      <c r="A878" s="31"/>
      <c r="B878" s="215" t="s">
        <v>708</v>
      </c>
      <c r="C878" s="152"/>
      <c r="D878" s="152"/>
      <c r="E878" s="152"/>
      <c r="F878" s="152"/>
      <c r="G878" s="152"/>
      <c r="H878" s="152"/>
      <c r="I878" s="152"/>
      <c r="J878" s="152"/>
      <c r="K878" s="152"/>
      <c r="L878" s="152"/>
      <c r="M878" s="58"/>
      <c r="N878" s="12"/>
      <c r="Q878" s="148"/>
    </row>
    <row r="879" spans="1:17" ht="15" thickBot="1" x14ac:dyDescent="0.4">
      <c r="A879" s="31"/>
      <c r="B879" s="215" t="s">
        <v>709</v>
      </c>
      <c r="C879" s="152"/>
      <c r="D879" s="152"/>
      <c r="E879" s="152"/>
      <c r="F879" s="152"/>
      <c r="G879" s="152"/>
      <c r="H879" s="152"/>
      <c r="I879" s="152"/>
      <c r="J879" s="152"/>
      <c r="K879" s="152"/>
      <c r="L879" s="152"/>
      <c r="M879" s="83"/>
      <c r="N879" s="12"/>
      <c r="Q879" s="148"/>
    </row>
    <row r="880" spans="1:17" ht="15" thickBot="1" x14ac:dyDescent="0.4">
      <c r="A880" s="31"/>
      <c r="B880" s="63" t="s">
        <v>666</v>
      </c>
      <c r="C880" s="85" t="s">
        <v>416</v>
      </c>
      <c r="D880" s="52"/>
      <c r="E880" s="52"/>
      <c r="F880" s="52"/>
      <c r="G880" s="52"/>
      <c r="H880" s="52"/>
      <c r="I880" s="52"/>
      <c r="J880" s="52"/>
      <c r="K880" s="53"/>
      <c r="L880" s="55"/>
      <c r="M880" s="55"/>
      <c r="N880" s="84"/>
      <c r="Q880" s="148"/>
    </row>
    <row r="881" spans="1:17" ht="14.5" customHeight="1" x14ac:dyDescent="0.35">
      <c r="A881" s="31"/>
      <c r="B881" s="189" t="s">
        <v>667</v>
      </c>
      <c r="C881" s="181" t="s">
        <v>417</v>
      </c>
      <c r="D881" s="82" t="s">
        <v>1011</v>
      </c>
      <c r="E881" s="18"/>
      <c r="F881" s="18"/>
      <c r="G881" s="177"/>
      <c r="H881" s="183" t="s">
        <v>746</v>
      </c>
      <c r="I881" s="183">
        <f>SUM(K881:K886)</f>
        <v>22</v>
      </c>
      <c r="J881" s="18" t="s">
        <v>721</v>
      </c>
      <c r="K881" s="137">
        <v>18</v>
      </c>
      <c r="L881" s="177"/>
      <c r="M881" s="178"/>
      <c r="N881" s="176"/>
      <c r="Q881" s="148"/>
    </row>
    <row r="882" spans="1:17" ht="42" x14ac:dyDescent="0.35">
      <c r="A882" s="31"/>
      <c r="B882" s="190"/>
      <c r="C882" s="213"/>
      <c r="D882" s="80" t="s">
        <v>1008</v>
      </c>
      <c r="E882" s="10"/>
      <c r="F882" s="10"/>
      <c r="G882" s="161"/>
      <c r="H882" s="211"/>
      <c r="I882" s="211"/>
      <c r="J882" s="10" t="s">
        <v>794</v>
      </c>
      <c r="K882" s="6">
        <v>0</v>
      </c>
      <c r="L882" s="161"/>
      <c r="M882" s="158"/>
      <c r="N882" s="155"/>
      <c r="Q882" s="148"/>
    </row>
    <row r="883" spans="1:17" x14ac:dyDescent="0.35">
      <c r="A883" s="31"/>
      <c r="B883" s="190"/>
      <c r="C883" s="213"/>
      <c r="D883" s="80" t="s">
        <v>1009</v>
      </c>
      <c r="E883" s="10"/>
      <c r="F883" s="10"/>
      <c r="G883" s="161"/>
      <c r="H883" s="211"/>
      <c r="I883" s="211"/>
      <c r="J883" s="10" t="s">
        <v>722</v>
      </c>
      <c r="K883" s="6">
        <v>1</v>
      </c>
      <c r="L883" s="161"/>
      <c r="M883" s="158"/>
      <c r="N883" s="155"/>
      <c r="Q883" s="148"/>
    </row>
    <row r="884" spans="1:17" x14ac:dyDescent="0.35">
      <c r="A884" s="31"/>
      <c r="B884" s="190"/>
      <c r="C884" s="213"/>
      <c r="D884" s="80"/>
      <c r="E884" s="10"/>
      <c r="F884" s="10"/>
      <c r="G884" s="161"/>
      <c r="H884" s="211"/>
      <c r="I884" s="211"/>
      <c r="J884" s="10" t="s">
        <v>723</v>
      </c>
      <c r="K884" s="6">
        <v>1</v>
      </c>
      <c r="L884" s="161"/>
      <c r="M884" s="158"/>
      <c r="N884" s="155"/>
      <c r="Q884" s="148"/>
    </row>
    <row r="885" spans="1:17" x14ac:dyDescent="0.35">
      <c r="A885" s="31"/>
      <c r="B885" s="190"/>
      <c r="C885" s="213"/>
      <c r="D885" s="80"/>
      <c r="E885" s="10"/>
      <c r="F885" s="10"/>
      <c r="G885" s="161"/>
      <c r="H885" s="211"/>
      <c r="I885" s="211"/>
      <c r="J885" s="10" t="s">
        <v>724</v>
      </c>
      <c r="K885" s="6">
        <v>1</v>
      </c>
      <c r="L885" s="161"/>
      <c r="M885" s="158"/>
      <c r="N885" s="155"/>
      <c r="Q885" s="148"/>
    </row>
    <row r="886" spans="1:17" ht="15" thickBot="1" x14ac:dyDescent="0.4">
      <c r="A886" s="31"/>
      <c r="B886" s="190"/>
      <c r="C886" s="213"/>
      <c r="D886" s="80"/>
      <c r="E886" s="10"/>
      <c r="F886" s="10"/>
      <c r="G886" s="208"/>
      <c r="H886" s="211"/>
      <c r="I886" s="211"/>
      <c r="J886" s="20" t="s">
        <v>725</v>
      </c>
      <c r="K886" s="6">
        <v>1</v>
      </c>
      <c r="L886" s="208"/>
      <c r="M886" s="207"/>
      <c r="N886" s="206"/>
      <c r="Q886" s="148"/>
    </row>
    <row r="887" spans="1:17" ht="14.5" customHeight="1" x14ac:dyDescent="0.35">
      <c r="A887" s="31"/>
      <c r="B887" s="190"/>
      <c r="C887" s="213"/>
      <c r="D887" s="80" t="s">
        <v>1010</v>
      </c>
      <c r="E887" s="10"/>
      <c r="F887" s="10"/>
      <c r="G887" s="160"/>
      <c r="H887" s="211" t="s">
        <v>751</v>
      </c>
      <c r="I887" s="211">
        <f>SUM(K887:K892)</f>
        <v>18</v>
      </c>
      <c r="J887" s="18" t="s">
        <v>721</v>
      </c>
      <c r="K887" s="6">
        <v>18</v>
      </c>
      <c r="L887" s="160"/>
      <c r="M887" s="157"/>
      <c r="N887" s="154"/>
      <c r="Q887" s="148"/>
    </row>
    <row r="888" spans="1:17" x14ac:dyDescent="0.35">
      <c r="A888" s="31"/>
      <c r="B888" s="190"/>
      <c r="C888" s="213"/>
      <c r="D888" s="80" t="s">
        <v>1013</v>
      </c>
      <c r="E888" s="10"/>
      <c r="F888" s="10"/>
      <c r="G888" s="161"/>
      <c r="H888" s="211"/>
      <c r="I888" s="211"/>
      <c r="J888" s="10" t="s">
        <v>794</v>
      </c>
      <c r="K888" s="6">
        <v>0</v>
      </c>
      <c r="L888" s="161"/>
      <c r="M888" s="158"/>
      <c r="N888" s="155"/>
      <c r="Q888" s="148"/>
    </row>
    <row r="889" spans="1:17" x14ac:dyDescent="0.35">
      <c r="A889" s="31"/>
      <c r="B889" s="190"/>
      <c r="C889" s="213"/>
      <c r="D889" s="80"/>
      <c r="E889" s="10"/>
      <c r="F889" s="10"/>
      <c r="G889" s="161"/>
      <c r="H889" s="211"/>
      <c r="I889" s="211"/>
      <c r="J889" s="10" t="s">
        <v>722</v>
      </c>
      <c r="K889" s="6">
        <v>0</v>
      </c>
      <c r="L889" s="161"/>
      <c r="M889" s="158"/>
      <c r="N889" s="155"/>
      <c r="Q889" s="148"/>
    </row>
    <row r="890" spans="1:17" x14ac:dyDescent="0.35">
      <c r="A890" s="31"/>
      <c r="B890" s="190"/>
      <c r="C890" s="213"/>
      <c r="D890" s="80"/>
      <c r="E890" s="10"/>
      <c r="F890" s="10"/>
      <c r="G890" s="161"/>
      <c r="H890" s="211"/>
      <c r="I890" s="211"/>
      <c r="J890" s="10" t="s">
        <v>723</v>
      </c>
      <c r="K890" s="6">
        <v>0</v>
      </c>
      <c r="L890" s="161"/>
      <c r="M890" s="158"/>
      <c r="N890" s="155"/>
      <c r="Q890" s="148"/>
    </row>
    <row r="891" spans="1:17" x14ac:dyDescent="0.35">
      <c r="A891" s="31"/>
      <c r="B891" s="190"/>
      <c r="C891" s="213"/>
      <c r="D891" s="80"/>
      <c r="E891" s="10"/>
      <c r="F891" s="10"/>
      <c r="G891" s="161"/>
      <c r="H891" s="211"/>
      <c r="I891" s="211"/>
      <c r="J891" s="10" t="s">
        <v>724</v>
      </c>
      <c r="K891" s="6">
        <v>0</v>
      </c>
      <c r="L891" s="161"/>
      <c r="M891" s="158"/>
      <c r="N891" s="155"/>
      <c r="Q891" s="148"/>
    </row>
    <row r="892" spans="1:17" ht="15" thickBot="1" x14ac:dyDescent="0.4">
      <c r="A892" s="31"/>
      <c r="B892" s="190"/>
      <c r="C892" s="243"/>
      <c r="D892" s="90"/>
      <c r="E892" s="13"/>
      <c r="F892" s="13"/>
      <c r="G892" s="161"/>
      <c r="H892" s="160"/>
      <c r="I892" s="160"/>
      <c r="J892" s="13" t="s">
        <v>725</v>
      </c>
      <c r="K892" s="28">
        <v>0</v>
      </c>
      <c r="L892" s="161"/>
      <c r="M892" s="158"/>
      <c r="N892" s="155"/>
      <c r="Q892" s="148"/>
    </row>
    <row r="893" spans="1:17" ht="28" x14ac:dyDescent="0.35">
      <c r="A893" s="31"/>
      <c r="B893" s="189" t="s">
        <v>668</v>
      </c>
      <c r="C893" s="181" t="s">
        <v>418</v>
      </c>
      <c r="D893" s="82" t="s">
        <v>1012</v>
      </c>
      <c r="E893" s="18"/>
      <c r="F893" s="18"/>
      <c r="G893" s="177"/>
      <c r="H893" s="183" t="s">
        <v>751</v>
      </c>
      <c r="I893" s="183">
        <f>SUM(K893:K898)</f>
        <v>44</v>
      </c>
      <c r="J893" s="18" t="s">
        <v>721</v>
      </c>
      <c r="K893" s="36">
        <v>20</v>
      </c>
      <c r="L893" s="177"/>
      <c r="M893" s="244"/>
      <c r="N893" s="176"/>
      <c r="Q893" s="148"/>
    </row>
    <row r="894" spans="1:17" x14ac:dyDescent="0.35">
      <c r="A894" s="31"/>
      <c r="B894" s="190"/>
      <c r="C894" s="213"/>
      <c r="D894" s="80" t="s">
        <v>1014</v>
      </c>
      <c r="E894" s="10"/>
      <c r="F894" s="10"/>
      <c r="G894" s="161"/>
      <c r="H894" s="211"/>
      <c r="I894" s="211"/>
      <c r="J894" s="10" t="s">
        <v>794</v>
      </c>
      <c r="K894" s="6">
        <v>16</v>
      </c>
      <c r="L894" s="161"/>
      <c r="M894" s="245"/>
      <c r="N894" s="155"/>
      <c r="Q894" s="148"/>
    </row>
    <row r="895" spans="1:17" x14ac:dyDescent="0.35">
      <c r="A895" s="31"/>
      <c r="B895" s="190"/>
      <c r="C895" s="213"/>
      <c r="D895" s="80"/>
      <c r="E895" s="10"/>
      <c r="F895" s="10"/>
      <c r="G895" s="161"/>
      <c r="H895" s="211"/>
      <c r="I895" s="211"/>
      <c r="J895" s="10" t="s">
        <v>722</v>
      </c>
      <c r="K895" s="6">
        <v>0</v>
      </c>
      <c r="L895" s="161"/>
      <c r="M895" s="245"/>
      <c r="N895" s="155"/>
      <c r="Q895" s="148"/>
    </row>
    <row r="896" spans="1:17" x14ac:dyDescent="0.35">
      <c r="A896" s="31"/>
      <c r="B896" s="190"/>
      <c r="C896" s="213"/>
      <c r="D896" s="80"/>
      <c r="E896" s="10"/>
      <c r="F896" s="10"/>
      <c r="G896" s="161"/>
      <c r="H896" s="211"/>
      <c r="I896" s="211"/>
      <c r="J896" s="10" t="s">
        <v>723</v>
      </c>
      <c r="K896" s="6">
        <v>0</v>
      </c>
      <c r="L896" s="161"/>
      <c r="M896" s="245"/>
      <c r="N896" s="155"/>
      <c r="Q896" s="148"/>
    </row>
    <row r="897" spans="1:17" x14ac:dyDescent="0.35">
      <c r="A897" s="31"/>
      <c r="B897" s="190"/>
      <c r="C897" s="213"/>
      <c r="D897" s="80"/>
      <c r="E897" s="10"/>
      <c r="F897" s="10"/>
      <c r="G897" s="161"/>
      <c r="H897" s="211"/>
      <c r="I897" s="211"/>
      <c r="J897" s="10" t="s">
        <v>724</v>
      </c>
      <c r="K897" s="6">
        <v>0</v>
      </c>
      <c r="L897" s="161"/>
      <c r="M897" s="245"/>
      <c r="N897" s="155"/>
      <c r="Q897" s="148"/>
    </row>
    <row r="898" spans="1:17" ht="18" customHeight="1" x14ac:dyDescent="0.35">
      <c r="A898" s="31"/>
      <c r="B898" s="190"/>
      <c r="C898" s="213"/>
      <c r="D898" s="80"/>
      <c r="E898" s="10"/>
      <c r="F898" s="10"/>
      <c r="G898" s="208"/>
      <c r="H898" s="211"/>
      <c r="I898" s="211"/>
      <c r="J898" s="10" t="s">
        <v>725</v>
      </c>
      <c r="K898" s="6">
        <v>8</v>
      </c>
      <c r="L898" s="208"/>
      <c r="M898" s="245"/>
      <c r="N898" s="206"/>
      <c r="Q898" s="148"/>
    </row>
    <row r="899" spans="1:17" ht="28" x14ac:dyDescent="0.35">
      <c r="A899" s="31"/>
      <c r="B899" s="190"/>
      <c r="C899" s="213"/>
      <c r="D899" s="80" t="s">
        <v>1015</v>
      </c>
      <c r="E899" s="10"/>
      <c r="F899" s="10"/>
      <c r="G899" s="160"/>
      <c r="H899" s="211" t="s">
        <v>700</v>
      </c>
      <c r="I899" s="211">
        <f>SUM(K899:K904)</f>
        <v>203</v>
      </c>
      <c r="J899" s="10" t="s">
        <v>721</v>
      </c>
      <c r="K899" s="6">
        <v>200</v>
      </c>
      <c r="L899" s="160"/>
      <c r="M899" s="245"/>
      <c r="N899" s="154"/>
      <c r="Q899" s="148"/>
    </row>
    <row r="900" spans="1:17" x14ac:dyDescent="0.35">
      <c r="A900" s="31"/>
      <c r="B900" s="190"/>
      <c r="C900" s="213"/>
      <c r="D900" s="80" t="s">
        <v>1016</v>
      </c>
      <c r="E900" s="10"/>
      <c r="F900" s="10"/>
      <c r="G900" s="161"/>
      <c r="H900" s="211"/>
      <c r="I900" s="211"/>
      <c r="J900" s="10" t="s">
        <v>794</v>
      </c>
      <c r="K900" s="6">
        <v>2</v>
      </c>
      <c r="L900" s="161"/>
      <c r="M900" s="245"/>
      <c r="N900" s="155"/>
      <c r="Q900" s="148"/>
    </row>
    <row r="901" spans="1:17" x14ac:dyDescent="0.35">
      <c r="A901" s="31"/>
      <c r="B901" s="190"/>
      <c r="C901" s="213"/>
      <c r="D901" s="80"/>
      <c r="E901" s="10"/>
      <c r="F901" s="10"/>
      <c r="G901" s="161"/>
      <c r="H901" s="211"/>
      <c r="I901" s="211"/>
      <c r="J901" s="10" t="s">
        <v>722</v>
      </c>
      <c r="K901" s="6">
        <v>0</v>
      </c>
      <c r="L901" s="161"/>
      <c r="M901" s="245"/>
      <c r="N901" s="155"/>
      <c r="Q901" s="148"/>
    </row>
    <row r="902" spans="1:17" x14ac:dyDescent="0.35">
      <c r="A902" s="31"/>
      <c r="B902" s="190"/>
      <c r="C902" s="213"/>
      <c r="D902" s="80"/>
      <c r="E902" s="10"/>
      <c r="F902" s="10"/>
      <c r="G902" s="161"/>
      <c r="H902" s="211"/>
      <c r="I902" s="211"/>
      <c r="J902" s="10" t="s">
        <v>723</v>
      </c>
      <c r="K902" s="6">
        <v>0</v>
      </c>
      <c r="L902" s="161"/>
      <c r="M902" s="245"/>
      <c r="N902" s="155"/>
      <c r="Q902" s="148"/>
    </row>
    <row r="903" spans="1:17" x14ac:dyDescent="0.35">
      <c r="A903" s="31"/>
      <c r="B903" s="190"/>
      <c r="C903" s="213"/>
      <c r="D903" s="80"/>
      <c r="E903" s="10"/>
      <c r="F903" s="10"/>
      <c r="G903" s="161"/>
      <c r="H903" s="211"/>
      <c r="I903" s="211"/>
      <c r="J903" s="10" t="s">
        <v>724</v>
      </c>
      <c r="K903" s="6">
        <v>0</v>
      </c>
      <c r="L903" s="161"/>
      <c r="M903" s="245"/>
      <c r="N903" s="155"/>
      <c r="Q903" s="148"/>
    </row>
    <row r="904" spans="1:17" ht="15" thickBot="1" x14ac:dyDescent="0.4">
      <c r="A904" s="31"/>
      <c r="B904" s="190"/>
      <c r="C904" s="243"/>
      <c r="D904" s="90"/>
      <c r="E904" s="13"/>
      <c r="F904" s="13"/>
      <c r="G904" s="161"/>
      <c r="H904" s="160"/>
      <c r="I904" s="160"/>
      <c r="J904" s="13" t="s">
        <v>725</v>
      </c>
      <c r="K904" s="28">
        <v>1</v>
      </c>
      <c r="L904" s="161"/>
      <c r="M904" s="157"/>
      <c r="N904" s="155"/>
      <c r="Q904" s="148"/>
    </row>
    <row r="905" spans="1:17" ht="42" x14ac:dyDescent="0.35">
      <c r="A905" s="31"/>
      <c r="B905" s="198" t="s">
        <v>669</v>
      </c>
      <c r="C905" s="181" t="s">
        <v>545</v>
      </c>
      <c r="D905" s="82" t="s">
        <v>1017</v>
      </c>
      <c r="E905" s="18"/>
      <c r="F905" s="18"/>
      <c r="G905" s="183"/>
      <c r="H905" s="183" t="s">
        <v>746</v>
      </c>
      <c r="I905" s="183">
        <f>SUM(K905:K913)</f>
        <v>6</v>
      </c>
      <c r="J905" s="18" t="s">
        <v>721</v>
      </c>
      <c r="K905" s="36">
        <v>6</v>
      </c>
      <c r="L905" s="183"/>
      <c r="M905" s="244"/>
      <c r="N905" s="235"/>
      <c r="Q905" s="148"/>
    </row>
    <row r="906" spans="1:17" ht="56" x14ac:dyDescent="0.35">
      <c r="A906" s="31"/>
      <c r="B906" s="241"/>
      <c r="C906" s="213"/>
      <c r="D906" s="80" t="s">
        <v>1018</v>
      </c>
      <c r="E906" s="10"/>
      <c r="F906" s="10"/>
      <c r="G906" s="211"/>
      <c r="H906" s="211"/>
      <c r="I906" s="211"/>
      <c r="J906" s="10" t="s">
        <v>794</v>
      </c>
      <c r="K906" s="6">
        <v>0</v>
      </c>
      <c r="L906" s="211"/>
      <c r="M906" s="245"/>
      <c r="N906" s="236"/>
      <c r="Q906" s="148"/>
    </row>
    <row r="907" spans="1:17" ht="28" x14ac:dyDescent="0.35">
      <c r="A907" s="31"/>
      <c r="B907" s="241"/>
      <c r="C907" s="213"/>
      <c r="D907" s="80" t="s">
        <v>1019</v>
      </c>
      <c r="E907" s="10"/>
      <c r="F907" s="10"/>
      <c r="G907" s="211"/>
      <c r="H907" s="211"/>
      <c r="I907" s="211"/>
      <c r="J907" s="10" t="s">
        <v>722</v>
      </c>
      <c r="K907" s="6">
        <v>0</v>
      </c>
      <c r="L907" s="211"/>
      <c r="M907" s="245"/>
      <c r="N907" s="236"/>
      <c r="Q907" s="148"/>
    </row>
    <row r="908" spans="1:17" ht="28" x14ac:dyDescent="0.35">
      <c r="A908" s="31"/>
      <c r="B908" s="241"/>
      <c r="C908" s="213"/>
      <c r="D908" s="80" t="s">
        <v>1020</v>
      </c>
      <c r="E908" s="10"/>
      <c r="F908" s="10"/>
      <c r="G908" s="211"/>
      <c r="H908" s="211"/>
      <c r="I908" s="211"/>
      <c r="J908" s="10" t="s">
        <v>723</v>
      </c>
      <c r="K908" s="6">
        <v>0</v>
      </c>
      <c r="L908" s="211"/>
      <c r="M908" s="245"/>
      <c r="N908" s="236"/>
      <c r="Q908" s="148"/>
    </row>
    <row r="909" spans="1:17" ht="28" x14ac:dyDescent="0.35">
      <c r="A909" s="31"/>
      <c r="B909" s="241"/>
      <c r="C909" s="213"/>
      <c r="D909" s="80" t="s">
        <v>1021</v>
      </c>
      <c r="E909" s="10"/>
      <c r="F909" s="10"/>
      <c r="G909" s="211"/>
      <c r="H909" s="211"/>
      <c r="I909" s="211"/>
      <c r="J909" s="10" t="s">
        <v>724</v>
      </c>
      <c r="K909" s="6">
        <v>0</v>
      </c>
      <c r="L909" s="211"/>
      <c r="M909" s="245"/>
      <c r="N909" s="236"/>
      <c r="Q909" s="148"/>
    </row>
    <row r="910" spans="1:17" ht="28" x14ac:dyDescent="0.35">
      <c r="A910" s="31"/>
      <c r="B910" s="241"/>
      <c r="C910" s="213"/>
      <c r="D910" s="80" t="s">
        <v>1022</v>
      </c>
      <c r="E910" s="10"/>
      <c r="F910" s="10"/>
      <c r="G910" s="211"/>
      <c r="H910" s="211"/>
      <c r="I910" s="211"/>
      <c r="J910" s="10" t="s">
        <v>725</v>
      </c>
      <c r="K910" s="6">
        <v>0</v>
      </c>
      <c r="L910" s="211"/>
      <c r="M910" s="245"/>
      <c r="N910" s="236"/>
      <c r="Q910" s="148"/>
    </row>
    <row r="911" spans="1:17" ht="28" x14ac:dyDescent="0.35">
      <c r="A911" s="31"/>
      <c r="B911" s="241"/>
      <c r="C911" s="213"/>
      <c r="D911" s="80" t="s">
        <v>1023</v>
      </c>
      <c r="E911" s="10"/>
      <c r="F911" s="10"/>
      <c r="G911" s="211"/>
      <c r="H911" s="211"/>
      <c r="I911" s="211"/>
      <c r="J911" s="10"/>
      <c r="K911" s="6"/>
      <c r="L911" s="211"/>
      <c r="M911" s="245"/>
      <c r="N911" s="236"/>
      <c r="Q911" s="148"/>
    </row>
    <row r="912" spans="1:17" ht="28" x14ac:dyDescent="0.35">
      <c r="A912" s="31"/>
      <c r="B912" s="241"/>
      <c r="C912" s="213"/>
      <c r="D912" s="80" t="s">
        <v>1024</v>
      </c>
      <c r="E912" s="10"/>
      <c r="F912" s="10"/>
      <c r="G912" s="211"/>
      <c r="H912" s="211"/>
      <c r="I912" s="211"/>
      <c r="J912" s="10"/>
      <c r="K912" s="6"/>
      <c r="L912" s="211"/>
      <c r="M912" s="245"/>
      <c r="N912" s="236"/>
      <c r="Q912" s="148"/>
    </row>
    <row r="913" spans="1:17" ht="42.5" thickBot="1" x14ac:dyDescent="0.4">
      <c r="A913" s="31"/>
      <c r="B913" s="199"/>
      <c r="C913" s="182"/>
      <c r="D913" s="26" t="s">
        <v>1025</v>
      </c>
      <c r="E913" s="20"/>
      <c r="F913" s="20"/>
      <c r="G913" s="184"/>
      <c r="H913" s="184"/>
      <c r="I913" s="184"/>
      <c r="J913" s="20"/>
      <c r="K913" s="37"/>
      <c r="L913" s="184"/>
      <c r="M913" s="246"/>
      <c r="N913" s="237"/>
      <c r="Q913" s="148"/>
    </row>
    <row r="914" spans="1:17" ht="28" x14ac:dyDescent="0.35">
      <c r="A914" s="31"/>
      <c r="B914" s="189" t="s">
        <v>670</v>
      </c>
      <c r="C914" s="181" t="s">
        <v>546</v>
      </c>
      <c r="D914" s="82" t="s">
        <v>1222</v>
      </c>
      <c r="E914" s="18"/>
      <c r="F914" s="18"/>
      <c r="G914" s="177"/>
      <c r="H914" s="183" t="s">
        <v>700</v>
      </c>
      <c r="I914" s="183">
        <f>SUM(K914:K919)</f>
        <v>6</v>
      </c>
      <c r="J914" s="18" t="s">
        <v>721</v>
      </c>
      <c r="K914" s="36">
        <v>6</v>
      </c>
      <c r="L914" s="177"/>
      <c r="M914" s="178"/>
      <c r="N914" s="176"/>
      <c r="Q914" s="148"/>
    </row>
    <row r="915" spans="1:17" x14ac:dyDescent="0.35">
      <c r="A915" s="31"/>
      <c r="B915" s="190"/>
      <c r="C915" s="213"/>
      <c r="D915" s="80" t="s">
        <v>1221</v>
      </c>
      <c r="E915" s="10"/>
      <c r="F915" s="10"/>
      <c r="G915" s="161"/>
      <c r="H915" s="211"/>
      <c r="I915" s="211"/>
      <c r="J915" s="10" t="s">
        <v>794</v>
      </c>
      <c r="K915" s="6">
        <v>0</v>
      </c>
      <c r="L915" s="161"/>
      <c r="M915" s="158"/>
      <c r="N915" s="155"/>
      <c r="Q915" s="148"/>
    </row>
    <row r="916" spans="1:17" x14ac:dyDescent="0.35">
      <c r="A916" s="31"/>
      <c r="B916" s="190"/>
      <c r="C916" s="213"/>
      <c r="D916" s="80" t="s">
        <v>1026</v>
      </c>
      <c r="E916" s="10"/>
      <c r="F916" s="10"/>
      <c r="G916" s="161"/>
      <c r="H916" s="211"/>
      <c r="I916" s="211"/>
      <c r="J916" s="10" t="s">
        <v>722</v>
      </c>
      <c r="K916" s="6">
        <v>0</v>
      </c>
      <c r="L916" s="161"/>
      <c r="M916" s="158"/>
      <c r="N916" s="155"/>
      <c r="Q916" s="148"/>
    </row>
    <row r="917" spans="1:17" x14ac:dyDescent="0.35">
      <c r="A917" s="31"/>
      <c r="B917" s="190"/>
      <c r="C917" s="213"/>
      <c r="D917" s="80"/>
      <c r="E917" s="10"/>
      <c r="F917" s="10"/>
      <c r="G917" s="161"/>
      <c r="H917" s="211"/>
      <c r="I917" s="211"/>
      <c r="J917" s="10" t="s">
        <v>723</v>
      </c>
      <c r="K917" s="6">
        <v>0</v>
      </c>
      <c r="L917" s="161"/>
      <c r="M917" s="158"/>
      <c r="N917" s="155"/>
      <c r="Q917" s="148"/>
    </row>
    <row r="918" spans="1:17" x14ac:dyDescent="0.35">
      <c r="A918" s="31"/>
      <c r="B918" s="190"/>
      <c r="C918" s="213"/>
      <c r="D918" s="80"/>
      <c r="E918" s="10"/>
      <c r="F918" s="10"/>
      <c r="G918" s="161"/>
      <c r="H918" s="211"/>
      <c r="I918" s="211"/>
      <c r="J918" s="10" t="s">
        <v>724</v>
      </c>
      <c r="K918" s="6">
        <v>0</v>
      </c>
      <c r="L918" s="161"/>
      <c r="M918" s="158"/>
      <c r="N918" s="155"/>
      <c r="Q918" s="148"/>
    </row>
    <row r="919" spans="1:17" ht="15" thickBot="1" x14ac:dyDescent="0.4">
      <c r="A919" s="31"/>
      <c r="B919" s="191"/>
      <c r="C919" s="182"/>
      <c r="D919" s="26"/>
      <c r="E919" s="20"/>
      <c r="F919" s="20"/>
      <c r="G919" s="162"/>
      <c r="H919" s="184"/>
      <c r="I919" s="184"/>
      <c r="J919" s="20" t="s">
        <v>725</v>
      </c>
      <c r="K919" s="37">
        <v>0</v>
      </c>
      <c r="L919" s="162"/>
      <c r="M919" s="159"/>
      <c r="N919" s="156"/>
      <c r="Q919" s="148"/>
    </row>
    <row r="920" spans="1:17" ht="27.5" customHeight="1" x14ac:dyDescent="0.35">
      <c r="A920" s="31"/>
      <c r="B920" s="189" t="s">
        <v>671</v>
      </c>
      <c r="C920" s="181" t="s">
        <v>419</v>
      </c>
      <c r="D920" s="82" t="s">
        <v>1027</v>
      </c>
      <c r="E920" s="18"/>
      <c r="F920" s="18"/>
      <c r="G920" s="177"/>
      <c r="H920" s="183" t="s">
        <v>746</v>
      </c>
      <c r="I920" s="183">
        <f>SUM(K920:K925)</f>
        <v>3</v>
      </c>
      <c r="J920" s="18" t="s">
        <v>721</v>
      </c>
      <c r="K920" s="36">
        <v>3</v>
      </c>
      <c r="L920" s="177"/>
      <c r="M920" s="178"/>
      <c r="N920" s="176"/>
      <c r="Q920" s="148"/>
    </row>
    <row r="921" spans="1:17" x14ac:dyDescent="0.35">
      <c r="A921" s="31"/>
      <c r="B921" s="190"/>
      <c r="C921" s="213"/>
      <c r="D921" s="80" t="s">
        <v>1028</v>
      </c>
      <c r="E921" s="10"/>
      <c r="F921" s="10"/>
      <c r="G921" s="161"/>
      <c r="H921" s="211"/>
      <c r="I921" s="211"/>
      <c r="J921" s="10" t="s">
        <v>794</v>
      </c>
      <c r="K921" s="6">
        <v>0</v>
      </c>
      <c r="L921" s="161"/>
      <c r="M921" s="158"/>
      <c r="N921" s="155"/>
      <c r="Q921" s="148"/>
    </row>
    <row r="922" spans="1:17" x14ac:dyDescent="0.35">
      <c r="A922" s="31"/>
      <c r="B922" s="190"/>
      <c r="C922" s="213"/>
      <c r="D922" s="80" t="s">
        <v>1029</v>
      </c>
      <c r="E922" s="10"/>
      <c r="F922" s="10"/>
      <c r="G922" s="161"/>
      <c r="H922" s="211"/>
      <c r="I922" s="211"/>
      <c r="J922" s="10" t="s">
        <v>722</v>
      </c>
      <c r="K922" s="6">
        <v>0</v>
      </c>
      <c r="L922" s="161"/>
      <c r="M922" s="158"/>
      <c r="N922" s="155"/>
      <c r="Q922" s="148"/>
    </row>
    <row r="923" spans="1:17" x14ac:dyDescent="0.35">
      <c r="A923" s="31"/>
      <c r="B923" s="190"/>
      <c r="C923" s="213"/>
      <c r="D923" s="80" t="s">
        <v>1030</v>
      </c>
      <c r="E923" s="10"/>
      <c r="F923" s="10"/>
      <c r="G923" s="161"/>
      <c r="H923" s="211"/>
      <c r="I923" s="211"/>
      <c r="J923" s="10" t="s">
        <v>723</v>
      </c>
      <c r="K923" s="6">
        <v>0</v>
      </c>
      <c r="L923" s="161"/>
      <c r="M923" s="158"/>
      <c r="N923" s="155"/>
      <c r="Q923" s="148"/>
    </row>
    <row r="924" spans="1:17" ht="28" x14ac:dyDescent="0.35">
      <c r="A924" s="31"/>
      <c r="B924" s="190"/>
      <c r="C924" s="213"/>
      <c r="D924" s="80" t="s">
        <v>1031</v>
      </c>
      <c r="E924" s="10"/>
      <c r="F924" s="10"/>
      <c r="G924" s="161"/>
      <c r="H924" s="211"/>
      <c r="I924" s="211"/>
      <c r="J924" s="10" t="s">
        <v>724</v>
      </c>
      <c r="K924" s="6">
        <v>0</v>
      </c>
      <c r="L924" s="161"/>
      <c r="M924" s="158"/>
      <c r="N924" s="155"/>
      <c r="Q924" s="148"/>
    </row>
    <row r="925" spans="1:17" ht="15" thickBot="1" x14ac:dyDescent="0.4">
      <c r="A925" s="31"/>
      <c r="B925" s="191"/>
      <c r="C925" s="182"/>
      <c r="D925" s="26"/>
      <c r="E925" s="20"/>
      <c r="F925" s="20"/>
      <c r="G925" s="162"/>
      <c r="H925" s="184"/>
      <c r="I925" s="184"/>
      <c r="J925" s="20" t="s">
        <v>725</v>
      </c>
      <c r="K925" s="37">
        <v>0</v>
      </c>
      <c r="L925" s="162"/>
      <c r="M925" s="159"/>
      <c r="N925" s="156"/>
      <c r="Q925" s="148"/>
    </row>
    <row r="926" spans="1:17" ht="27.5" customHeight="1" x14ac:dyDescent="0.35">
      <c r="A926" s="31"/>
      <c r="B926" s="189" t="s">
        <v>672</v>
      </c>
      <c r="C926" s="181" t="s">
        <v>420</v>
      </c>
      <c r="D926" s="24" t="s">
        <v>1032</v>
      </c>
      <c r="E926" s="32"/>
      <c r="F926" s="32"/>
      <c r="G926" s="175"/>
      <c r="H926" s="183" t="s">
        <v>700</v>
      </c>
      <c r="I926" s="183">
        <f>SUM(K926:K931)</f>
        <v>840</v>
      </c>
      <c r="J926" s="18" t="s">
        <v>721</v>
      </c>
      <c r="K926" s="36">
        <v>240</v>
      </c>
      <c r="L926" s="177"/>
      <c r="M926" s="178"/>
      <c r="N926" s="176"/>
      <c r="Q926" s="148"/>
    </row>
    <row r="927" spans="1:17" x14ac:dyDescent="0.35">
      <c r="A927" s="31"/>
      <c r="B927" s="190"/>
      <c r="C927" s="213"/>
      <c r="D927" s="7" t="s">
        <v>1033</v>
      </c>
      <c r="E927" s="8"/>
      <c r="F927" s="8"/>
      <c r="G927" s="164"/>
      <c r="H927" s="211"/>
      <c r="I927" s="211"/>
      <c r="J927" s="10" t="s">
        <v>794</v>
      </c>
      <c r="K927" s="6">
        <v>300</v>
      </c>
      <c r="L927" s="161"/>
      <c r="M927" s="158"/>
      <c r="N927" s="155"/>
      <c r="Q927" s="148"/>
    </row>
    <row r="928" spans="1:17" x14ac:dyDescent="0.35">
      <c r="A928" s="31"/>
      <c r="B928" s="190"/>
      <c r="C928" s="213"/>
      <c r="D928" s="7" t="s">
        <v>1034</v>
      </c>
      <c r="E928" s="8"/>
      <c r="F928" s="8"/>
      <c r="G928" s="164"/>
      <c r="H928" s="211"/>
      <c r="I928" s="211"/>
      <c r="J928" s="10" t="s">
        <v>722</v>
      </c>
      <c r="K928" s="6">
        <v>0</v>
      </c>
      <c r="L928" s="161"/>
      <c r="M928" s="158"/>
      <c r="N928" s="155"/>
      <c r="Q928" s="148"/>
    </row>
    <row r="929" spans="1:17" ht="28" x14ac:dyDescent="0.35">
      <c r="A929" s="31"/>
      <c r="B929" s="190"/>
      <c r="C929" s="213"/>
      <c r="D929" s="7" t="s">
        <v>1035</v>
      </c>
      <c r="E929" s="8"/>
      <c r="F929" s="8"/>
      <c r="G929" s="164"/>
      <c r="H929" s="211"/>
      <c r="I929" s="211"/>
      <c r="J929" s="10" t="s">
        <v>723</v>
      </c>
      <c r="K929" s="6">
        <v>0</v>
      </c>
      <c r="L929" s="161"/>
      <c r="M929" s="158"/>
      <c r="N929" s="155"/>
      <c r="Q929" s="148"/>
    </row>
    <row r="930" spans="1:17" x14ac:dyDescent="0.35">
      <c r="A930" s="31"/>
      <c r="B930" s="190"/>
      <c r="C930" s="213"/>
      <c r="D930" s="7"/>
      <c r="E930" s="8"/>
      <c r="F930" s="8"/>
      <c r="G930" s="164"/>
      <c r="H930" s="211"/>
      <c r="I930" s="211"/>
      <c r="J930" s="10" t="s">
        <v>724</v>
      </c>
      <c r="K930" s="6">
        <v>150</v>
      </c>
      <c r="L930" s="161"/>
      <c r="M930" s="158"/>
      <c r="N930" s="155"/>
      <c r="Q930" s="148"/>
    </row>
    <row r="931" spans="1:17" ht="15" thickBot="1" x14ac:dyDescent="0.4">
      <c r="A931" s="31"/>
      <c r="B931" s="191"/>
      <c r="C931" s="182"/>
      <c r="D931" s="27"/>
      <c r="E931" s="21"/>
      <c r="F931" s="21"/>
      <c r="G931" s="165"/>
      <c r="H931" s="184"/>
      <c r="I931" s="184"/>
      <c r="J931" s="20" t="s">
        <v>725</v>
      </c>
      <c r="K931" s="37">
        <v>150</v>
      </c>
      <c r="L931" s="162"/>
      <c r="M931" s="158"/>
      <c r="N931" s="156"/>
      <c r="Q931" s="148"/>
    </row>
    <row r="932" spans="1:17" x14ac:dyDescent="0.35">
      <c r="A932" s="31"/>
      <c r="B932" s="214" t="s">
        <v>707</v>
      </c>
      <c r="C932" s="179"/>
      <c r="D932" s="179"/>
      <c r="E932" s="179"/>
      <c r="F932" s="179"/>
      <c r="G932" s="179"/>
      <c r="H932" s="179"/>
      <c r="I932" s="179"/>
      <c r="J932" s="179"/>
      <c r="K932" s="179"/>
      <c r="L932" s="179"/>
      <c r="M932" s="57"/>
      <c r="N932" s="31"/>
      <c r="Q932" s="148"/>
    </row>
    <row r="933" spans="1:17" x14ac:dyDescent="0.35">
      <c r="A933" s="31"/>
      <c r="B933" s="215" t="s">
        <v>708</v>
      </c>
      <c r="C933" s="152"/>
      <c r="D933" s="152"/>
      <c r="E933" s="152"/>
      <c r="F933" s="152"/>
      <c r="G933" s="152"/>
      <c r="H933" s="152"/>
      <c r="I933" s="152"/>
      <c r="J933" s="152"/>
      <c r="K933" s="152"/>
      <c r="L933" s="152"/>
      <c r="M933" s="58"/>
      <c r="N933" s="31"/>
      <c r="Q933" s="148"/>
    </row>
    <row r="934" spans="1:17" ht="15" thickBot="1" x14ac:dyDescent="0.4">
      <c r="A934" s="31"/>
      <c r="B934" s="215" t="s">
        <v>709</v>
      </c>
      <c r="C934" s="152"/>
      <c r="D934" s="152"/>
      <c r="E934" s="152"/>
      <c r="F934" s="152"/>
      <c r="G934" s="152"/>
      <c r="H934" s="152"/>
      <c r="I934" s="152"/>
      <c r="J934" s="152"/>
      <c r="K934" s="152"/>
      <c r="L934" s="152"/>
      <c r="M934" s="83"/>
      <c r="N934" s="31"/>
      <c r="Q934" s="148"/>
    </row>
    <row r="935" spans="1:17" ht="14.5" customHeight="1" thickBot="1" x14ac:dyDescent="0.4">
      <c r="A935" s="31"/>
      <c r="B935" s="63" t="s">
        <v>673</v>
      </c>
      <c r="C935" s="51" t="s">
        <v>421</v>
      </c>
      <c r="D935" s="85"/>
      <c r="E935" s="85"/>
      <c r="F935" s="85"/>
      <c r="G935" s="85"/>
      <c r="H935" s="85"/>
      <c r="I935" s="85"/>
      <c r="J935" s="85"/>
      <c r="K935" s="96"/>
      <c r="L935" s="86"/>
      <c r="M935" s="86"/>
      <c r="N935" s="87"/>
      <c r="Q935" s="148"/>
    </row>
    <row r="936" spans="1:17" x14ac:dyDescent="0.35">
      <c r="A936" s="31"/>
      <c r="B936" s="189" t="s">
        <v>674</v>
      </c>
      <c r="C936" s="181" t="s">
        <v>422</v>
      </c>
      <c r="D936" s="82" t="s">
        <v>1036</v>
      </c>
      <c r="E936" s="18"/>
      <c r="F936" s="18"/>
      <c r="G936" s="177"/>
      <c r="H936" s="183" t="s">
        <v>751</v>
      </c>
      <c r="I936" s="183">
        <f>SUM(K936:K945)</f>
        <v>135900</v>
      </c>
      <c r="J936" s="192" t="s">
        <v>721</v>
      </c>
      <c r="K936" s="175">
        <v>135900</v>
      </c>
      <c r="L936" s="177"/>
      <c r="M936" s="178"/>
      <c r="N936" s="176"/>
      <c r="Q936" s="148"/>
    </row>
    <row r="937" spans="1:17" ht="28" x14ac:dyDescent="0.35">
      <c r="A937" s="31"/>
      <c r="B937" s="190"/>
      <c r="C937" s="213"/>
      <c r="D937" s="80" t="s">
        <v>1037</v>
      </c>
      <c r="E937" s="10"/>
      <c r="F937" s="10"/>
      <c r="G937" s="161"/>
      <c r="H937" s="211"/>
      <c r="I937" s="211"/>
      <c r="J937" s="167"/>
      <c r="K937" s="164"/>
      <c r="L937" s="161"/>
      <c r="M937" s="158"/>
      <c r="N937" s="155"/>
      <c r="Q937" s="148"/>
    </row>
    <row r="938" spans="1:17" x14ac:dyDescent="0.35">
      <c r="A938" s="31"/>
      <c r="B938" s="190"/>
      <c r="C938" s="213"/>
      <c r="D938" s="80" t="s">
        <v>1038</v>
      </c>
      <c r="E938" s="10"/>
      <c r="F938" s="10"/>
      <c r="G938" s="161"/>
      <c r="H938" s="211"/>
      <c r="I938" s="211"/>
      <c r="J938" s="167"/>
      <c r="K938" s="164"/>
      <c r="L938" s="161"/>
      <c r="M938" s="158"/>
      <c r="N938" s="155"/>
      <c r="Q938" s="148"/>
    </row>
    <row r="939" spans="1:17" ht="28" x14ac:dyDescent="0.35">
      <c r="A939" s="31"/>
      <c r="B939" s="190"/>
      <c r="C939" s="213"/>
      <c r="D939" s="80" t="s">
        <v>1039</v>
      </c>
      <c r="E939" s="10"/>
      <c r="F939" s="10"/>
      <c r="G939" s="161"/>
      <c r="H939" s="211"/>
      <c r="I939" s="211"/>
      <c r="J939" s="167"/>
      <c r="K939" s="164"/>
      <c r="L939" s="161"/>
      <c r="M939" s="158"/>
      <c r="N939" s="155"/>
      <c r="Q939" s="148"/>
    </row>
    <row r="940" spans="1:17" ht="28" x14ac:dyDescent="0.35">
      <c r="A940" s="31"/>
      <c r="B940" s="190"/>
      <c r="C940" s="213"/>
      <c r="D940" s="80" t="s">
        <v>1042</v>
      </c>
      <c r="E940" s="10"/>
      <c r="F940" s="10"/>
      <c r="G940" s="161"/>
      <c r="H940" s="211"/>
      <c r="I940" s="211"/>
      <c r="J940" s="167"/>
      <c r="K940" s="164"/>
      <c r="L940" s="161"/>
      <c r="M940" s="158"/>
      <c r="N940" s="155"/>
      <c r="Q940" s="148"/>
    </row>
    <row r="941" spans="1:17" x14ac:dyDescent="0.35">
      <c r="A941" s="31"/>
      <c r="B941" s="190"/>
      <c r="C941" s="213"/>
      <c r="D941" s="80" t="s">
        <v>1215</v>
      </c>
      <c r="E941" s="10"/>
      <c r="F941" s="10"/>
      <c r="G941" s="161"/>
      <c r="H941" s="211"/>
      <c r="I941" s="211"/>
      <c r="J941" s="167"/>
      <c r="K941" s="164"/>
      <c r="L941" s="161"/>
      <c r="M941" s="158"/>
      <c r="N941" s="155"/>
      <c r="Q941" s="148"/>
    </row>
    <row r="942" spans="1:17" x14ac:dyDescent="0.35">
      <c r="A942" s="31"/>
      <c r="B942" s="190"/>
      <c r="C942" s="213"/>
      <c r="D942" s="80" t="s">
        <v>1041</v>
      </c>
      <c r="E942" s="10"/>
      <c r="F942" s="10"/>
      <c r="G942" s="161"/>
      <c r="H942" s="211"/>
      <c r="I942" s="211"/>
      <c r="J942" s="167"/>
      <c r="K942" s="164"/>
      <c r="L942" s="161"/>
      <c r="M942" s="158"/>
      <c r="N942" s="155"/>
      <c r="Q942" s="148"/>
    </row>
    <row r="943" spans="1:17" x14ac:dyDescent="0.35">
      <c r="A943" s="31"/>
      <c r="B943" s="190"/>
      <c r="C943" s="213"/>
      <c r="D943" s="80" t="s">
        <v>1214</v>
      </c>
      <c r="E943" s="10"/>
      <c r="F943" s="10"/>
      <c r="G943" s="161"/>
      <c r="H943" s="211"/>
      <c r="I943" s="211"/>
      <c r="J943" s="167"/>
      <c r="K943" s="164"/>
      <c r="L943" s="161"/>
      <c r="M943" s="158"/>
      <c r="N943" s="155"/>
      <c r="Q943" s="148"/>
    </row>
    <row r="944" spans="1:17" x14ac:dyDescent="0.35">
      <c r="A944" s="31"/>
      <c r="B944" s="190"/>
      <c r="C944" s="213"/>
      <c r="D944" s="80" t="s">
        <v>1043</v>
      </c>
      <c r="E944" s="10"/>
      <c r="F944" s="10"/>
      <c r="G944" s="161"/>
      <c r="H944" s="211"/>
      <c r="I944" s="211"/>
      <c r="J944" s="167"/>
      <c r="K944" s="164"/>
      <c r="L944" s="161"/>
      <c r="M944" s="158"/>
      <c r="N944" s="155"/>
      <c r="Q944" s="148"/>
    </row>
    <row r="945" spans="1:17" ht="15" thickBot="1" x14ac:dyDescent="0.4">
      <c r="A945" s="31"/>
      <c r="B945" s="191"/>
      <c r="C945" s="182"/>
      <c r="D945" s="26" t="s">
        <v>1040</v>
      </c>
      <c r="E945" s="20"/>
      <c r="F945" s="20"/>
      <c r="G945" s="162"/>
      <c r="H945" s="184"/>
      <c r="I945" s="184"/>
      <c r="J945" s="168"/>
      <c r="K945" s="165"/>
      <c r="L945" s="162"/>
      <c r="M945" s="159"/>
      <c r="N945" s="156"/>
      <c r="Q945" s="148"/>
    </row>
    <row r="946" spans="1:17" x14ac:dyDescent="0.35">
      <c r="A946" s="31"/>
      <c r="B946" s="189" t="s">
        <v>675</v>
      </c>
      <c r="C946" s="181" t="s">
        <v>423</v>
      </c>
      <c r="D946" s="82" t="s">
        <v>1044</v>
      </c>
      <c r="E946" s="18"/>
      <c r="F946" s="18"/>
      <c r="G946" s="177"/>
      <c r="H946" s="183" t="s">
        <v>14</v>
      </c>
      <c r="I946" s="183">
        <f>SUM(K946:K951)</f>
        <v>36000</v>
      </c>
      <c r="J946" s="192" t="s">
        <v>721</v>
      </c>
      <c r="K946" s="175">
        <v>36000</v>
      </c>
      <c r="L946" s="177"/>
      <c r="M946" s="178"/>
      <c r="N946" s="176"/>
      <c r="Q946" s="148"/>
    </row>
    <row r="947" spans="1:17" x14ac:dyDescent="0.35">
      <c r="A947" s="31"/>
      <c r="B947" s="190"/>
      <c r="C947" s="213"/>
      <c r="D947" s="80" t="s">
        <v>1045</v>
      </c>
      <c r="E947" s="10"/>
      <c r="F947" s="10"/>
      <c r="G947" s="161"/>
      <c r="H947" s="211"/>
      <c r="I947" s="211"/>
      <c r="J947" s="167"/>
      <c r="K947" s="164"/>
      <c r="L947" s="161"/>
      <c r="M947" s="158"/>
      <c r="N947" s="155"/>
      <c r="Q947" s="148"/>
    </row>
    <row r="948" spans="1:17" ht="42" x14ac:dyDescent="0.35">
      <c r="A948" s="31"/>
      <c r="B948" s="190"/>
      <c r="C948" s="213"/>
      <c r="D948" s="80" t="s">
        <v>1048</v>
      </c>
      <c r="E948" s="10"/>
      <c r="F948" s="10"/>
      <c r="G948" s="161"/>
      <c r="H948" s="211"/>
      <c r="I948" s="211"/>
      <c r="J948" s="167"/>
      <c r="K948" s="164"/>
      <c r="L948" s="161"/>
      <c r="M948" s="158"/>
      <c r="N948" s="155"/>
      <c r="Q948" s="148"/>
    </row>
    <row r="949" spans="1:17" ht="28" x14ac:dyDescent="0.35">
      <c r="A949" s="31"/>
      <c r="B949" s="190"/>
      <c r="C949" s="213"/>
      <c r="D949" s="80" t="s">
        <v>1047</v>
      </c>
      <c r="E949" s="10"/>
      <c r="F949" s="10"/>
      <c r="G949" s="161"/>
      <c r="H949" s="211"/>
      <c r="I949" s="211"/>
      <c r="J949" s="167"/>
      <c r="K949" s="164"/>
      <c r="L949" s="161"/>
      <c r="M949" s="158"/>
      <c r="N949" s="155"/>
      <c r="Q949" s="148"/>
    </row>
    <row r="950" spans="1:17" x14ac:dyDescent="0.35">
      <c r="A950" s="31"/>
      <c r="B950" s="190"/>
      <c r="C950" s="213"/>
      <c r="D950" s="80"/>
      <c r="E950" s="10"/>
      <c r="F950" s="10"/>
      <c r="G950" s="161"/>
      <c r="H950" s="211"/>
      <c r="I950" s="211"/>
      <c r="J950" s="167"/>
      <c r="K950" s="164"/>
      <c r="L950" s="161"/>
      <c r="M950" s="158"/>
      <c r="N950" s="155"/>
      <c r="Q950" s="148"/>
    </row>
    <row r="951" spans="1:17" x14ac:dyDescent="0.35">
      <c r="A951" s="31"/>
      <c r="B951" s="190"/>
      <c r="C951" s="213"/>
      <c r="D951" s="80"/>
      <c r="E951" s="10"/>
      <c r="F951" s="10"/>
      <c r="G951" s="208"/>
      <c r="H951" s="211"/>
      <c r="I951" s="211"/>
      <c r="J951" s="210"/>
      <c r="K951" s="209"/>
      <c r="L951" s="208"/>
      <c r="M951" s="207"/>
      <c r="N951" s="206"/>
      <c r="Q951" s="148"/>
    </row>
    <row r="952" spans="1:17" x14ac:dyDescent="0.35">
      <c r="A952" s="31"/>
      <c r="B952" s="190"/>
      <c r="C952" s="213"/>
      <c r="D952" s="80" t="s">
        <v>1049</v>
      </c>
      <c r="E952" s="10"/>
      <c r="F952" s="10"/>
      <c r="G952" s="160"/>
      <c r="H952" s="160" t="s">
        <v>14</v>
      </c>
      <c r="I952" s="160">
        <f>SUM(K952:K957)</f>
        <v>9000</v>
      </c>
      <c r="J952" s="166" t="s">
        <v>721</v>
      </c>
      <c r="K952" s="163">
        <v>9000</v>
      </c>
      <c r="L952" s="160"/>
      <c r="M952" s="157"/>
      <c r="N952" s="154"/>
      <c r="Q952" s="148"/>
    </row>
    <row r="953" spans="1:17" ht="28" x14ac:dyDescent="0.35">
      <c r="A953" s="31"/>
      <c r="B953" s="190"/>
      <c r="C953" s="213"/>
      <c r="D953" s="80" t="s">
        <v>1050</v>
      </c>
      <c r="E953" s="10"/>
      <c r="F953" s="10"/>
      <c r="G953" s="161"/>
      <c r="H953" s="161"/>
      <c r="I953" s="161"/>
      <c r="J953" s="167"/>
      <c r="K953" s="164"/>
      <c r="L953" s="161"/>
      <c r="M953" s="158"/>
      <c r="N953" s="155"/>
      <c r="Q953" s="148"/>
    </row>
    <row r="954" spans="1:17" x14ac:dyDescent="0.35">
      <c r="A954" s="31"/>
      <c r="B954" s="190"/>
      <c r="C954" s="213"/>
      <c r="D954" s="80" t="s">
        <v>1051</v>
      </c>
      <c r="E954" s="10"/>
      <c r="F954" s="10"/>
      <c r="G954" s="161"/>
      <c r="H954" s="161"/>
      <c r="I954" s="161"/>
      <c r="J954" s="167"/>
      <c r="K954" s="164"/>
      <c r="L954" s="161"/>
      <c r="M954" s="158"/>
      <c r="N954" s="155"/>
      <c r="Q954" s="148"/>
    </row>
    <row r="955" spans="1:17" x14ac:dyDescent="0.35">
      <c r="A955" s="31"/>
      <c r="B955" s="190"/>
      <c r="C955" s="213"/>
      <c r="D955" s="80" t="s">
        <v>1052</v>
      </c>
      <c r="E955" s="10"/>
      <c r="F955" s="10"/>
      <c r="G955" s="161"/>
      <c r="H955" s="161"/>
      <c r="I955" s="161"/>
      <c r="J955" s="167"/>
      <c r="K955" s="164"/>
      <c r="L955" s="161"/>
      <c r="M955" s="158"/>
      <c r="N955" s="155"/>
      <c r="Q955" s="148"/>
    </row>
    <row r="956" spans="1:17" x14ac:dyDescent="0.35">
      <c r="A956" s="31"/>
      <c r="B956" s="190"/>
      <c r="C956" s="213"/>
      <c r="D956" s="80" t="s">
        <v>1053</v>
      </c>
      <c r="E956" s="10"/>
      <c r="F956" s="10"/>
      <c r="G956" s="161"/>
      <c r="H956" s="161"/>
      <c r="I956" s="161"/>
      <c r="J956" s="167"/>
      <c r="K956" s="164"/>
      <c r="L956" s="161"/>
      <c r="M956" s="158"/>
      <c r="N956" s="155"/>
      <c r="Q956" s="148"/>
    </row>
    <row r="957" spans="1:17" ht="28" x14ac:dyDescent="0.35">
      <c r="A957" s="31"/>
      <c r="B957" s="190"/>
      <c r="C957" s="213"/>
      <c r="D957" s="80" t="s">
        <v>1054</v>
      </c>
      <c r="E957" s="10"/>
      <c r="F957" s="10"/>
      <c r="G957" s="161"/>
      <c r="H957" s="161"/>
      <c r="I957" s="161"/>
      <c r="J957" s="167"/>
      <c r="K957" s="164"/>
      <c r="L957" s="161"/>
      <c r="M957" s="158"/>
      <c r="N957" s="155"/>
      <c r="Q957" s="148"/>
    </row>
    <row r="958" spans="1:17" x14ac:dyDescent="0.35">
      <c r="A958" s="31"/>
      <c r="B958" s="190"/>
      <c r="C958" s="213"/>
      <c r="D958" s="80" t="s">
        <v>1055</v>
      </c>
      <c r="E958" s="10"/>
      <c r="F958" s="10"/>
      <c r="G958" s="208"/>
      <c r="H958" s="208"/>
      <c r="I958" s="208"/>
      <c r="J958" s="210"/>
      <c r="K958" s="209"/>
      <c r="L958" s="208"/>
      <c r="M958" s="207"/>
      <c r="N958" s="206"/>
      <c r="Q958" s="148"/>
    </row>
    <row r="959" spans="1:17" ht="14.5" customHeight="1" x14ac:dyDescent="0.35">
      <c r="A959" s="31"/>
      <c r="B959" s="190"/>
      <c r="C959" s="213"/>
      <c r="D959" s="80" t="s">
        <v>1056</v>
      </c>
      <c r="E959" s="10"/>
      <c r="F959" s="10"/>
      <c r="G959" s="160"/>
      <c r="H959" s="211" t="s">
        <v>700</v>
      </c>
      <c r="I959" s="211">
        <f>SUM(K959:K964)</f>
        <v>4500</v>
      </c>
      <c r="J959" s="166" t="s">
        <v>721</v>
      </c>
      <c r="K959" s="163">
        <v>4500</v>
      </c>
      <c r="L959" s="160"/>
      <c r="M959" s="157"/>
      <c r="N959" s="154"/>
      <c r="Q959" s="148"/>
    </row>
    <row r="960" spans="1:17" x14ac:dyDescent="0.35">
      <c r="A960" s="31"/>
      <c r="B960" s="190"/>
      <c r="C960" s="213"/>
      <c r="D960" s="80" t="s">
        <v>1057</v>
      </c>
      <c r="E960" s="10"/>
      <c r="F960" s="10"/>
      <c r="G960" s="161"/>
      <c r="H960" s="211"/>
      <c r="I960" s="211"/>
      <c r="J960" s="167"/>
      <c r="K960" s="164"/>
      <c r="L960" s="161"/>
      <c r="M960" s="158"/>
      <c r="N960" s="155"/>
      <c r="Q960" s="148"/>
    </row>
    <row r="961" spans="1:17" x14ac:dyDescent="0.35">
      <c r="A961" s="31"/>
      <c r="B961" s="190"/>
      <c r="C961" s="213"/>
      <c r="D961" s="80" t="s">
        <v>1058</v>
      </c>
      <c r="E961" s="10"/>
      <c r="F961" s="10"/>
      <c r="G961" s="161"/>
      <c r="H961" s="211"/>
      <c r="I961" s="211"/>
      <c r="J961" s="167"/>
      <c r="K961" s="164"/>
      <c r="L961" s="161"/>
      <c r="M961" s="158"/>
      <c r="N961" s="155"/>
      <c r="Q961" s="148"/>
    </row>
    <row r="962" spans="1:17" x14ac:dyDescent="0.35">
      <c r="A962" s="31"/>
      <c r="B962" s="190"/>
      <c r="C962" s="213"/>
      <c r="D962" s="80"/>
      <c r="E962" s="10"/>
      <c r="F962" s="10"/>
      <c r="G962" s="161"/>
      <c r="H962" s="211"/>
      <c r="I962" s="211"/>
      <c r="J962" s="167"/>
      <c r="K962" s="164"/>
      <c r="L962" s="161"/>
      <c r="M962" s="158"/>
      <c r="N962" s="155"/>
      <c r="Q962" s="148"/>
    </row>
    <row r="963" spans="1:17" ht="48" customHeight="1" x14ac:dyDescent="0.35">
      <c r="A963" s="31"/>
      <c r="B963" s="190"/>
      <c r="C963" s="213"/>
      <c r="D963" s="80"/>
      <c r="E963" s="10"/>
      <c r="F963" s="10"/>
      <c r="G963" s="161"/>
      <c r="H963" s="211"/>
      <c r="I963" s="211"/>
      <c r="J963" s="167"/>
      <c r="K963" s="164"/>
      <c r="L963" s="161"/>
      <c r="M963" s="158"/>
      <c r="N963" s="155"/>
      <c r="Q963" s="148"/>
    </row>
    <row r="964" spans="1:17" x14ac:dyDescent="0.35">
      <c r="A964" s="31"/>
      <c r="B964" s="190"/>
      <c r="C964" s="213"/>
      <c r="D964" s="80"/>
      <c r="E964" s="10"/>
      <c r="F964" s="10"/>
      <c r="G964" s="208"/>
      <c r="H964" s="211"/>
      <c r="I964" s="211"/>
      <c r="J964" s="210"/>
      <c r="K964" s="209"/>
      <c r="L964" s="208"/>
      <c r="M964" s="207"/>
      <c r="N964" s="206"/>
      <c r="Q964" s="148"/>
    </row>
    <row r="965" spans="1:17" x14ac:dyDescent="0.35">
      <c r="A965" s="31"/>
      <c r="B965" s="190"/>
      <c r="C965" s="213"/>
      <c r="D965" s="80" t="s">
        <v>1059</v>
      </c>
      <c r="E965" s="10"/>
      <c r="F965" s="10"/>
      <c r="G965" s="160"/>
      <c r="H965" s="211" t="s">
        <v>700</v>
      </c>
      <c r="I965" s="211">
        <f>SUM(K965:K970)</f>
        <v>3000</v>
      </c>
      <c r="J965" s="166" t="s">
        <v>721</v>
      </c>
      <c r="K965" s="163">
        <v>3000</v>
      </c>
      <c r="L965" s="160"/>
      <c r="M965" s="157"/>
      <c r="N965" s="154"/>
      <c r="Q965" s="148"/>
    </row>
    <row r="966" spans="1:17" ht="71" customHeight="1" x14ac:dyDescent="0.35">
      <c r="A966" s="31"/>
      <c r="B966" s="190"/>
      <c r="C966" s="213"/>
      <c r="D966" s="80" t="s">
        <v>1060</v>
      </c>
      <c r="E966" s="10"/>
      <c r="F966" s="10"/>
      <c r="G966" s="161"/>
      <c r="H966" s="211"/>
      <c r="I966" s="211"/>
      <c r="J966" s="167"/>
      <c r="K966" s="164"/>
      <c r="L966" s="161"/>
      <c r="M966" s="158"/>
      <c r="N966" s="155"/>
      <c r="Q966" s="148"/>
    </row>
    <row r="967" spans="1:17" x14ac:dyDescent="0.35">
      <c r="A967" s="31"/>
      <c r="B967" s="190"/>
      <c r="C967" s="213"/>
      <c r="D967" s="80"/>
      <c r="E967" s="10"/>
      <c r="F967" s="10"/>
      <c r="G967" s="161"/>
      <c r="H967" s="211"/>
      <c r="I967" s="211"/>
      <c r="J967" s="167"/>
      <c r="K967" s="164"/>
      <c r="L967" s="161"/>
      <c r="M967" s="158"/>
      <c r="N967" s="155"/>
      <c r="Q967" s="148"/>
    </row>
    <row r="968" spans="1:17" x14ac:dyDescent="0.35">
      <c r="A968" s="31"/>
      <c r="B968" s="190"/>
      <c r="C968" s="213"/>
      <c r="D968" s="80"/>
      <c r="E968" s="10"/>
      <c r="F968" s="10"/>
      <c r="G968" s="161"/>
      <c r="H968" s="211"/>
      <c r="I968" s="211"/>
      <c r="J968" s="167"/>
      <c r="K968" s="164"/>
      <c r="L968" s="161"/>
      <c r="M968" s="158"/>
      <c r="N968" s="155"/>
      <c r="Q968" s="148"/>
    </row>
    <row r="969" spans="1:17" x14ac:dyDescent="0.35">
      <c r="A969" s="31"/>
      <c r="B969" s="190"/>
      <c r="C969" s="213"/>
      <c r="D969" s="80"/>
      <c r="E969" s="10"/>
      <c r="F969" s="10"/>
      <c r="G969" s="161"/>
      <c r="H969" s="211"/>
      <c r="I969" s="211"/>
      <c r="J969" s="167"/>
      <c r="K969" s="164"/>
      <c r="L969" s="161"/>
      <c r="M969" s="158"/>
      <c r="N969" s="155"/>
      <c r="Q969" s="148"/>
    </row>
    <row r="970" spans="1:17" ht="15" thickBot="1" x14ac:dyDescent="0.4">
      <c r="A970" s="31"/>
      <c r="B970" s="191"/>
      <c r="C970" s="182"/>
      <c r="D970" s="26"/>
      <c r="E970" s="20"/>
      <c r="F970" s="20"/>
      <c r="G970" s="162"/>
      <c r="H970" s="184"/>
      <c r="I970" s="184"/>
      <c r="J970" s="168"/>
      <c r="K970" s="165"/>
      <c r="L970" s="162"/>
      <c r="M970" s="159"/>
      <c r="N970" s="156"/>
      <c r="Q970" s="148"/>
    </row>
    <row r="971" spans="1:17" ht="101.5" customHeight="1" x14ac:dyDescent="0.35">
      <c r="A971" s="31"/>
      <c r="B971" s="189" t="s">
        <v>676</v>
      </c>
      <c r="C971" s="181" t="s">
        <v>424</v>
      </c>
      <c r="D971" s="82" t="s">
        <v>1061</v>
      </c>
      <c r="E971" s="18"/>
      <c r="F971" s="18"/>
      <c r="G971" s="177"/>
      <c r="H971" s="183" t="s">
        <v>14</v>
      </c>
      <c r="I971" s="183">
        <f>SUM(K971:K976)</f>
        <v>22800</v>
      </c>
      <c r="J971" s="192" t="s">
        <v>721</v>
      </c>
      <c r="K971" s="175">
        <v>22800</v>
      </c>
      <c r="L971" s="177"/>
      <c r="M971" s="178"/>
      <c r="N971" s="176"/>
      <c r="Q971" s="148"/>
    </row>
    <row r="972" spans="1:17" x14ac:dyDescent="0.35">
      <c r="A972" s="31"/>
      <c r="B972" s="190"/>
      <c r="C972" s="213"/>
      <c r="D972" s="80" t="s">
        <v>1062</v>
      </c>
      <c r="E972" s="10"/>
      <c r="F972" s="10"/>
      <c r="G972" s="161"/>
      <c r="H972" s="211"/>
      <c r="I972" s="211"/>
      <c r="J972" s="167"/>
      <c r="K972" s="164"/>
      <c r="L972" s="161"/>
      <c r="M972" s="158"/>
      <c r="N972" s="155"/>
      <c r="Q972" s="148"/>
    </row>
    <row r="973" spans="1:17" ht="42" x14ac:dyDescent="0.35">
      <c r="A973" s="31"/>
      <c r="B973" s="190"/>
      <c r="C973" s="213"/>
      <c r="D973" s="80" t="s">
        <v>1046</v>
      </c>
      <c r="E973" s="10"/>
      <c r="F973" s="10"/>
      <c r="G973" s="161"/>
      <c r="H973" s="211"/>
      <c r="I973" s="211"/>
      <c r="J973" s="167"/>
      <c r="K973" s="164"/>
      <c r="L973" s="161"/>
      <c r="M973" s="158"/>
      <c r="N973" s="155"/>
      <c r="Q973" s="148"/>
    </row>
    <row r="974" spans="1:17" ht="28" x14ac:dyDescent="0.35">
      <c r="A974" s="31"/>
      <c r="B974" s="190"/>
      <c r="C974" s="213"/>
      <c r="D974" s="80" t="s">
        <v>1047</v>
      </c>
      <c r="E974" s="10"/>
      <c r="F974" s="10"/>
      <c r="G974" s="161"/>
      <c r="H974" s="211"/>
      <c r="I974" s="211"/>
      <c r="J974" s="167"/>
      <c r="K974" s="164"/>
      <c r="L974" s="161"/>
      <c r="M974" s="158"/>
      <c r="N974" s="155"/>
      <c r="Q974" s="148"/>
    </row>
    <row r="975" spans="1:17" x14ac:dyDescent="0.35">
      <c r="A975" s="31"/>
      <c r="B975" s="190"/>
      <c r="C975" s="213"/>
      <c r="D975" s="80"/>
      <c r="E975" s="10"/>
      <c r="F975" s="10"/>
      <c r="G975" s="161"/>
      <c r="H975" s="211"/>
      <c r="I975" s="211"/>
      <c r="J975" s="167"/>
      <c r="K975" s="164"/>
      <c r="L975" s="161"/>
      <c r="M975" s="158"/>
      <c r="N975" s="155"/>
      <c r="Q975" s="148"/>
    </row>
    <row r="976" spans="1:17" ht="15" thickBot="1" x14ac:dyDescent="0.4">
      <c r="A976" s="31"/>
      <c r="B976" s="190"/>
      <c r="C976" s="213"/>
      <c r="D976" s="80"/>
      <c r="E976" s="10"/>
      <c r="F976" s="10"/>
      <c r="G976" s="208"/>
      <c r="H976" s="211"/>
      <c r="I976" s="211"/>
      <c r="J976" s="168"/>
      <c r="K976" s="209"/>
      <c r="L976" s="208"/>
      <c r="M976" s="207"/>
      <c r="N976" s="206"/>
      <c r="Q976" s="148"/>
    </row>
    <row r="977" spans="1:17" ht="14.5" customHeight="1" x14ac:dyDescent="0.35">
      <c r="A977" s="31"/>
      <c r="B977" s="190"/>
      <c r="C977" s="213"/>
      <c r="D977" s="80" t="s">
        <v>1049</v>
      </c>
      <c r="E977" s="10"/>
      <c r="F977" s="10"/>
      <c r="G977" s="160"/>
      <c r="H977" s="160" t="s">
        <v>14</v>
      </c>
      <c r="I977" s="160">
        <f>SUM(K977)</f>
        <v>4500</v>
      </c>
      <c r="J977" s="192" t="s">
        <v>721</v>
      </c>
      <c r="K977" s="163">
        <v>4500</v>
      </c>
      <c r="L977" s="160"/>
      <c r="M977" s="157"/>
      <c r="N977" s="154"/>
      <c r="Q977" s="148"/>
    </row>
    <row r="978" spans="1:17" ht="28" x14ac:dyDescent="0.35">
      <c r="A978" s="31"/>
      <c r="B978" s="190"/>
      <c r="C978" s="213"/>
      <c r="D978" s="80" t="s">
        <v>1063</v>
      </c>
      <c r="E978" s="10"/>
      <c r="F978" s="10"/>
      <c r="G978" s="161"/>
      <c r="H978" s="161"/>
      <c r="I978" s="161"/>
      <c r="J978" s="167"/>
      <c r="K978" s="164"/>
      <c r="L978" s="161"/>
      <c r="M978" s="158"/>
      <c r="N978" s="155"/>
      <c r="Q978" s="148"/>
    </row>
    <row r="979" spans="1:17" ht="28" x14ac:dyDescent="0.35">
      <c r="A979" s="31"/>
      <c r="B979" s="190"/>
      <c r="C979" s="213"/>
      <c r="D979" s="80" t="s">
        <v>1064</v>
      </c>
      <c r="E979" s="10"/>
      <c r="F979" s="10"/>
      <c r="G979" s="161"/>
      <c r="H979" s="161"/>
      <c r="I979" s="161"/>
      <c r="J979" s="167"/>
      <c r="K979" s="164"/>
      <c r="L979" s="161"/>
      <c r="M979" s="158"/>
      <c r="N979" s="155"/>
      <c r="Q979" s="148"/>
    </row>
    <row r="980" spans="1:17" ht="28" x14ac:dyDescent="0.35">
      <c r="A980" s="31"/>
      <c r="B980" s="190"/>
      <c r="C980" s="213"/>
      <c r="D980" s="80" t="s">
        <v>1054</v>
      </c>
      <c r="E980" s="10"/>
      <c r="F980" s="10"/>
      <c r="G980" s="161"/>
      <c r="H980" s="161"/>
      <c r="I980" s="161"/>
      <c r="J980" s="167"/>
      <c r="K980" s="164"/>
      <c r="L980" s="161"/>
      <c r="M980" s="158"/>
      <c r="N980" s="155"/>
      <c r="Q980" s="148"/>
    </row>
    <row r="981" spans="1:17" x14ac:dyDescent="0.35">
      <c r="A981" s="31"/>
      <c r="B981" s="190"/>
      <c r="C981" s="213"/>
      <c r="D981" s="80" t="s">
        <v>1055</v>
      </c>
      <c r="E981" s="10"/>
      <c r="F981" s="10"/>
      <c r="G981" s="208"/>
      <c r="H981" s="208"/>
      <c r="I981" s="208"/>
      <c r="J981" s="210"/>
      <c r="K981" s="209"/>
      <c r="L981" s="208"/>
      <c r="M981" s="207"/>
      <c r="N981" s="206"/>
      <c r="Q981" s="148"/>
    </row>
    <row r="982" spans="1:17" ht="14.5" customHeight="1" x14ac:dyDescent="0.35">
      <c r="A982" s="31"/>
      <c r="B982" s="190"/>
      <c r="C982" s="213"/>
      <c r="D982" s="80" t="s">
        <v>425</v>
      </c>
      <c r="E982" s="10"/>
      <c r="F982" s="10"/>
      <c r="G982" s="160"/>
      <c r="H982" s="211" t="s">
        <v>700</v>
      </c>
      <c r="I982" s="211">
        <f>SUM(K982)</f>
        <v>3000</v>
      </c>
      <c r="J982" s="230" t="s">
        <v>721</v>
      </c>
      <c r="K982" s="249">
        <v>3000</v>
      </c>
      <c r="L982" s="160"/>
      <c r="M982" s="157"/>
      <c r="N982" s="154"/>
      <c r="Q982" s="148"/>
    </row>
    <row r="983" spans="1:17" x14ac:dyDescent="0.35">
      <c r="A983" s="31"/>
      <c r="B983" s="190"/>
      <c r="C983" s="213"/>
      <c r="D983" s="80"/>
      <c r="E983" s="10"/>
      <c r="F983" s="10"/>
      <c r="G983" s="161"/>
      <c r="H983" s="211"/>
      <c r="I983" s="211"/>
      <c r="J983" s="230"/>
      <c r="K983" s="231"/>
      <c r="L983" s="161"/>
      <c r="M983" s="158"/>
      <c r="N983" s="155"/>
      <c r="Q983" s="148"/>
    </row>
    <row r="984" spans="1:17" ht="15" thickBot="1" x14ac:dyDescent="0.4">
      <c r="A984" s="31"/>
      <c r="B984" s="191"/>
      <c r="C984" s="182"/>
      <c r="D984" s="26"/>
      <c r="E984" s="20"/>
      <c r="F984" s="20"/>
      <c r="G984" s="162"/>
      <c r="H984" s="184"/>
      <c r="I984" s="184"/>
      <c r="J984" s="186"/>
      <c r="K984" s="188"/>
      <c r="L984" s="162"/>
      <c r="M984" s="159"/>
      <c r="N984" s="156"/>
      <c r="Q984" s="148"/>
    </row>
    <row r="985" spans="1:17" ht="28" x14ac:dyDescent="0.35">
      <c r="A985" s="31"/>
      <c r="B985" s="189" t="s">
        <v>677</v>
      </c>
      <c r="C985" s="181" t="s">
        <v>544</v>
      </c>
      <c r="D985" s="82" t="s">
        <v>1068</v>
      </c>
      <c r="E985" s="18"/>
      <c r="F985" s="18"/>
      <c r="G985" s="177"/>
      <c r="H985" s="183" t="s">
        <v>700</v>
      </c>
      <c r="I985" s="183">
        <f>SUM(K985:K992)</f>
        <v>9</v>
      </c>
      <c r="J985" s="192" t="s">
        <v>721</v>
      </c>
      <c r="K985" s="282">
        <v>9</v>
      </c>
      <c r="L985" s="177"/>
      <c r="M985" s="178"/>
      <c r="N985" s="176"/>
      <c r="Q985" s="148"/>
    </row>
    <row r="986" spans="1:17" x14ac:dyDescent="0.35">
      <c r="A986" s="31"/>
      <c r="B986" s="190"/>
      <c r="C986" s="213"/>
      <c r="D986" s="111" t="s">
        <v>1065</v>
      </c>
      <c r="E986" s="11"/>
      <c r="F986" s="11"/>
      <c r="G986" s="161"/>
      <c r="H986" s="211"/>
      <c r="I986" s="211"/>
      <c r="J986" s="167"/>
      <c r="K986" s="283"/>
      <c r="L986" s="161"/>
      <c r="M986" s="158"/>
      <c r="N986" s="155"/>
      <c r="Q986" s="148"/>
    </row>
    <row r="987" spans="1:17" x14ac:dyDescent="0.35">
      <c r="A987" s="31"/>
      <c r="B987" s="190"/>
      <c r="C987" s="213"/>
      <c r="D987" s="111" t="s">
        <v>1066</v>
      </c>
      <c r="E987" s="11"/>
      <c r="F987" s="11"/>
      <c r="G987" s="161"/>
      <c r="H987" s="211"/>
      <c r="I987" s="211"/>
      <c r="J987" s="167"/>
      <c r="K987" s="283"/>
      <c r="L987" s="161"/>
      <c r="M987" s="158"/>
      <c r="N987" s="155"/>
      <c r="Q987" s="148"/>
    </row>
    <row r="988" spans="1:17" x14ac:dyDescent="0.35">
      <c r="A988" s="31"/>
      <c r="B988" s="190"/>
      <c r="C988" s="213"/>
      <c r="D988" s="80" t="s">
        <v>1069</v>
      </c>
      <c r="E988" s="11"/>
      <c r="F988" s="11"/>
      <c r="G988" s="161"/>
      <c r="H988" s="211"/>
      <c r="I988" s="211"/>
      <c r="J988" s="167"/>
      <c r="K988" s="283"/>
      <c r="L988" s="161"/>
      <c r="M988" s="158"/>
      <c r="N988" s="155"/>
      <c r="Q988" s="148"/>
    </row>
    <row r="989" spans="1:17" x14ac:dyDescent="0.35">
      <c r="A989" s="31"/>
      <c r="B989" s="190"/>
      <c r="C989" s="213"/>
      <c r="D989" s="80" t="s">
        <v>1070</v>
      </c>
      <c r="E989" s="11"/>
      <c r="F989" s="11"/>
      <c r="G989" s="161"/>
      <c r="H989" s="211"/>
      <c r="I989" s="211"/>
      <c r="J989" s="167"/>
      <c r="K989" s="283"/>
      <c r="L989" s="161"/>
      <c r="M989" s="158"/>
      <c r="N989" s="155"/>
      <c r="Q989" s="148"/>
    </row>
    <row r="990" spans="1:17" x14ac:dyDescent="0.35">
      <c r="A990" s="31"/>
      <c r="B990" s="190"/>
      <c r="C990" s="243"/>
      <c r="D990" s="90" t="s">
        <v>1072</v>
      </c>
      <c r="E990" s="16"/>
      <c r="F990" s="16"/>
      <c r="G990" s="161"/>
      <c r="H990" s="160"/>
      <c r="I990" s="160"/>
      <c r="J990" s="167"/>
      <c r="K990" s="283"/>
      <c r="L990" s="161"/>
      <c r="M990" s="158"/>
      <c r="N990" s="155"/>
      <c r="Q990" s="148"/>
    </row>
    <row r="991" spans="1:17" x14ac:dyDescent="0.35">
      <c r="A991" s="31"/>
      <c r="B991" s="190"/>
      <c r="C991" s="243"/>
      <c r="D991" s="90" t="s">
        <v>1071</v>
      </c>
      <c r="E991" s="16"/>
      <c r="F991" s="16"/>
      <c r="G991" s="161"/>
      <c r="H991" s="160"/>
      <c r="I991" s="160"/>
      <c r="J991" s="167"/>
      <c r="K991" s="283"/>
      <c r="L991" s="161"/>
      <c r="M991" s="158"/>
      <c r="N991" s="155"/>
      <c r="Q991" s="148"/>
    </row>
    <row r="992" spans="1:17" ht="15" thickBot="1" x14ac:dyDescent="0.4">
      <c r="A992" s="31"/>
      <c r="B992" s="191"/>
      <c r="C992" s="182"/>
      <c r="D992" s="112" t="s">
        <v>1067</v>
      </c>
      <c r="E992" s="104"/>
      <c r="F992" s="104"/>
      <c r="G992" s="162"/>
      <c r="H992" s="184"/>
      <c r="I992" s="184"/>
      <c r="J992" s="168"/>
      <c r="K992" s="284"/>
      <c r="L992" s="162"/>
      <c r="M992" s="159"/>
      <c r="N992" s="156"/>
      <c r="Q992" s="148"/>
    </row>
    <row r="993" spans="1:17" ht="28" x14ac:dyDescent="0.35">
      <c r="A993" s="31"/>
      <c r="B993" s="189" t="s">
        <v>678</v>
      </c>
      <c r="C993" s="181" t="s">
        <v>426</v>
      </c>
      <c r="D993" s="18" t="s">
        <v>427</v>
      </c>
      <c r="E993" s="18"/>
      <c r="F993" s="18"/>
      <c r="G993" s="177"/>
      <c r="H993" s="183" t="s">
        <v>14</v>
      </c>
      <c r="I993" s="183">
        <f>SUM(K993:K997)</f>
        <v>1200</v>
      </c>
      <c r="J993" s="192" t="s">
        <v>721</v>
      </c>
      <c r="K993" s="175">
        <v>1200</v>
      </c>
      <c r="L993" s="177"/>
      <c r="M993" s="178"/>
      <c r="N993" s="176"/>
      <c r="Q993" s="148"/>
    </row>
    <row r="994" spans="1:17" x14ac:dyDescent="0.35">
      <c r="A994" s="31"/>
      <c r="B994" s="190"/>
      <c r="C994" s="213"/>
      <c r="D994" s="10" t="s">
        <v>428</v>
      </c>
      <c r="E994" s="10"/>
      <c r="F994" s="10"/>
      <c r="G994" s="161"/>
      <c r="H994" s="211"/>
      <c r="I994" s="211"/>
      <c r="J994" s="167"/>
      <c r="K994" s="164"/>
      <c r="L994" s="161"/>
      <c r="M994" s="158"/>
      <c r="N994" s="155"/>
      <c r="Q994" s="148"/>
    </row>
    <row r="995" spans="1:17" x14ac:dyDescent="0.35">
      <c r="A995" s="31"/>
      <c r="B995" s="190"/>
      <c r="C995" s="213"/>
      <c r="D995" s="10" t="s">
        <v>1073</v>
      </c>
      <c r="E995" s="10"/>
      <c r="F995" s="10"/>
      <c r="G995" s="161"/>
      <c r="H995" s="211"/>
      <c r="I995" s="211"/>
      <c r="J995" s="167"/>
      <c r="K995" s="164"/>
      <c r="L995" s="161"/>
      <c r="M995" s="158"/>
      <c r="N995" s="155"/>
      <c r="Q995" s="148"/>
    </row>
    <row r="996" spans="1:17" x14ac:dyDescent="0.35">
      <c r="A996" s="31"/>
      <c r="B996" s="190"/>
      <c r="C996" s="213"/>
      <c r="D996" s="10" t="s">
        <v>1216</v>
      </c>
      <c r="E996" s="10"/>
      <c r="F996" s="10"/>
      <c r="G996" s="161"/>
      <c r="H996" s="211"/>
      <c r="I996" s="211"/>
      <c r="J996" s="167"/>
      <c r="K996" s="164"/>
      <c r="L996" s="161"/>
      <c r="M996" s="158"/>
      <c r="N996" s="155"/>
      <c r="Q996" s="148"/>
    </row>
    <row r="997" spans="1:17" ht="15" thickBot="1" x14ac:dyDescent="0.4">
      <c r="A997" s="31"/>
      <c r="B997" s="191"/>
      <c r="C997" s="182"/>
      <c r="D997" s="20"/>
      <c r="E997" s="20"/>
      <c r="F997" s="20"/>
      <c r="G997" s="162"/>
      <c r="H997" s="184"/>
      <c r="I997" s="184"/>
      <c r="J997" s="168"/>
      <c r="K997" s="165"/>
      <c r="L997" s="162"/>
      <c r="M997" s="159"/>
      <c r="N997" s="156"/>
      <c r="Q997" s="148"/>
    </row>
    <row r="998" spans="1:17" x14ac:dyDescent="0.35">
      <c r="A998" s="31"/>
      <c r="B998" s="189" t="s">
        <v>679</v>
      </c>
      <c r="C998" s="181" t="s">
        <v>429</v>
      </c>
      <c r="D998" s="24" t="s">
        <v>1074</v>
      </c>
      <c r="E998" s="32"/>
      <c r="F998" s="32"/>
      <c r="G998" s="175"/>
      <c r="H998" s="183" t="s">
        <v>734</v>
      </c>
      <c r="I998" s="183">
        <f>SUM(K998:K1003)</f>
        <v>60</v>
      </c>
      <c r="J998" s="192" t="s">
        <v>721</v>
      </c>
      <c r="K998" s="175">
        <v>60</v>
      </c>
      <c r="L998" s="177"/>
      <c r="M998" s="178"/>
      <c r="N998" s="176"/>
      <c r="Q998" s="148"/>
    </row>
    <row r="999" spans="1:17" x14ac:dyDescent="0.35">
      <c r="A999" s="31"/>
      <c r="B999" s="190"/>
      <c r="C999" s="213"/>
      <c r="D999" s="7"/>
      <c r="E999" s="8"/>
      <c r="F999" s="8"/>
      <c r="G999" s="164"/>
      <c r="H999" s="211"/>
      <c r="I999" s="211"/>
      <c r="J999" s="167"/>
      <c r="K999" s="164"/>
      <c r="L999" s="161"/>
      <c r="M999" s="158"/>
      <c r="N999" s="155"/>
      <c r="Q999" s="148"/>
    </row>
    <row r="1000" spans="1:17" x14ac:dyDescent="0.35">
      <c r="A1000" s="31"/>
      <c r="B1000" s="190"/>
      <c r="C1000" s="213"/>
      <c r="D1000" s="7"/>
      <c r="E1000" s="8"/>
      <c r="F1000" s="8"/>
      <c r="G1000" s="164"/>
      <c r="H1000" s="211"/>
      <c r="I1000" s="211"/>
      <c r="J1000" s="167"/>
      <c r="K1000" s="164"/>
      <c r="L1000" s="161"/>
      <c r="M1000" s="158"/>
      <c r="N1000" s="155"/>
      <c r="Q1000" s="148"/>
    </row>
    <row r="1001" spans="1:17" x14ac:dyDescent="0.35">
      <c r="A1001" s="31"/>
      <c r="B1001" s="190"/>
      <c r="C1001" s="213"/>
      <c r="D1001" s="7"/>
      <c r="E1001" s="8"/>
      <c r="F1001" s="8"/>
      <c r="G1001" s="164"/>
      <c r="H1001" s="211"/>
      <c r="I1001" s="211"/>
      <c r="J1001" s="167"/>
      <c r="K1001" s="164"/>
      <c r="L1001" s="161"/>
      <c r="M1001" s="158"/>
      <c r="N1001" s="155"/>
      <c r="Q1001" s="148"/>
    </row>
    <row r="1002" spans="1:17" x14ac:dyDescent="0.35">
      <c r="A1002" s="31"/>
      <c r="B1002" s="190"/>
      <c r="C1002" s="213"/>
      <c r="D1002" s="7"/>
      <c r="E1002" s="8"/>
      <c r="F1002" s="8"/>
      <c r="G1002" s="164"/>
      <c r="H1002" s="211"/>
      <c r="I1002" s="211"/>
      <c r="J1002" s="167"/>
      <c r="K1002" s="164"/>
      <c r="L1002" s="161"/>
      <c r="M1002" s="158"/>
      <c r="N1002" s="155"/>
      <c r="Q1002" s="148"/>
    </row>
    <row r="1003" spans="1:17" ht="15" thickBot="1" x14ac:dyDescent="0.4">
      <c r="A1003" s="31"/>
      <c r="B1003" s="191"/>
      <c r="C1003" s="182"/>
      <c r="D1003" s="27"/>
      <c r="E1003" s="21"/>
      <c r="F1003" s="21"/>
      <c r="G1003" s="165"/>
      <c r="H1003" s="184"/>
      <c r="I1003" s="184"/>
      <c r="J1003" s="168"/>
      <c r="K1003" s="165"/>
      <c r="L1003" s="162"/>
      <c r="M1003" s="159"/>
      <c r="N1003" s="156"/>
      <c r="Q1003" s="148"/>
    </row>
    <row r="1004" spans="1:17" x14ac:dyDescent="0.35">
      <c r="A1004" s="31"/>
      <c r="B1004" s="189" t="s">
        <v>680</v>
      </c>
      <c r="C1004" s="181" t="s">
        <v>430</v>
      </c>
      <c r="D1004" s="32" t="s">
        <v>1075</v>
      </c>
      <c r="E1004" s="32"/>
      <c r="F1004" s="32"/>
      <c r="G1004" s="175"/>
      <c r="H1004" s="183" t="s">
        <v>734</v>
      </c>
      <c r="I1004" s="183">
        <f>SUM(K1004:K1006)</f>
        <v>3000</v>
      </c>
      <c r="J1004" s="192" t="s">
        <v>721</v>
      </c>
      <c r="K1004" s="175">
        <v>3000</v>
      </c>
      <c r="L1004" s="177"/>
      <c r="M1004" s="178"/>
      <c r="N1004" s="176"/>
      <c r="Q1004" s="148"/>
    </row>
    <row r="1005" spans="1:17" ht="28" x14ac:dyDescent="0.35">
      <c r="A1005" s="31"/>
      <c r="B1005" s="190"/>
      <c r="C1005" s="213"/>
      <c r="D1005" s="8" t="s">
        <v>431</v>
      </c>
      <c r="E1005" s="8"/>
      <c r="F1005" s="8"/>
      <c r="G1005" s="164"/>
      <c r="H1005" s="211"/>
      <c r="I1005" s="211"/>
      <c r="J1005" s="167"/>
      <c r="K1005" s="164"/>
      <c r="L1005" s="161"/>
      <c r="M1005" s="158"/>
      <c r="N1005" s="155"/>
      <c r="Q1005" s="148"/>
    </row>
    <row r="1006" spans="1:17" x14ac:dyDescent="0.35">
      <c r="A1006" s="31"/>
      <c r="B1006" s="190"/>
      <c r="C1006" s="213"/>
      <c r="D1006" s="10" t="s">
        <v>1076</v>
      </c>
      <c r="E1006" s="10"/>
      <c r="F1006" s="10"/>
      <c r="G1006" s="209"/>
      <c r="H1006" s="211"/>
      <c r="I1006" s="211"/>
      <c r="J1006" s="210"/>
      <c r="K1006" s="209"/>
      <c r="L1006" s="208"/>
      <c r="M1006" s="158"/>
      <c r="N1006" s="206"/>
      <c r="Q1006" s="148"/>
    </row>
    <row r="1007" spans="1:17" ht="28.5" thickBot="1" x14ac:dyDescent="0.4">
      <c r="A1007" s="31"/>
      <c r="B1007" s="191"/>
      <c r="C1007" s="182"/>
      <c r="D1007" s="26" t="s">
        <v>432</v>
      </c>
      <c r="E1007" s="20"/>
      <c r="F1007" s="20"/>
      <c r="G1007" s="20"/>
      <c r="H1007" s="25" t="s">
        <v>700</v>
      </c>
      <c r="I1007" s="25">
        <f>SUM(K1007:K1007)</f>
        <v>500</v>
      </c>
      <c r="J1007" s="20" t="s">
        <v>721</v>
      </c>
      <c r="K1007" s="37">
        <v>500</v>
      </c>
      <c r="L1007" s="25"/>
      <c r="M1007" s="67"/>
      <c r="N1007" s="22"/>
      <c r="Q1007" s="148"/>
    </row>
    <row r="1008" spans="1:17" ht="28" x14ac:dyDescent="0.35">
      <c r="A1008" s="31"/>
      <c r="B1008" s="203" t="s">
        <v>681</v>
      </c>
      <c r="C1008" s="181" t="s">
        <v>433</v>
      </c>
      <c r="D1008" s="24" t="s">
        <v>1077</v>
      </c>
      <c r="E1008" s="32"/>
      <c r="F1008" s="32"/>
      <c r="G1008" s="36"/>
      <c r="H1008" s="23" t="s">
        <v>734</v>
      </c>
      <c r="I1008" s="23">
        <f>SUM(K1008:K1008)</f>
        <v>3000</v>
      </c>
      <c r="J1008" s="18" t="s">
        <v>721</v>
      </c>
      <c r="K1008" s="36">
        <v>3000</v>
      </c>
      <c r="L1008" s="23"/>
      <c r="M1008" s="64"/>
      <c r="N1008" s="33"/>
      <c r="Q1008" s="148"/>
    </row>
    <row r="1009" spans="1:17" ht="28.5" thickBot="1" x14ac:dyDescent="0.4">
      <c r="A1009" s="31"/>
      <c r="B1009" s="205"/>
      <c r="C1009" s="182"/>
      <c r="D1009" s="20" t="s">
        <v>432</v>
      </c>
      <c r="E1009" s="20"/>
      <c r="F1009" s="20"/>
      <c r="G1009" s="20"/>
      <c r="H1009" s="25" t="s">
        <v>700</v>
      </c>
      <c r="I1009" s="25">
        <f>SUM(K1009:K1009)</f>
        <v>500</v>
      </c>
      <c r="J1009" s="20" t="s">
        <v>721</v>
      </c>
      <c r="K1009" s="37">
        <v>500</v>
      </c>
      <c r="L1009" s="25"/>
      <c r="M1009" s="67"/>
      <c r="N1009" s="22"/>
      <c r="Q1009" s="148"/>
    </row>
    <row r="1010" spans="1:17" ht="14.5" customHeight="1" x14ac:dyDescent="0.35">
      <c r="A1010" s="31"/>
      <c r="B1010" s="203" t="s">
        <v>682</v>
      </c>
      <c r="C1010" s="196" t="s">
        <v>434</v>
      </c>
      <c r="D1010" s="24" t="s">
        <v>1078</v>
      </c>
      <c r="E1010" s="32"/>
      <c r="F1010" s="32"/>
      <c r="G1010" s="175"/>
      <c r="H1010" s="183" t="s">
        <v>700</v>
      </c>
      <c r="I1010" s="183">
        <f>SUM(K1010:K1012)</f>
        <v>720</v>
      </c>
      <c r="J1010" s="192" t="s">
        <v>721</v>
      </c>
      <c r="K1010" s="175">
        <v>720</v>
      </c>
      <c r="L1010" s="177"/>
      <c r="M1010" s="178"/>
      <c r="N1010" s="176"/>
      <c r="Q1010" s="148"/>
    </row>
    <row r="1011" spans="1:17" x14ac:dyDescent="0.35">
      <c r="A1011" s="31"/>
      <c r="B1011" s="204"/>
      <c r="C1011" s="216"/>
      <c r="D1011" s="7" t="s">
        <v>1079</v>
      </c>
      <c r="E1011" s="8"/>
      <c r="F1011" s="8"/>
      <c r="G1011" s="164"/>
      <c r="H1011" s="211"/>
      <c r="I1011" s="211"/>
      <c r="J1011" s="167"/>
      <c r="K1011" s="164"/>
      <c r="L1011" s="161"/>
      <c r="M1011" s="158"/>
      <c r="N1011" s="155"/>
      <c r="Q1011" s="148"/>
    </row>
    <row r="1012" spans="1:17" ht="15" thickBot="1" x14ac:dyDescent="0.4">
      <c r="A1012" s="31"/>
      <c r="B1012" s="205"/>
      <c r="C1012" s="197"/>
      <c r="D1012" s="27" t="s">
        <v>1080</v>
      </c>
      <c r="E1012" s="21"/>
      <c r="F1012" s="21"/>
      <c r="G1012" s="165"/>
      <c r="H1012" s="184"/>
      <c r="I1012" s="184"/>
      <c r="J1012" s="168"/>
      <c r="K1012" s="165"/>
      <c r="L1012" s="162"/>
      <c r="M1012" s="159"/>
      <c r="N1012" s="156"/>
      <c r="Q1012" s="148"/>
    </row>
    <row r="1013" spans="1:17" ht="28.5" thickBot="1" x14ac:dyDescent="0.4">
      <c r="A1013" s="31"/>
      <c r="B1013" s="113" t="s">
        <v>683</v>
      </c>
      <c r="C1013" s="114" t="s">
        <v>435</v>
      </c>
      <c r="D1013" s="115" t="s">
        <v>436</v>
      </c>
      <c r="E1013" s="116"/>
      <c r="F1013" s="116"/>
      <c r="G1013" s="116"/>
      <c r="H1013" s="117" t="s">
        <v>700</v>
      </c>
      <c r="I1013" s="117">
        <f>SUM(K1013:K1013)</f>
        <v>200</v>
      </c>
      <c r="J1013" s="118" t="s">
        <v>721</v>
      </c>
      <c r="K1013" s="119">
        <v>200</v>
      </c>
      <c r="L1013" s="117"/>
      <c r="M1013" s="120"/>
      <c r="N1013" s="121"/>
      <c r="Q1013" s="148"/>
    </row>
    <row r="1014" spans="1:17" ht="14.5" customHeight="1" x14ac:dyDescent="0.35">
      <c r="A1014" s="31"/>
      <c r="B1014" s="189" t="s">
        <v>684</v>
      </c>
      <c r="C1014" s="181" t="s">
        <v>437</v>
      </c>
      <c r="D1014" s="24" t="s">
        <v>1082</v>
      </c>
      <c r="E1014" s="32"/>
      <c r="F1014" s="32"/>
      <c r="G1014" s="175"/>
      <c r="H1014" s="183" t="s">
        <v>734</v>
      </c>
      <c r="I1014" s="183">
        <f>SUM(K1014:K1017)</f>
        <v>4500</v>
      </c>
      <c r="J1014" s="192" t="s">
        <v>721</v>
      </c>
      <c r="K1014" s="175">
        <v>4500</v>
      </c>
      <c r="L1014" s="177"/>
      <c r="M1014" s="178"/>
      <c r="N1014" s="176"/>
      <c r="Q1014" s="148"/>
    </row>
    <row r="1015" spans="1:17" x14ac:dyDescent="0.35">
      <c r="A1015" s="31"/>
      <c r="B1015" s="190"/>
      <c r="C1015" s="213"/>
      <c r="D1015" s="7" t="s">
        <v>1083</v>
      </c>
      <c r="E1015" s="8"/>
      <c r="F1015" s="8"/>
      <c r="G1015" s="164"/>
      <c r="H1015" s="211"/>
      <c r="I1015" s="211"/>
      <c r="J1015" s="167"/>
      <c r="K1015" s="164"/>
      <c r="L1015" s="161"/>
      <c r="M1015" s="158"/>
      <c r="N1015" s="155"/>
      <c r="Q1015" s="148"/>
    </row>
    <row r="1016" spans="1:17" x14ac:dyDescent="0.35">
      <c r="A1016" s="31"/>
      <c r="B1016" s="190"/>
      <c r="C1016" s="213"/>
      <c r="D1016" s="7" t="s">
        <v>1084</v>
      </c>
      <c r="E1016" s="8"/>
      <c r="F1016" s="8"/>
      <c r="G1016" s="164"/>
      <c r="H1016" s="211"/>
      <c r="I1016" s="211"/>
      <c r="J1016" s="167"/>
      <c r="K1016" s="164"/>
      <c r="L1016" s="161"/>
      <c r="M1016" s="158"/>
      <c r="N1016" s="155"/>
      <c r="Q1016" s="148"/>
    </row>
    <row r="1017" spans="1:17" ht="15" thickBot="1" x14ac:dyDescent="0.4">
      <c r="A1017" s="31"/>
      <c r="B1017" s="191"/>
      <c r="C1017" s="182"/>
      <c r="D1017" s="27" t="s">
        <v>1085</v>
      </c>
      <c r="E1017" s="21"/>
      <c r="F1017" s="21"/>
      <c r="G1017" s="165"/>
      <c r="H1017" s="184"/>
      <c r="I1017" s="184"/>
      <c r="J1017" s="168"/>
      <c r="K1017" s="165"/>
      <c r="L1017" s="162"/>
      <c r="M1017" s="159"/>
      <c r="N1017" s="156"/>
      <c r="Q1017" s="148"/>
    </row>
    <row r="1018" spans="1:17" x14ac:dyDescent="0.35">
      <c r="A1018" s="31"/>
      <c r="B1018" s="189" t="s">
        <v>685</v>
      </c>
      <c r="C1018" s="196" t="s">
        <v>438</v>
      </c>
      <c r="D1018" s="32" t="s">
        <v>1086</v>
      </c>
      <c r="E1018" s="32"/>
      <c r="F1018" s="32"/>
      <c r="G1018" s="175"/>
      <c r="H1018" s="183" t="s">
        <v>1087</v>
      </c>
      <c r="I1018" s="183">
        <f>SUM(K1018:K1020)</f>
        <v>600</v>
      </c>
      <c r="J1018" s="192" t="s">
        <v>721</v>
      </c>
      <c r="K1018" s="175">
        <v>600</v>
      </c>
      <c r="L1018" s="177"/>
      <c r="M1018" s="178"/>
      <c r="N1018" s="176"/>
      <c r="Q1018" s="148"/>
    </row>
    <row r="1019" spans="1:17" x14ac:dyDescent="0.35">
      <c r="A1019" s="31"/>
      <c r="B1019" s="190"/>
      <c r="C1019" s="216"/>
      <c r="D1019" s="8" t="s">
        <v>439</v>
      </c>
      <c r="E1019" s="8"/>
      <c r="F1019" s="8"/>
      <c r="G1019" s="164"/>
      <c r="H1019" s="211"/>
      <c r="I1019" s="211"/>
      <c r="J1019" s="167"/>
      <c r="K1019" s="164"/>
      <c r="L1019" s="161"/>
      <c r="M1019" s="158"/>
      <c r="N1019" s="155"/>
      <c r="Q1019" s="148"/>
    </row>
    <row r="1020" spans="1:17" ht="15" thickBot="1" x14ac:dyDescent="0.4">
      <c r="A1020" s="31"/>
      <c r="B1020" s="191"/>
      <c r="C1020" s="197"/>
      <c r="D1020" s="20" t="s">
        <v>1217</v>
      </c>
      <c r="E1020" s="20"/>
      <c r="F1020" s="20"/>
      <c r="G1020" s="165"/>
      <c r="H1020" s="184"/>
      <c r="I1020" s="184"/>
      <c r="J1020" s="168"/>
      <c r="K1020" s="165"/>
      <c r="L1020" s="162"/>
      <c r="M1020" s="158"/>
      <c r="N1020" s="156"/>
      <c r="Q1020" s="148"/>
    </row>
    <row r="1021" spans="1:17" x14ac:dyDescent="0.35">
      <c r="A1021" s="31"/>
      <c r="B1021" s="214" t="s">
        <v>707</v>
      </c>
      <c r="C1021" s="179"/>
      <c r="D1021" s="179"/>
      <c r="E1021" s="179"/>
      <c r="F1021" s="179"/>
      <c r="G1021" s="179"/>
      <c r="H1021" s="179"/>
      <c r="I1021" s="179"/>
      <c r="J1021" s="179"/>
      <c r="K1021" s="179"/>
      <c r="L1021" s="179"/>
      <c r="M1021" s="57"/>
      <c r="N1021" s="12"/>
      <c r="Q1021" s="148"/>
    </row>
    <row r="1022" spans="1:17" x14ac:dyDescent="0.35">
      <c r="A1022" s="31"/>
      <c r="B1022" s="215" t="s">
        <v>708</v>
      </c>
      <c r="C1022" s="152"/>
      <c r="D1022" s="152"/>
      <c r="E1022" s="152"/>
      <c r="F1022" s="152"/>
      <c r="G1022" s="152"/>
      <c r="H1022" s="152"/>
      <c r="I1022" s="152"/>
      <c r="J1022" s="152"/>
      <c r="K1022" s="152"/>
      <c r="L1022" s="152"/>
      <c r="M1022" s="58"/>
      <c r="N1022" s="12"/>
      <c r="Q1022" s="148"/>
    </row>
    <row r="1023" spans="1:17" ht="15" thickBot="1" x14ac:dyDescent="0.4">
      <c r="A1023" s="31"/>
      <c r="B1023" s="215" t="s">
        <v>709</v>
      </c>
      <c r="C1023" s="152"/>
      <c r="D1023" s="152"/>
      <c r="E1023" s="152"/>
      <c r="F1023" s="152"/>
      <c r="G1023" s="152"/>
      <c r="H1023" s="152"/>
      <c r="I1023" s="152"/>
      <c r="J1023" s="152"/>
      <c r="K1023" s="152"/>
      <c r="L1023" s="152"/>
      <c r="M1023" s="83"/>
      <c r="N1023" s="12"/>
      <c r="Q1023" s="148"/>
    </row>
    <row r="1024" spans="1:17" ht="15" thickBot="1" x14ac:dyDescent="0.4">
      <c r="A1024" s="31"/>
      <c r="B1024" s="63" t="s">
        <v>686</v>
      </c>
      <c r="C1024" s="85" t="s">
        <v>1263</v>
      </c>
      <c r="D1024" s="85"/>
      <c r="E1024" s="85"/>
      <c r="F1024" s="85"/>
      <c r="G1024" s="85"/>
      <c r="H1024" s="85"/>
      <c r="I1024" s="85"/>
      <c r="J1024" s="85"/>
      <c r="K1024" s="96"/>
      <c r="L1024" s="86"/>
      <c r="M1024" s="86"/>
      <c r="N1024" s="87"/>
      <c r="Q1024" s="148"/>
    </row>
    <row r="1025" spans="1:17" ht="28" x14ac:dyDescent="0.35">
      <c r="A1025" s="31"/>
      <c r="B1025" s="189" t="s">
        <v>687</v>
      </c>
      <c r="C1025" s="181" t="s">
        <v>440</v>
      </c>
      <c r="D1025" s="82" t="s">
        <v>1088</v>
      </c>
      <c r="E1025" s="18"/>
      <c r="F1025" s="18"/>
      <c r="G1025" s="177"/>
      <c r="H1025" s="183" t="s">
        <v>700</v>
      </c>
      <c r="I1025" s="183">
        <f>SUM(K1025:K1030)</f>
        <v>16</v>
      </c>
      <c r="J1025" s="18" t="s">
        <v>721</v>
      </c>
      <c r="K1025" s="36">
        <v>3</v>
      </c>
      <c r="L1025" s="177"/>
      <c r="M1025" s="178"/>
      <c r="N1025" s="176"/>
      <c r="Q1025" s="148"/>
    </row>
    <row r="1026" spans="1:17" x14ac:dyDescent="0.35">
      <c r="A1026" s="31"/>
      <c r="B1026" s="190"/>
      <c r="C1026" s="213"/>
      <c r="D1026" s="80" t="s">
        <v>1089</v>
      </c>
      <c r="E1026" s="10"/>
      <c r="F1026" s="10"/>
      <c r="G1026" s="161"/>
      <c r="H1026" s="211"/>
      <c r="I1026" s="211"/>
      <c r="J1026" s="10" t="s">
        <v>794</v>
      </c>
      <c r="K1026" s="6">
        <v>6</v>
      </c>
      <c r="L1026" s="161"/>
      <c r="M1026" s="158"/>
      <c r="N1026" s="155"/>
      <c r="Q1026" s="148"/>
    </row>
    <row r="1027" spans="1:17" x14ac:dyDescent="0.35">
      <c r="A1027" s="31"/>
      <c r="B1027" s="190"/>
      <c r="C1027" s="213"/>
      <c r="D1027" s="80" t="s">
        <v>1090</v>
      </c>
      <c r="E1027" s="10"/>
      <c r="F1027" s="10"/>
      <c r="G1027" s="161"/>
      <c r="H1027" s="211"/>
      <c r="I1027" s="211"/>
      <c r="J1027" s="10" t="s">
        <v>722</v>
      </c>
      <c r="K1027" s="6">
        <v>1</v>
      </c>
      <c r="L1027" s="161"/>
      <c r="M1027" s="158"/>
      <c r="N1027" s="155"/>
      <c r="Q1027" s="148"/>
    </row>
    <row r="1028" spans="1:17" x14ac:dyDescent="0.35">
      <c r="A1028" s="31"/>
      <c r="B1028" s="190"/>
      <c r="C1028" s="213"/>
      <c r="D1028" s="80" t="s">
        <v>1091</v>
      </c>
      <c r="E1028" s="10"/>
      <c r="F1028" s="10"/>
      <c r="G1028" s="161"/>
      <c r="H1028" s="211"/>
      <c r="I1028" s="211"/>
      <c r="J1028" s="10" t="s">
        <v>723</v>
      </c>
      <c r="K1028" s="6">
        <v>1</v>
      </c>
      <c r="L1028" s="161"/>
      <c r="M1028" s="158"/>
      <c r="N1028" s="155"/>
      <c r="Q1028" s="148"/>
    </row>
    <row r="1029" spans="1:17" x14ac:dyDescent="0.35">
      <c r="A1029" s="31"/>
      <c r="B1029" s="190"/>
      <c r="C1029" s="213"/>
      <c r="D1029" s="80" t="s">
        <v>1092</v>
      </c>
      <c r="E1029" s="10"/>
      <c r="F1029" s="10"/>
      <c r="G1029" s="161"/>
      <c r="H1029" s="211"/>
      <c r="I1029" s="211"/>
      <c r="J1029" s="10" t="s">
        <v>724</v>
      </c>
      <c r="K1029" s="6">
        <v>3</v>
      </c>
      <c r="L1029" s="161"/>
      <c r="M1029" s="158"/>
      <c r="N1029" s="155"/>
      <c r="Q1029" s="148"/>
    </row>
    <row r="1030" spans="1:17" ht="15" thickBot="1" x14ac:dyDescent="0.4">
      <c r="A1030" s="31"/>
      <c r="B1030" s="191"/>
      <c r="C1030" s="182"/>
      <c r="D1030" s="26" t="s">
        <v>1093</v>
      </c>
      <c r="E1030" s="20"/>
      <c r="F1030" s="20"/>
      <c r="G1030" s="162"/>
      <c r="H1030" s="184"/>
      <c r="I1030" s="184"/>
      <c r="J1030" s="20" t="s">
        <v>725</v>
      </c>
      <c r="K1030" s="37">
        <v>2</v>
      </c>
      <c r="L1030" s="162"/>
      <c r="M1030" s="159"/>
      <c r="N1030" s="156"/>
      <c r="Q1030" s="148"/>
    </row>
    <row r="1031" spans="1:17" ht="28" x14ac:dyDescent="0.35">
      <c r="A1031" s="31"/>
      <c r="B1031" s="189" t="s">
        <v>688</v>
      </c>
      <c r="C1031" s="181" t="s">
        <v>441</v>
      </c>
      <c r="D1031" s="18" t="s">
        <v>1094</v>
      </c>
      <c r="E1031" s="18"/>
      <c r="F1031" s="18"/>
      <c r="G1031" s="177"/>
      <c r="H1031" s="183" t="s">
        <v>700</v>
      </c>
      <c r="I1031" s="183">
        <f>SUM(K1031:K1036)</f>
        <v>10</v>
      </c>
      <c r="J1031" s="18" t="s">
        <v>721</v>
      </c>
      <c r="K1031" s="36">
        <v>3</v>
      </c>
      <c r="L1031" s="177"/>
      <c r="M1031" s="178"/>
      <c r="N1031" s="176"/>
      <c r="Q1031" s="148"/>
    </row>
    <row r="1032" spans="1:17" x14ac:dyDescent="0.35">
      <c r="A1032" s="31"/>
      <c r="B1032" s="190"/>
      <c r="C1032" s="213"/>
      <c r="D1032" s="10" t="s">
        <v>442</v>
      </c>
      <c r="E1032" s="10"/>
      <c r="F1032" s="10"/>
      <c r="G1032" s="161"/>
      <c r="H1032" s="211"/>
      <c r="I1032" s="211"/>
      <c r="J1032" s="10" t="s">
        <v>794</v>
      </c>
      <c r="K1032" s="6">
        <v>3</v>
      </c>
      <c r="L1032" s="161"/>
      <c r="M1032" s="158"/>
      <c r="N1032" s="155"/>
      <c r="Q1032" s="148"/>
    </row>
    <row r="1033" spans="1:17" x14ac:dyDescent="0.35">
      <c r="A1033" s="31"/>
      <c r="B1033" s="190"/>
      <c r="C1033" s="213"/>
      <c r="D1033" s="10" t="s">
        <v>443</v>
      </c>
      <c r="E1033" s="10"/>
      <c r="F1033" s="10"/>
      <c r="G1033" s="161"/>
      <c r="H1033" s="211"/>
      <c r="I1033" s="211"/>
      <c r="J1033" s="10" t="s">
        <v>722</v>
      </c>
      <c r="K1033" s="6">
        <v>1</v>
      </c>
      <c r="L1033" s="161"/>
      <c r="M1033" s="158"/>
      <c r="N1033" s="155"/>
      <c r="Q1033" s="148"/>
    </row>
    <row r="1034" spans="1:17" x14ac:dyDescent="0.35">
      <c r="A1034" s="31"/>
      <c r="B1034" s="190"/>
      <c r="C1034" s="213"/>
      <c r="D1034" s="10" t="s">
        <v>444</v>
      </c>
      <c r="E1034" s="10"/>
      <c r="F1034" s="10"/>
      <c r="G1034" s="161"/>
      <c r="H1034" s="211"/>
      <c r="I1034" s="211"/>
      <c r="J1034" s="10" t="s">
        <v>723</v>
      </c>
      <c r="K1034" s="6">
        <v>1</v>
      </c>
      <c r="L1034" s="161"/>
      <c r="M1034" s="158"/>
      <c r="N1034" s="155"/>
      <c r="Q1034" s="148"/>
    </row>
    <row r="1035" spans="1:17" x14ac:dyDescent="0.35">
      <c r="A1035" s="31"/>
      <c r="B1035" s="190"/>
      <c r="C1035" s="213"/>
      <c r="D1035" s="10" t="s">
        <v>1095</v>
      </c>
      <c r="E1035" s="10"/>
      <c r="F1035" s="10"/>
      <c r="G1035" s="161"/>
      <c r="H1035" s="211"/>
      <c r="I1035" s="211"/>
      <c r="J1035" s="10" t="s">
        <v>724</v>
      </c>
      <c r="K1035" s="6">
        <v>1</v>
      </c>
      <c r="L1035" s="161"/>
      <c r="M1035" s="158"/>
      <c r="N1035" s="155"/>
      <c r="Q1035" s="148"/>
    </row>
    <row r="1036" spans="1:17" ht="15" thickBot="1" x14ac:dyDescent="0.4">
      <c r="A1036" s="31"/>
      <c r="B1036" s="191"/>
      <c r="C1036" s="182"/>
      <c r="D1036" s="20"/>
      <c r="E1036" s="20"/>
      <c r="F1036" s="20"/>
      <c r="G1036" s="162"/>
      <c r="H1036" s="184"/>
      <c r="I1036" s="184"/>
      <c r="J1036" s="20" t="s">
        <v>725</v>
      </c>
      <c r="K1036" s="37">
        <v>1</v>
      </c>
      <c r="L1036" s="162"/>
      <c r="M1036" s="159"/>
      <c r="N1036" s="156"/>
      <c r="Q1036" s="148"/>
    </row>
    <row r="1037" spans="1:17" ht="28" x14ac:dyDescent="0.35">
      <c r="A1037" s="31"/>
      <c r="B1037" s="189" t="s">
        <v>689</v>
      </c>
      <c r="C1037" s="181" t="s">
        <v>445</v>
      </c>
      <c r="D1037" s="18" t="s">
        <v>1096</v>
      </c>
      <c r="E1037" s="18"/>
      <c r="F1037" s="18"/>
      <c r="G1037" s="177"/>
      <c r="H1037" s="183" t="s">
        <v>700</v>
      </c>
      <c r="I1037" s="183">
        <f>SUM(K1037:K1042)</f>
        <v>11</v>
      </c>
      <c r="J1037" s="18" t="s">
        <v>721</v>
      </c>
      <c r="K1037" s="36">
        <v>3</v>
      </c>
      <c r="L1037" s="177"/>
      <c r="M1037" s="178"/>
      <c r="N1037" s="176"/>
      <c r="Q1037" s="148"/>
    </row>
    <row r="1038" spans="1:17" x14ac:dyDescent="0.35">
      <c r="A1038" s="31"/>
      <c r="B1038" s="190"/>
      <c r="C1038" s="213"/>
      <c r="D1038" s="10" t="s">
        <v>446</v>
      </c>
      <c r="E1038" s="10"/>
      <c r="F1038" s="10"/>
      <c r="G1038" s="161"/>
      <c r="H1038" s="211"/>
      <c r="I1038" s="211"/>
      <c r="J1038" s="10" t="s">
        <v>794</v>
      </c>
      <c r="K1038" s="6">
        <v>3</v>
      </c>
      <c r="L1038" s="161"/>
      <c r="M1038" s="158"/>
      <c r="N1038" s="155"/>
      <c r="Q1038" s="148"/>
    </row>
    <row r="1039" spans="1:17" x14ac:dyDescent="0.35">
      <c r="A1039" s="31"/>
      <c r="B1039" s="190"/>
      <c r="C1039" s="213"/>
      <c r="D1039" s="10" t="s">
        <v>447</v>
      </c>
      <c r="E1039" s="10"/>
      <c r="F1039" s="10"/>
      <c r="G1039" s="161"/>
      <c r="H1039" s="211"/>
      <c r="I1039" s="211"/>
      <c r="J1039" s="10" t="s">
        <v>722</v>
      </c>
      <c r="K1039" s="6">
        <v>1</v>
      </c>
      <c r="L1039" s="161"/>
      <c r="M1039" s="158"/>
      <c r="N1039" s="155"/>
      <c r="Q1039" s="148"/>
    </row>
    <row r="1040" spans="1:17" x14ac:dyDescent="0.35">
      <c r="A1040" s="31"/>
      <c r="B1040" s="190"/>
      <c r="C1040" s="213"/>
      <c r="D1040" s="10" t="s">
        <v>448</v>
      </c>
      <c r="E1040" s="10"/>
      <c r="F1040" s="10"/>
      <c r="G1040" s="161"/>
      <c r="H1040" s="211"/>
      <c r="I1040" s="211"/>
      <c r="J1040" s="10" t="s">
        <v>723</v>
      </c>
      <c r="K1040" s="6">
        <v>1</v>
      </c>
      <c r="L1040" s="161"/>
      <c r="M1040" s="158"/>
      <c r="N1040" s="155"/>
      <c r="Q1040" s="148"/>
    </row>
    <row r="1041" spans="1:17" x14ac:dyDescent="0.35">
      <c r="A1041" s="31"/>
      <c r="B1041" s="190"/>
      <c r="C1041" s="213"/>
      <c r="D1041" s="10"/>
      <c r="E1041" s="10"/>
      <c r="F1041" s="10"/>
      <c r="G1041" s="161"/>
      <c r="H1041" s="211"/>
      <c r="I1041" s="211"/>
      <c r="J1041" s="10" t="s">
        <v>724</v>
      </c>
      <c r="K1041" s="6">
        <v>2</v>
      </c>
      <c r="L1041" s="161"/>
      <c r="M1041" s="158"/>
      <c r="N1041" s="155"/>
      <c r="Q1041" s="148"/>
    </row>
    <row r="1042" spans="1:17" ht="15" thickBot="1" x14ac:dyDescent="0.4">
      <c r="A1042" s="31"/>
      <c r="B1042" s="191"/>
      <c r="C1042" s="182"/>
      <c r="D1042" s="20"/>
      <c r="E1042" s="20"/>
      <c r="F1042" s="20"/>
      <c r="G1042" s="162"/>
      <c r="H1042" s="184"/>
      <c r="I1042" s="184"/>
      <c r="J1042" s="20" t="s">
        <v>725</v>
      </c>
      <c r="K1042" s="37">
        <v>1</v>
      </c>
      <c r="L1042" s="162"/>
      <c r="M1042" s="159"/>
      <c r="N1042" s="156"/>
      <c r="Q1042" s="148"/>
    </row>
    <row r="1043" spans="1:17" x14ac:dyDescent="0.35">
      <c r="A1043" s="31"/>
      <c r="B1043" s="214" t="s">
        <v>707</v>
      </c>
      <c r="C1043" s="179"/>
      <c r="D1043" s="179"/>
      <c r="E1043" s="179"/>
      <c r="F1043" s="179"/>
      <c r="G1043" s="179"/>
      <c r="H1043" s="179"/>
      <c r="I1043" s="179"/>
      <c r="J1043" s="179"/>
      <c r="K1043" s="179"/>
      <c r="L1043" s="179"/>
      <c r="M1043" s="57"/>
      <c r="N1043" s="12"/>
      <c r="Q1043" s="148"/>
    </row>
    <row r="1044" spans="1:17" x14ac:dyDescent="0.35">
      <c r="A1044" s="31"/>
      <c r="B1044" s="215" t="s">
        <v>708</v>
      </c>
      <c r="C1044" s="152"/>
      <c r="D1044" s="152"/>
      <c r="E1044" s="152"/>
      <c r="F1044" s="152"/>
      <c r="G1044" s="152"/>
      <c r="H1044" s="152"/>
      <c r="I1044" s="152"/>
      <c r="J1044" s="152"/>
      <c r="K1044" s="152"/>
      <c r="L1044" s="152"/>
      <c r="M1044" s="58"/>
      <c r="N1044" s="12"/>
      <c r="Q1044" s="148"/>
    </row>
    <row r="1045" spans="1:17" ht="15" thickBot="1" x14ac:dyDescent="0.4">
      <c r="A1045" s="31"/>
      <c r="B1045" s="215" t="s">
        <v>709</v>
      </c>
      <c r="C1045" s="152"/>
      <c r="D1045" s="152"/>
      <c r="E1045" s="152"/>
      <c r="F1045" s="152"/>
      <c r="G1045" s="152"/>
      <c r="H1045" s="152"/>
      <c r="I1045" s="152"/>
      <c r="J1045" s="152"/>
      <c r="K1045" s="152"/>
      <c r="L1045" s="152"/>
      <c r="M1045" s="59"/>
      <c r="N1045" s="12"/>
      <c r="Q1045" s="148"/>
    </row>
    <row r="1046" spans="1:17" ht="15" thickBot="1" x14ac:dyDescent="0.4">
      <c r="A1046" s="31"/>
      <c r="B1046" s="63" t="s">
        <v>690</v>
      </c>
      <c r="C1046" s="85" t="s">
        <v>1264</v>
      </c>
      <c r="D1046" s="85"/>
      <c r="E1046" s="85"/>
      <c r="F1046" s="85"/>
      <c r="G1046" s="85"/>
      <c r="H1046" s="85"/>
      <c r="I1046" s="85"/>
      <c r="J1046" s="85"/>
      <c r="K1046" s="96"/>
      <c r="L1046" s="86"/>
      <c r="M1046" s="86"/>
      <c r="N1046" s="87"/>
      <c r="Q1046" s="148"/>
    </row>
    <row r="1047" spans="1:17" ht="28" x14ac:dyDescent="0.35">
      <c r="A1047" s="31"/>
      <c r="B1047" s="190" t="s">
        <v>691</v>
      </c>
      <c r="C1047" s="212" t="s">
        <v>449</v>
      </c>
      <c r="D1047" s="14" t="s">
        <v>1097</v>
      </c>
      <c r="E1047" s="14"/>
      <c r="F1047" s="14"/>
      <c r="G1047" s="161"/>
      <c r="H1047" s="208" t="s">
        <v>700</v>
      </c>
      <c r="I1047" s="208">
        <f>SUM(K1047:K1060)</f>
        <v>7</v>
      </c>
      <c r="J1047" s="14" t="s">
        <v>721</v>
      </c>
      <c r="K1047" s="30">
        <v>2</v>
      </c>
      <c r="L1047" s="161"/>
      <c r="M1047" s="158"/>
      <c r="N1047" s="155"/>
      <c r="Q1047" s="148"/>
    </row>
    <row r="1048" spans="1:17" ht="28" x14ac:dyDescent="0.35">
      <c r="A1048" s="31"/>
      <c r="B1048" s="190"/>
      <c r="C1048" s="213"/>
      <c r="D1048" s="10" t="s">
        <v>450</v>
      </c>
      <c r="E1048" s="10"/>
      <c r="F1048" s="10"/>
      <c r="G1048" s="161"/>
      <c r="H1048" s="211"/>
      <c r="I1048" s="211"/>
      <c r="J1048" s="10" t="s">
        <v>794</v>
      </c>
      <c r="K1048" s="45">
        <v>1</v>
      </c>
      <c r="L1048" s="161"/>
      <c r="M1048" s="158"/>
      <c r="N1048" s="155"/>
      <c r="Q1048" s="148"/>
    </row>
    <row r="1049" spans="1:17" x14ac:dyDescent="0.35">
      <c r="A1049" s="31"/>
      <c r="B1049" s="190"/>
      <c r="C1049" s="213"/>
      <c r="D1049" s="10" t="s">
        <v>451</v>
      </c>
      <c r="E1049" s="10"/>
      <c r="F1049" s="10"/>
      <c r="G1049" s="161"/>
      <c r="H1049" s="211"/>
      <c r="I1049" s="211"/>
      <c r="J1049" s="10" t="s">
        <v>722</v>
      </c>
      <c r="K1049" s="45">
        <v>1</v>
      </c>
      <c r="L1049" s="161"/>
      <c r="M1049" s="158"/>
      <c r="N1049" s="155"/>
      <c r="Q1049" s="148"/>
    </row>
    <row r="1050" spans="1:17" ht="28" x14ac:dyDescent="0.35">
      <c r="A1050" s="31"/>
      <c r="B1050" s="190"/>
      <c r="C1050" s="213"/>
      <c r="D1050" s="10" t="s">
        <v>452</v>
      </c>
      <c r="E1050" s="10"/>
      <c r="F1050" s="10"/>
      <c r="G1050" s="161"/>
      <c r="H1050" s="211"/>
      <c r="I1050" s="211"/>
      <c r="J1050" s="10" t="s">
        <v>723</v>
      </c>
      <c r="K1050" s="45">
        <v>1</v>
      </c>
      <c r="L1050" s="161"/>
      <c r="M1050" s="158"/>
      <c r="N1050" s="155"/>
      <c r="Q1050" s="148"/>
    </row>
    <row r="1051" spans="1:17" x14ac:dyDescent="0.35">
      <c r="A1051" s="31"/>
      <c r="B1051" s="190"/>
      <c r="C1051" s="213"/>
      <c r="D1051" s="10" t="s">
        <v>453</v>
      </c>
      <c r="E1051" s="10"/>
      <c r="F1051" s="10"/>
      <c r="G1051" s="161"/>
      <c r="H1051" s="211"/>
      <c r="I1051" s="211"/>
      <c r="J1051" s="10" t="s">
        <v>724</v>
      </c>
      <c r="K1051" s="45">
        <v>1</v>
      </c>
      <c r="L1051" s="161"/>
      <c r="M1051" s="158"/>
      <c r="N1051" s="155"/>
      <c r="Q1051" s="148"/>
    </row>
    <row r="1052" spans="1:17" x14ac:dyDescent="0.35">
      <c r="A1052" s="31"/>
      <c r="B1052" s="190"/>
      <c r="C1052" s="213"/>
      <c r="D1052" s="10" t="s">
        <v>1098</v>
      </c>
      <c r="E1052" s="10"/>
      <c r="F1052" s="10"/>
      <c r="G1052" s="161"/>
      <c r="H1052" s="211"/>
      <c r="I1052" s="211"/>
      <c r="J1052" s="10" t="s">
        <v>725</v>
      </c>
      <c r="K1052" s="45">
        <v>1</v>
      </c>
      <c r="L1052" s="161"/>
      <c r="M1052" s="158"/>
      <c r="N1052" s="155"/>
      <c r="Q1052" s="148"/>
    </row>
    <row r="1053" spans="1:17" x14ac:dyDescent="0.35">
      <c r="A1053" s="31"/>
      <c r="B1053" s="190"/>
      <c r="C1053" s="213"/>
      <c r="D1053" s="10" t="s">
        <v>454</v>
      </c>
      <c r="E1053" s="10"/>
      <c r="F1053" s="10"/>
      <c r="G1053" s="161"/>
      <c r="H1053" s="211"/>
      <c r="I1053" s="211"/>
      <c r="J1053" s="80"/>
      <c r="K1053" s="45"/>
      <c r="L1053" s="161"/>
      <c r="M1053" s="158"/>
      <c r="N1053" s="155"/>
      <c r="Q1053" s="148"/>
    </row>
    <row r="1054" spans="1:17" x14ac:dyDescent="0.35">
      <c r="A1054" s="31"/>
      <c r="B1054" s="190"/>
      <c r="C1054" s="213"/>
      <c r="D1054" s="10" t="s">
        <v>455</v>
      </c>
      <c r="E1054" s="10"/>
      <c r="F1054" s="10"/>
      <c r="G1054" s="161"/>
      <c r="H1054" s="211"/>
      <c r="I1054" s="211"/>
      <c r="J1054" s="80"/>
      <c r="K1054" s="45"/>
      <c r="L1054" s="161"/>
      <c r="M1054" s="158"/>
      <c r="N1054" s="155"/>
      <c r="Q1054" s="148"/>
    </row>
    <row r="1055" spans="1:17" x14ac:dyDescent="0.35">
      <c r="A1055" s="31"/>
      <c r="B1055" s="190"/>
      <c r="C1055" s="213"/>
      <c r="D1055" s="10" t="s">
        <v>1099</v>
      </c>
      <c r="E1055" s="10"/>
      <c r="F1055" s="10"/>
      <c r="G1055" s="161"/>
      <c r="H1055" s="211"/>
      <c r="I1055" s="211"/>
      <c r="J1055" s="80"/>
      <c r="K1055" s="45"/>
      <c r="L1055" s="161"/>
      <c r="M1055" s="158"/>
      <c r="N1055" s="155"/>
      <c r="Q1055" s="148"/>
    </row>
    <row r="1056" spans="1:17" x14ac:dyDescent="0.35">
      <c r="A1056" s="31"/>
      <c r="B1056" s="190"/>
      <c r="C1056" s="213"/>
      <c r="D1056" s="10" t="s">
        <v>1100</v>
      </c>
      <c r="E1056" s="10"/>
      <c r="F1056" s="10"/>
      <c r="G1056" s="161"/>
      <c r="H1056" s="211"/>
      <c r="I1056" s="211"/>
      <c r="J1056" s="80"/>
      <c r="K1056" s="45"/>
      <c r="L1056" s="161"/>
      <c r="M1056" s="158"/>
      <c r="N1056" s="155"/>
      <c r="Q1056" s="148"/>
    </row>
    <row r="1057" spans="1:17" x14ac:dyDescent="0.35">
      <c r="A1057" s="31"/>
      <c r="B1057" s="190"/>
      <c r="C1057" s="213"/>
      <c r="D1057" s="10" t="s">
        <v>1101</v>
      </c>
      <c r="E1057" s="10"/>
      <c r="F1057" s="10"/>
      <c r="G1057" s="161"/>
      <c r="H1057" s="211"/>
      <c r="I1057" s="211"/>
      <c r="J1057" s="10"/>
      <c r="K1057" s="6"/>
      <c r="L1057" s="161"/>
      <c r="M1057" s="158"/>
      <c r="N1057" s="155"/>
      <c r="Q1057" s="148"/>
    </row>
    <row r="1058" spans="1:17" x14ac:dyDescent="0.35">
      <c r="A1058" s="31"/>
      <c r="B1058" s="190"/>
      <c r="C1058" s="213"/>
      <c r="D1058" s="10" t="s">
        <v>1102</v>
      </c>
      <c r="E1058" s="10"/>
      <c r="F1058" s="10"/>
      <c r="G1058" s="161"/>
      <c r="H1058" s="211"/>
      <c r="I1058" s="211"/>
      <c r="J1058" s="10"/>
      <c r="K1058" s="6"/>
      <c r="L1058" s="161"/>
      <c r="M1058" s="158"/>
      <c r="N1058" s="155"/>
      <c r="Q1058" s="148"/>
    </row>
    <row r="1059" spans="1:17" x14ac:dyDescent="0.35">
      <c r="A1059" s="31"/>
      <c r="B1059" s="190"/>
      <c r="C1059" s="213"/>
      <c r="D1059" s="10" t="s">
        <v>1103</v>
      </c>
      <c r="E1059" s="10"/>
      <c r="F1059" s="10"/>
      <c r="G1059" s="161"/>
      <c r="H1059" s="211"/>
      <c r="I1059" s="211"/>
      <c r="J1059" s="10"/>
      <c r="K1059" s="6"/>
      <c r="L1059" s="161"/>
      <c r="M1059" s="158"/>
      <c r="N1059" s="155"/>
      <c r="Q1059" s="148"/>
    </row>
    <row r="1060" spans="1:17" ht="28.5" thickBot="1" x14ac:dyDescent="0.4">
      <c r="A1060" s="31"/>
      <c r="B1060" s="191"/>
      <c r="C1060" s="182"/>
      <c r="D1060" s="20" t="s">
        <v>456</v>
      </c>
      <c r="E1060" s="20"/>
      <c r="F1060" s="20"/>
      <c r="G1060" s="162"/>
      <c r="H1060" s="184"/>
      <c r="I1060" s="184"/>
      <c r="J1060" s="20"/>
      <c r="K1060" s="37"/>
      <c r="L1060" s="162"/>
      <c r="M1060" s="159"/>
      <c r="N1060" s="156"/>
      <c r="Q1060" s="148"/>
    </row>
    <row r="1061" spans="1:17" ht="28" x14ac:dyDescent="0.35">
      <c r="A1061" s="31"/>
      <c r="B1061" s="189" t="s">
        <v>692</v>
      </c>
      <c r="C1061" s="181" t="s">
        <v>457</v>
      </c>
      <c r="D1061" s="32" t="s">
        <v>1104</v>
      </c>
      <c r="E1061" s="32"/>
      <c r="F1061" s="32"/>
      <c r="G1061" s="175"/>
      <c r="H1061" s="183" t="s">
        <v>700</v>
      </c>
      <c r="I1061" s="183">
        <f>SUM(K1061:K1069)</f>
        <v>8</v>
      </c>
      <c r="J1061" s="18" t="s">
        <v>721</v>
      </c>
      <c r="K1061" s="36">
        <v>2</v>
      </c>
      <c r="L1061" s="177"/>
      <c r="M1061" s="178"/>
      <c r="N1061" s="176"/>
      <c r="Q1061" s="148"/>
    </row>
    <row r="1062" spans="1:17" ht="28" x14ac:dyDescent="0.35">
      <c r="A1062" s="31"/>
      <c r="B1062" s="190"/>
      <c r="C1062" s="213"/>
      <c r="D1062" s="8" t="s">
        <v>458</v>
      </c>
      <c r="E1062" s="8"/>
      <c r="F1062" s="8"/>
      <c r="G1062" s="164"/>
      <c r="H1062" s="211"/>
      <c r="I1062" s="211"/>
      <c r="J1062" s="10" t="s">
        <v>794</v>
      </c>
      <c r="K1062" s="45">
        <v>1</v>
      </c>
      <c r="L1062" s="161"/>
      <c r="M1062" s="158"/>
      <c r="N1062" s="155"/>
      <c r="Q1062" s="148"/>
    </row>
    <row r="1063" spans="1:17" x14ac:dyDescent="0.35">
      <c r="A1063" s="31"/>
      <c r="B1063" s="190"/>
      <c r="C1063" s="213"/>
      <c r="D1063" s="5" t="s">
        <v>1105</v>
      </c>
      <c r="E1063" s="5"/>
      <c r="F1063" s="5"/>
      <c r="G1063" s="164"/>
      <c r="H1063" s="211"/>
      <c r="I1063" s="211"/>
      <c r="J1063" s="10" t="s">
        <v>722</v>
      </c>
      <c r="K1063" s="45">
        <v>1</v>
      </c>
      <c r="L1063" s="161"/>
      <c r="M1063" s="158"/>
      <c r="N1063" s="155"/>
      <c r="Q1063" s="148"/>
    </row>
    <row r="1064" spans="1:17" x14ac:dyDescent="0.35">
      <c r="A1064" s="31"/>
      <c r="B1064" s="190"/>
      <c r="C1064" s="213"/>
      <c r="D1064" s="5" t="s">
        <v>459</v>
      </c>
      <c r="E1064" s="5"/>
      <c r="F1064" s="5"/>
      <c r="G1064" s="164"/>
      <c r="H1064" s="211"/>
      <c r="I1064" s="211"/>
      <c r="J1064" s="10" t="s">
        <v>723</v>
      </c>
      <c r="K1064" s="45">
        <v>1</v>
      </c>
      <c r="L1064" s="161"/>
      <c r="M1064" s="158"/>
      <c r="N1064" s="155"/>
      <c r="Q1064" s="148"/>
    </row>
    <row r="1065" spans="1:17" x14ac:dyDescent="0.35">
      <c r="A1065" s="31"/>
      <c r="B1065" s="190"/>
      <c r="C1065" s="213"/>
      <c r="D1065" s="5" t="s">
        <v>460</v>
      </c>
      <c r="E1065" s="5"/>
      <c r="F1065" s="5"/>
      <c r="G1065" s="164"/>
      <c r="H1065" s="211"/>
      <c r="I1065" s="211"/>
      <c r="J1065" s="10" t="s">
        <v>724</v>
      </c>
      <c r="K1065" s="45">
        <v>1</v>
      </c>
      <c r="L1065" s="161"/>
      <c r="M1065" s="158"/>
      <c r="N1065" s="155"/>
      <c r="Q1065" s="148"/>
    </row>
    <row r="1066" spans="1:17" x14ac:dyDescent="0.35">
      <c r="A1066" s="31"/>
      <c r="B1066" s="190"/>
      <c r="C1066" s="213"/>
      <c r="D1066" s="5" t="s">
        <v>461</v>
      </c>
      <c r="E1066" s="5"/>
      <c r="F1066" s="5"/>
      <c r="G1066" s="164"/>
      <c r="H1066" s="211"/>
      <c r="I1066" s="211"/>
      <c r="J1066" s="10" t="s">
        <v>725</v>
      </c>
      <c r="K1066" s="45">
        <v>1</v>
      </c>
      <c r="L1066" s="161"/>
      <c r="M1066" s="158"/>
      <c r="N1066" s="155"/>
      <c r="Q1066" s="148"/>
    </row>
    <row r="1067" spans="1:17" ht="37.25" customHeight="1" x14ac:dyDescent="0.35">
      <c r="A1067" s="31"/>
      <c r="B1067" s="190"/>
      <c r="C1067" s="213"/>
      <c r="D1067" s="5" t="s">
        <v>1262</v>
      </c>
      <c r="E1067" s="5"/>
      <c r="F1067" s="5"/>
      <c r="G1067" s="164"/>
      <c r="H1067" s="211"/>
      <c r="I1067" s="211"/>
      <c r="J1067" s="80"/>
      <c r="K1067" s="45">
        <v>1</v>
      </c>
      <c r="L1067" s="161"/>
      <c r="M1067" s="158"/>
      <c r="N1067" s="155"/>
      <c r="Q1067" s="148"/>
    </row>
    <row r="1068" spans="1:17" x14ac:dyDescent="0.35">
      <c r="A1068" s="31"/>
      <c r="B1068" s="190"/>
      <c r="C1068" s="213"/>
      <c r="D1068" s="5" t="s">
        <v>1106</v>
      </c>
      <c r="E1068" s="5"/>
      <c r="F1068" s="5"/>
      <c r="G1068" s="164"/>
      <c r="H1068" s="211"/>
      <c r="I1068" s="211"/>
      <c r="J1068" s="80"/>
      <c r="K1068" s="45"/>
      <c r="L1068" s="161"/>
      <c r="M1068" s="158"/>
      <c r="N1068" s="155"/>
      <c r="Q1068" s="148"/>
    </row>
    <row r="1069" spans="1:17" ht="42.5" thickBot="1" x14ac:dyDescent="0.4">
      <c r="A1069" s="31"/>
      <c r="B1069" s="191"/>
      <c r="C1069" s="182"/>
      <c r="D1069" s="20" t="s">
        <v>533</v>
      </c>
      <c r="E1069" s="20"/>
      <c r="F1069" s="20"/>
      <c r="G1069" s="165"/>
      <c r="H1069" s="184"/>
      <c r="I1069" s="184"/>
      <c r="J1069" s="20"/>
      <c r="K1069" s="37"/>
      <c r="L1069" s="162"/>
      <c r="M1069" s="159"/>
      <c r="N1069" s="156"/>
      <c r="Q1069" s="148"/>
    </row>
    <row r="1070" spans="1:17" ht="28" x14ac:dyDescent="0.35">
      <c r="A1070" s="31"/>
      <c r="B1070" s="203" t="s">
        <v>693</v>
      </c>
      <c r="C1070" s="196" t="s">
        <v>462</v>
      </c>
      <c r="D1070" s="32" t="s">
        <v>1108</v>
      </c>
      <c r="E1070" s="32"/>
      <c r="F1070" s="32"/>
      <c r="G1070" s="175"/>
      <c r="H1070" s="183" t="s">
        <v>700</v>
      </c>
      <c r="I1070" s="183">
        <f>SUM(K1070:K1082)</f>
        <v>7</v>
      </c>
      <c r="J1070" s="18" t="s">
        <v>721</v>
      </c>
      <c r="K1070" s="36">
        <v>1</v>
      </c>
      <c r="L1070" s="177"/>
      <c r="M1070" s="178"/>
      <c r="N1070" s="176"/>
      <c r="Q1070" s="148"/>
    </row>
    <row r="1071" spans="1:17" x14ac:dyDescent="0.35">
      <c r="A1071" s="31"/>
      <c r="B1071" s="204"/>
      <c r="C1071" s="247"/>
      <c r="D1071" s="34" t="s">
        <v>1107</v>
      </c>
      <c r="E1071" s="34"/>
      <c r="F1071" s="34"/>
      <c r="G1071" s="164"/>
      <c r="H1071" s="208"/>
      <c r="I1071" s="208"/>
      <c r="J1071" s="10" t="s">
        <v>794</v>
      </c>
      <c r="K1071" s="30">
        <v>2</v>
      </c>
      <c r="L1071" s="161"/>
      <c r="M1071" s="158"/>
      <c r="N1071" s="155"/>
      <c r="Q1071" s="148"/>
    </row>
    <row r="1072" spans="1:17" ht="28" x14ac:dyDescent="0.35">
      <c r="A1072" s="31"/>
      <c r="B1072" s="204"/>
      <c r="C1072" s="216"/>
      <c r="D1072" s="8" t="s">
        <v>1109</v>
      </c>
      <c r="E1072" s="8"/>
      <c r="F1072" s="8"/>
      <c r="G1072" s="164"/>
      <c r="H1072" s="211"/>
      <c r="I1072" s="211"/>
      <c r="J1072" s="10" t="s">
        <v>722</v>
      </c>
      <c r="K1072" s="6">
        <v>1</v>
      </c>
      <c r="L1072" s="161"/>
      <c r="M1072" s="158"/>
      <c r="N1072" s="155"/>
      <c r="Q1072" s="148"/>
    </row>
    <row r="1073" spans="1:17" x14ac:dyDescent="0.35">
      <c r="A1073" s="31"/>
      <c r="B1073" s="204"/>
      <c r="C1073" s="216"/>
      <c r="D1073" s="8" t="s">
        <v>1110</v>
      </c>
      <c r="E1073" s="8"/>
      <c r="F1073" s="8"/>
      <c r="G1073" s="164"/>
      <c r="H1073" s="211"/>
      <c r="I1073" s="211"/>
      <c r="J1073" s="10" t="s">
        <v>723</v>
      </c>
      <c r="K1073" s="6">
        <v>1</v>
      </c>
      <c r="L1073" s="161"/>
      <c r="M1073" s="158"/>
      <c r="N1073" s="155"/>
      <c r="Q1073" s="148"/>
    </row>
    <row r="1074" spans="1:17" ht="28" x14ac:dyDescent="0.35">
      <c r="A1074" s="31"/>
      <c r="B1074" s="204"/>
      <c r="C1074" s="216"/>
      <c r="D1074" s="8" t="s">
        <v>1111</v>
      </c>
      <c r="E1074" s="8"/>
      <c r="F1074" s="8"/>
      <c r="G1074" s="164"/>
      <c r="H1074" s="211"/>
      <c r="I1074" s="211"/>
      <c r="J1074" s="10" t="s">
        <v>724</v>
      </c>
      <c r="K1074" s="6">
        <v>1</v>
      </c>
      <c r="L1074" s="161"/>
      <c r="M1074" s="158"/>
      <c r="N1074" s="155"/>
      <c r="Q1074" s="148"/>
    </row>
    <row r="1075" spans="1:17" x14ac:dyDescent="0.35">
      <c r="A1075" s="31"/>
      <c r="B1075" s="204"/>
      <c r="C1075" s="216"/>
      <c r="D1075" s="8" t="s">
        <v>1113</v>
      </c>
      <c r="E1075" s="8"/>
      <c r="F1075" s="8"/>
      <c r="G1075" s="164"/>
      <c r="H1075" s="211"/>
      <c r="I1075" s="211"/>
      <c r="J1075" s="10" t="s">
        <v>725</v>
      </c>
      <c r="K1075" s="6">
        <v>1</v>
      </c>
      <c r="L1075" s="161"/>
      <c r="M1075" s="158"/>
      <c r="N1075" s="155"/>
      <c r="Q1075" s="148"/>
    </row>
    <row r="1076" spans="1:17" x14ac:dyDescent="0.35">
      <c r="A1076" s="31"/>
      <c r="B1076" s="204"/>
      <c r="C1076" s="216"/>
      <c r="D1076" s="8" t="s">
        <v>1112</v>
      </c>
      <c r="E1076" s="8"/>
      <c r="F1076" s="8"/>
      <c r="G1076" s="164"/>
      <c r="H1076" s="211"/>
      <c r="I1076" s="211"/>
      <c r="J1076" s="10"/>
      <c r="K1076" s="6"/>
      <c r="L1076" s="161"/>
      <c r="M1076" s="158"/>
      <c r="N1076" s="155"/>
      <c r="Q1076" s="148"/>
    </row>
    <row r="1077" spans="1:17" x14ac:dyDescent="0.35">
      <c r="A1077" s="31"/>
      <c r="B1077" s="204"/>
      <c r="C1077" s="216"/>
      <c r="D1077" s="8" t="s">
        <v>1114</v>
      </c>
      <c r="E1077" s="8"/>
      <c r="F1077" s="8"/>
      <c r="G1077" s="164"/>
      <c r="H1077" s="211"/>
      <c r="I1077" s="211"/>
      <c r="J1077" s="10"/>
      <c r="K1077" s="6"/>
      <c r="L1077" s="161"/>
      <c r="M1077" s="158"/>
      <c r="N1077" s="155"/>
      <c r="Q1077" s="148"/>
    </row>
    <row r="1078" spans="1:17" x14ac:dyDescent="0.35">
      <c r="A1078" s="31"/>
      <c r="B1078" s="204"/>
      <c r="C1078" s="248"/>
      <c r="D1078" s="68" t="s">
        <v>463</v>
      </c>
      <c r="E1078" s="68" t="s">
        <v>1118</v>
      </c>
      <c r="F1078" s="68"/>
      <c r="G1078" s="164"/>
      <c r="H1078" s="160"/>
      <c r="I1078" s="160"/>
      <c r="J1078" s="13"/>
      <c r="K1078" s="28"/>
      <c r="L1078" s="161"/>
      <c r="M1078" s="158"/>
      <c r="N1078" s="155"/>
      <c r="Q1078" s="148"/>
    </row>
    <row r="1079" spans="1:17" x14ac:dyDescent="0.35">
      <c r="A1079" s="31"/>
      <c r="B1079" s="204"/>
      <c r="C1079" s="248"/>
      <c r="D1079" s="68" t="s">
        <v>1115</v>
      </c>
      <c r="E1079" s="68"/>
      <c r="F1079" s="68"/>
      <c r="G1079" s="164"/>
      <c r="H1079" s="160"/>
      <c r="I1079" s="160"/>
      <c r="J1079" s="13"/>
      <c r="K1079" s="28"/>
      <c r="L1079" s="161"/>
      <c r="M1079" s="158"/>
      <c r="N1079" s="155"/>
      <c r="Q1079" s="148"/>
    </row>
    <row r="1080" spans="1:17" x14ac:dyDescent="0.35">
      <c r="A1080" s="31"/>
      <c r="B1080" s="204"/>
      <c r="C1080" s="248"/>
      <c r="D1080" s="68" t="s">
        <v>1116</v>
      </c>
      <c r="E1080" s="68"/>
      <c r="F1080" s="68"/>
      <c r="G1080" s="164"/>
      <c r="H1080" s="160"/>
      <c r="I1080" s="160"/>
      <c r="J1080" s="13"/>
      <c r="K1080" s="28"/>
      <c r="L1080" s="161"/>
      <c r="M1080" s="158"/>
      <c r="N1080" s="155"/>
      <c r="Q1080" s="148"/>
    </row>
    <row r="1081" spans="1:17" x14ac:dyDescent="0.35">
      <c r="A1081" s="31"/>
      <c r="B1081" s="204"/>
      <c r="C1081" s="248"/>
      <c r="D1081" s="68" t="s">
        <v>1117</v>
      </c>
      <c r="E1081" s="68"/>
      <c r="F1081" s="68"/>
      <c r="G1081" s="164"/>
      <c r="H1081" s="160"/>
      <c r="I1081" s="160"/>
      <c r="J1081" s="13"/>
      <c r="K1081" s="28"/>
      <c r="L1081" s="161"/>
      <c r="M1081" s="158"/>
      <c r="N1081" s="155"/>
      <c r="Q1081" s="148"/>
    </row>
    <row r="1082" spans="1:17" ht="15" thickBot="1" x14ac:dyDescent="0.4">
      <c r="A1082" s="31"/>
      <c r="B1082" s="205"/>
      <c r="C1082" s="197"/>
      <c r="D1082" s="21"/>
      <c r="E1082" s="21"/>
      <c r="F1082" s="21"/>
      <c r="G1082" s="165"/>
      <c r="H1082" s="184"/>
      <c r="I1082" s="184"/>
      <c r="J1082" s="20"/>
      <c r="K1082" s="37"/>
      <c r="L1082" s="162"/>
      <c r="M1082" s="159"/>
      <c r="N1082" s="156"/>
      <c r="Q1082" s="148"/>
    </row>
    <row r="1083" spans="1:17" ht="28" x14ac:dyDescent="0.35">
      <c r="A1083" s="31"/>
      <c r="B1083" s="189" t="s">
        <v>694</v>
      </c>
      <c r="C1083" s="181" t="s">
        <v>464</v>
      </c>
      <c r="D1083" s="18" t="s">
        <v>465</v>
      </c>
      <c r="E1083" s="18"/>
      <c r="F1083" s="18"/>
      <c r="G1083" s="177"/>
      <c r="H1083" s="183" t="s">
        <v>700</v>
      </c>
      <c r="I1083" s="183">
        <f>SUM(K1083:K1088)</f>
        <v>5</v>
      </c>
      <c r="J1083" s="18" t="s">
        <v>721</v>
      </c>
      <c r="K1083" s="36">
        <v>1</v>
      </c>
      <c r="L1083" s="177"/>
      <c r="M1083" s="178"/>
      <c r="N1083" s="176"/>
      <c r="Q1083" s="148"/>
    </row>
    <row r="1084" spans="1:17" x14ac:dyDescent="0.35">
      <c r="A1084" s="31"/>
      <c r="B1084" s="190"/>
      <c r="C1084" s="213"/>
      <c r="D1084" s="10" t="s">
        <v>466</v>
      </c>
      <c r="E1084" s="10"/>
      <c r="F1084" s="10"/>
      <c r="G1084" s="161"/>
      <c r="H1084" s="211"/>
      <c r="I1084" s="211"/>
      <c r="J1084" s="10" t="s">
        <v>794</v>
      </c>
      <c r="K1084" s="6">
        <v>1</v>
      </c>
      <c r="L1084" s="161"/>
      <c r="M1084" s="158"/>
      <c r="N1084" s="155"/>
      <c r="Q1084" s="148"/>
    </row>
    <row r="1085" spans="1:17" x14ac:dyDescent="0.35">
      <c r="A1085" s="31"/>
      <c r="B1085" s="190"/>
      <c r="C1085" s="213"/>
      <c r="D1085" s="10" t="s">
        <v>467</v>
      </c>
      <c r="E1085" s="10"/>
      <c r="F1085" s="10"/>
      <c r="G1085" s="161"/>
      <c r="H1085" s="211"/>
      <c r="I1085" s="211"/>
      <c r="J1085" s="10" t="s">
        <v>722</v>
      </c>
      <c r="K1085" s="6">
        <v>1</v>
      </c>
      <c r="L1085" s="161"/>
      <c r="M1085" s="158"/>
      <c r="N1085" s="155"/>
      <c r="Q1085" s="148"/>
    </row>
    <row r="1086" spans="1:17" ht="28" x14ac:dyDescent="0.35">
      <c r="A1086" s="31"/>
      <c r="B1086" s="190"/>
      <c r="C1086" s="213"/>
      <c r="D1086" s="10" t="s">
        <v>468</v>
      </c>
      <c r="E1086" s="10"/>
      <c r="F1086" s="10"/>
      <c r="G1086" s="161"/>
      <c r="H1086" s="211"/>
      <c r="I1086" s="211"/>
      <c r="J1086" s="10" t="s">
        <v>723</v>
      </c>
      <c r="K1086" s="6">
        <v>1</v>
      </c>
      <c r="L1086" s="161"/>
      <c r="M1086" s="158"/>
      <c r="N1086" s="155"/>
      <c r="Q1086" s="148"/>
    </row>
    <row r="1087" spans="1:17" ht="28" x14ac:dyDescent="0.35">
      <c r="A1087" s="31"/>
      <c r="B1087" s="190"/>
      <c r="C1087" s="213"/>
      <c r="D1087" s="10" t="s">
        <v>469</v>
      </c>
      <c r="E1087" s="10"/>
      <c r="F1087" s="10"/>
      <c r="G1087" s="161"/>
      <c r="H1087" s="211"/>
      <c r="I1087" s="211"/>
      <c r="J1087" s="10" t="s">
        <v>724</v>
      </c>
      <c r="K1087" s="6">
        <v>1</v>
      </c>
      <c r="L1087" s="161"/>
      <c r="M1087" s="158"/>
      <c r="N1087" s="155"/>
      <c r="Q1087" s="148"/>
    </row>
    <row r="1088" spans="1:17" ht="15" thickBot="1" x14ac:dyDescent="0.4">
      <c r="A1088" s="31"/>
      <c r="B1088" s="191"/>
      <c r="C1088" s="182"/>
      <c r="D1088" s="20"/>
      <c r="E1088" s="20"/>
      <c r="F1088" s="20"/>
      <c r="G1088" s="162"/>
      <c r="H1088" s="184"/>
      <c r="I1088" s="184"/>
      <c r="J1088" s="20" t="s">
        <v>725</v>
      </c>
      <c r="K1088" s="37">
        <v>0</v>
      </c>
      <c r="L1088" s="162"/>
      <c r="M1088" s="158"/>
      <c r="N1088" s="156"/>
      <c r="Q1088" s="148"/>
    </row>
    <row r="1089" spans="1:17" x14ac:dyDescent="0.35">
      <c r="A1089" s="31"/>
      <c r="B1089" s="214" t="s">
        <v>707</v>
      </c>
      <c r="C1089" s="179"/>
      <c r="D1089" s="179"/>
      <c r="E1089" s="179"/>
      <c r="F1089" s="179"/>
      <c r="G1089" s="179"/>
      <c r="H1089" s="179"/>
      <c r="I1089" s="179"/>
      <c r="J1089" s="179"/>
      <c r="K1089" s="179"/>
      <c r="L1089" s="179"/>
      <c r="M1089" s="41"/>
      <c r="N1089" s="12"/>
      <c r="Q1089" s="148"/>
    </row>
    <row r="1090" spans="1:17" x14ac:dyDescent="0.35">
      <c r="A1090" s="31"/>
      <c r="B1090" s="215" t="s">
        <v>708</v>
      </c>
      <c r="C1090" s="152"/>
      <c r="D1090" s="152"/>
      <c r="E1090" s="152"/>
      <c r="F1090" s="152"/>
      <c r="G1090" s="152"/>
      <c r="H1090" s="152"/>
      <c r="I1090" s="152"/>
      <c r="J1090" s="152"/>
      <c r="K1090" s="152"/>
      <c r="L1090" s="152"/>
      <c r="M1090" s="88"/>
      <c r="N1090" s="12"/>
      <c r="Q1090" s="148"/>
    </row>
    <row r="1091" spans="1:17" ht="15" thickBot="1" x14ac:dyDescent="0.4">
      <c r="A1091" s="31"/>
      <c r="B1091" s="215" t="s">
        <v>709</v>
      </c>
      <c r="C1091" s="152"/>
      <c r="D1091" s="152"/>
      <c r="E1091" s="152"/>
      <c r="F1091" s="152"/>
      <c r="G1091" s="152"/>
      <c r="H1091" s="152"/>
      <c r="I1091" s="152"/>
      <c r="J1091" s="152"/>
      <c r="K1091" s="152"/>
      <c r="L1091" s="152"/>
      <c r="M1091" s="122"/>
      <c r="N1091" s="12"/>
      <c r="Q1091" s="148"/>
    </row>
    <row r="1092" spans="1:17" ht="14.5" customHeight="1" thickBot="1" x14ac:dyDescent="0.4">
      <c r="A1092" s="31"/>
      <c r="B1092" s="123" t="s">
        <v>1265</v>
      </c>
      <c r="C1092" s="51" t="s">
        <v>470</v>
      </c>
      <c r="D1092" s="85"/>
      <c r="E1092" s="85"/>
      <c r="F1092" s="85"/>
      <c r="G1092" s="85"/>
      <c r="H1092" s="85"/>
      <c r="I1092" s="85"/>
      <c r="J1092" s="85"/>
      <c r="K1092" s="96"/>
      <c r="L1092" s="86"/>
      <c r="M1092" s="124"/>
      <c r="N1092" s="87"/>
      <c r="Q1092" s="148"/>
    </row>
    <row r="1093" spans="1:17" x14ac:dyDescent="0.35">
      <c r="A1093" s="31"/>
      <c r="B1093" s="203" t="s">
        <v>1267</v>
      </c>
      <c r="C1093" s="196" t="s">
        <v>471</v>
      </c>
      <c r="D1093" s="32"/>
      <c r="E1093" s="32"/>
      <c r="F1093" s="32"/>
      <c r="G1093" s="175"/>
      <c r="H1093" s="177" t="s">
        <v>746</v>
      </c>
      <c r="I1093" s="177">
        <f>SUM(K1093)</f>
        <v>100</v>
      </c>
      <c r="J1093" s="177" t="s">
        <v>721</v>
      </c>
      <c r="K1093" s="175">
        <v>100</v>
      </c>
      <c r="L1093" s="177"/>
      <c r="M1093" s="178"/>
      <c r="N1093" s="176"/>
      <c r="Q1093" s="148"/>
    </row>
    <row r="1094" spans="1:17" x14ac:dyDescent="0.35">
      <c r="A1094" s="31"/>
      <c r="B1094" s="204"/>
      <c r="C1094" s="247"/>
      <c r="D1094" s="34" t="s">
        <v>1224</v>
      </c>
      <c r="E1094" s="34"/>
      <c r="F1094" s="34"/>
      <c r="G1094" s="164"/>
      <c r="H1094" s="161"/>
      <c r="I1094" s="161"/>
      <c r="J1094" s="161"/>
      <c r="K1094" s="164"/>
      <c r="L1094" s="161"/>
      <c r="M1094" s="158"/>
      <c r="N1094" s="155"/>
      <c r="Q1094" s="148"/>
    </row>
    <row r="1095" spans="1:17" ht="28" x14ac:dyDescent="0.35">
      <c r="A1095" s="31"/>
      <c r="B1095" s="204"/>
      <c r="C1095" s="247"/>
      <c r="D1095" s="34" t="s">
        <v>1120</v>
      </c>
      <c r="E1095" s="34"/>
      <c r="F1095" s="34"/>
      <c r="G1095" s="164"/>
      <c r="H1095" s="161"/>
      <c r="I1095" s="161"/>
      <c r="J1095" s="161"/>
      <c r="K1095" s="164"/>
      <c r="L1095" s="161"/>
      <c r="M1095" s="158"/>
      <c r="N1095" s="155"/>
      <c r="Q1095" s="148"/>
    </row>
    <row r="1096" spans="1:17" x14ac:dyDescent="0.35">
      <c r="A1096" s="31"/>
      <c r="B1096" s="204"/>
      <c r="C1096" s="247"/>
      <c r="D1096" s="34" t="s">
        <v>1121</v>
      </c>
      <c r="E1096" s="34"/>
      <c r="F1096" s="34"/>
      <c r="G1096" s="164"/>
      <c r="H1096" s="161"/>
      <c r="I1096" s="161"/>
      <c r="J1096" s="161"/>
      <c r="K1096" s="164"/>
      <c r="L1096" s="161"/>
      <c r="M1096" s="158"/>
      <c r="N1096" s="155"/>
      <c r="Q1096" s="148"/>
    </row>
    <row r="1097" spans="1:17" x14ac:dyDescent="0.35">
      <c r="A1097" s="31"/>
      <c r="B1097" s="204"/>
      <c r="C1097" s="247"/>
      <c r="D1097" s="34" t="s">
        <v>1122</v>
      </c>
      <c r="E1097" s="34"/>
      <c r="F1097" s="34"/>
      <c r="G1097" s="164"/>
      <c r="H1097" s="161"/>
      <c r="I1097" s="161"/>
      <c r="J1097" s="161"/>
      <c r="K1097" s="164"/>
      <c r="L1097" s="161"/>
      <c r="M1097" s="158"/>
      <c r="N1097" s="155"/>
      <c r="Q1097" s="148"/>
    </row>
    <row r="1098" spans="1:17" x14ac:dyDescent="0.35">
      <c r="A1098" s="31"/>
      <c r="B1098" s="204"/>
      <c r="C1098" s="247"/>
      <c r="D1098" s="34" t="s">
        <v>1123</v>
      </c>
      <c r="E1098" s="34"/>
      <c r="F1098" s="34"/>
      <c r="G1098" s="164"/>
      <c r="H1098" s="161"/>
      <c r="I1098" s="161"/>
      <c r="J1098" s="161"/>
      <c r="K1098" s="164"/>
      <c r="L1098" s="161"/>
      <c r="M1098" s="158"/>
      <c r="N1098" s="155"/>
      <c r="Q1098" s="148"/>
    </row>
    <row r="1099" spans="1:17" x14ac:dyDescent="0.35">
      <c r="A1099" s="31"/>
      <c r="B1099" s="204"/>
      <c r="C1099" s="247"/>
      <c r="D1099" s="34" t="s">
        <v>1124</v>
      </c>
      <c r="E1099" s="34"/>
      <c r="F1099" s="34"/>
      <c r="G1099" s="209"/>
      <c r="H1099" s="208"/>
      <c r="I1099" s="208"/>
      <c r="J1099" s="208"/>
      <c r="K1099" s="209"/>
      <c r="L1099" s="208"/>
      <c r="M1099" s="207"/>
      <c r="N1099" s="206"/>
      <c r="Q1099" s="148"/>
    </row>
    <row r="1100" spans="1:17" ht="28.5" thickBot="1" x14ac:dyDescent="0.4">
      <c r="A1100" s="31"/>
      <c r="B1100" s="205"/>
      <c r="C1100" s="197"/>
      <c r="D1100" s="21" t="s">
        <v>472</v>
      </c>
      <c r="E1100" s="21"/>
      <c r="F1100" s="21"/>
      <c r="G1100" s="21"/>
      <c r="H1100" s="25" t="s">
        <v>734</v>
      </c>
      <c r="I1100" s="25">
        <f>SUM(K1100)</f>
        <v>50000</v>
      </c>
      <c r="J1100" s="20" t="s">
        <v>721</v>
      </c>
      <c r="K1100" s="37">
        <v>50000</v>
      </c>
      <c r="L1100" s="20"/>
      <c r="M1100" s="67"/>
      <c r="N1100" s="22"/>
      <c r="Q1100" s="148"/>
    </row>
    <row r="1101" spans="1:17" ht="27.5" customHeight="1" x14ac:dyDescent="0.35">
      <c r="A1101" s="31"/>
      <c r="B1101" s="203" t="s">
        <v>1266</v>
      </c>
      <c r="C1101" s="196" t="s">
        <v>473</v>
      </c>
      <c r="D1101" s="32" t="s">
        <v>1125</v>
      </c>
      <c r="E1101" s="32"/>
      <c r="F1101" s="32"/>
      <c r="G1101" s="175"/>
      <c r="H1101" s="177" t="s">
        <v>746</v>
      </c>
      <c r="I1101" s="177">
        <f t="shared" ref="I1101:I1194" si="0">SUM(K1101)</f>
        <v>30</v>
      </c>
      <c r="J1101" s="192" t="s">
        <v>721</v>
      </c>
      <c r="K1101" s="175">
        <v>30</v>
      </c>
      <c r="L1101" s="177"/>
      <c r="M1101" s="178"/>
      <c r="N1101" s="176"/>
      <c r="Q1101" s="148"/>
    </row>
    <row r="1102" spans="1:17" x14ac:dyDescent="0.35">
      <c r="A1102" s="31"/>
      <c r="B1102" s="204"/>
      <c r="C1102" s="247"/>
      <c r="D1102" s="34" t="s">
        <v>1126</v>
      </c>
      <c r="E1102" s="34"/>
      <c r="F1102" s="34"/>
      <c r="G1102" s="164"/>
      <c r="H1102" s="161"/>
      <c r="I1102" s="161"/>
      <c r="J1102" s="167"/>
      <c r="K1102" s="164"/>
      <c r="L1102" s="161"/>
      <c r="M1102" s="158"/>
      <c r="N1102" s="155"/>
      <c r="Q1102" s="148"/>
    </row>
    <row r="1103" spans="1:17" ht="28" x14ac:dyDescent="0.35">
      <c r="A1103" s="31"/>
      <c r="B1103" s="204"/>
      <c r="C1103" s="247"/>
      <c r="D1103" s="34" t="s">
        <v>1127</v>
      </c>
      <c r="E1103" s="34"/>
      <c r="F1103" s="34"/>
      <c r="G1103" s="164"/>
      <c r="H1103" s="161"/>
      <c r="I1103" s="161"/>
      <c r="J1103" s="167"/>
      <c r="K1103" s="164"/>
      <c r="L1103" s="161"/>
      <c r="M1103" s="158"/>
      <c r="N1103" s="155"/>
      <c r="Q1103" s="148"/>
    </row>
    <row r="1104" spans="1:17" x14ac:dyDescent="0.35">
      <c r="A1104" s="31"/>
      <c r="B1104" s="204"/>
      <c r="C1104" s="247"/>
      <c r="D1104" s="34" t="s">
        <v>1128</v>
      </c>
      <c r="E1104" s="34"/>
      <c r="F1104" s="34"/>
      <c r="G1104" s="164"/>
      <c r="H1104" s="161"/>
      <c r="I1104" s="161"/>
      <c r="J1104" s="167"/>
      <c r="K1104" s="164"/>
      <c r="L1104" s="161"/>
      <c r="M1104" s="158"/>
      <c r="N1104" s="155"/>
      <c r="Q1104" s="148"/>
    </row>
    <row r="1105" spans="1:17" ht="28" x14ac:dyDescent="0.35">
      <c r="A1105" s="31"/>
      <c r="B1105" s="204"/>
      <c r="C1105" s="247"/>
      <c r="D1105" s="34" t="s">
        <v>1129</v>
      </c>
      <c r="E1105" s="34"/>
      <c r="F1105" s="34"/>
      <c r="G1105" s="164"/>
      <c r="H1105" s="161"/>
      <c r="I1105" s="161"/>
      <c r="J1105" s="167"/>
      <c r="K1105" s="164"/>
      <c r="L1105" s="161"/>
      <c r="M1105" s="158"/>
      <c r="N1105" s="155"/>
      <c r="Q1105" s="148"/>
    </row>
    <row r="1106" spans="1:17" x14ac:dyDescent="0.35">
      <c r="A1106" s="31"/>
      <c r="B1106" s="204"/>
      <c r="C1106" s="247"/>
      <c r="D1106" s="34" t="s">
        <v>1131</v>
      </c>
      <c r="E1106" s="34"/>
      <c r="F1106" s="34"/>
      <c r="G1106" s="164"/>
      <c r="H1106" s="161"/>
      <c r="I1106" s="161"/>
      <c r="J1106" s="167"/>
      <c r="K1106" s="164"/>
      <c r="L1106" s="161"/>
      <c r="M1106" s="158"/>
      <c r="N1106" s="155"/>
      <c r="Q1106" s="148"/>
    </row>
    <row r="1107" spans="1:17" x14ac:dyDescent="0.35">
      <c r="A1107" s="31"/>
      <c r="B1107" s="204"/>
      <c r="C1107" s="247"/>
      <c r="D1107" s="34" t="s">
        <v>1130</v>
      </c>
      <c r="E1107" s="34"/>
      <c r="F1107" s="34"/>
      <c r="G1107" s="164"/>
      <c r="H1107" s="161"/>
      <c r="I1107" s="161"/>
      <c r="J1107" s="167"/>
      <c r="K1107" s="164"/>
      <c r="L1107" s="161"/>
      <c r="M1107" s="158"/>
      <c r="N1107" s="155"/>
      <c r="Q1107" s="148"/>
    </row>
    <row r="1108" spans="1:17" x14ac:dyDescent="0.35">
      <c r="A1108" s="31"/>
      <c r="B1108" s="204"/>
      <c r="C1108" s="247"/>
      <c r="D1108" s="34" t="s">
        <v>1132</v>
      </c>
      <c r="E1108" s="34"/>
      <c r="F1108" s="34"/>
      <c r="G1108" s="209"/>
      <c r="H1108" s="208"/>
      <c r="I1108" s="208"/>
      <c r="J1108" s="210"/>
      <c r="K1108" s="209"/>
      <c r="L1108" s="208"/>
      <c r="M1108" s="207"/>
      <c r="N1108" s="206"/>
      <c r="Q1108" s="148"/>
    </row>
    <row r="1109" spans="1:17" ht="28.5" thickBot="1" x14ac:dyDescent="0.4">
      <c r="A1109" s="31"/>
      <c r="B1109" s="205"/>
      <c r="C1109" s="197"/>
      <c r="D1109" s="21" t="s">
        <v>474</v>
      </c>
      <c r="E1109" s="21"/>
      <c r="F1109" s="21"/>
      <c r="G1109" s="21"/>
      <c r="H1109" s="25" t="s">
        <v>734</v>
      </c>
      <c r="I1109" s="25">
        <f t="shared" si="0"/>
        <v>15000</v>
      </c>
      <c r="J1109" s="20" t="s">
        <v>721</v>
      </c>
      <c r="K1109" s="37">
        <v>15000</v>
      </c>
      <c r="L1109" s="20"/>
      <c r="M1109" s="67"/>
      <c r="N1109" s="22"/>
      <c r="Q1109" s="148"/>
    </row>
    <row r="1110" spans="1:17" x14ac:dyDescent="0.35">
      <c r="A1110" s="31"/>
      <c r="B1110" s="203" t="s">
        <v>1268</v>
      </c>
      <c r="C1110" s="172" t="s">
        <v>475</v>
      </c>
      <c r="D1110" s="32" t="s">
        <v>1133</v>
      </c>
      <c r="E1110" s="32"/>
      <c r="F1110" s="32"/>
      <c r="G1110" s="175"/>
      <c r="H1110" s="177" t="s">
        <v>746</v>
      </c>
      <c r="I1110" s="177">
        <f t="shared" si="0"/>
        <v>500</v>
      </c>
      <c r="J1110" s="192" t="s">
        <v>721</v>
      </c>
      <c r="K1110" s="175">
        <v>500</v>
      </c>
      <c r="L1110" s="177"/>
      <c r="M1110" s="178"/>
      <c r="N1110" s="176"/>
      <c r="Q1110" s="148"/>
    </row>
    <row r="1111" spans="1:17" ht="28" x14ac:dyDescent="0.35">
      <c r="A1111" s="31"/>
      <c r="B1111" s="204"/>
      <c r="C1111" s="173"/>
      <c r="D1111" s="34" t="s">
        <v>1134</v>
      </c>
      <c r="E1111" s="34"/>
      <c r="F1111" s="34"/>
      <c r="G1111" s="164"/>
      <c r="H1111" s="161"/>
      <c r="I1111" s="161"/>
      <c r="J1111" s="167"/>
      <c r="K1111" s="164"/>
      <c r="L1111" s="161"/>
      <c r="M1111" s="158"/>
      <c r="N1111" s="155"/>
      <c r="Q1111" s="148"/>
    </row>
    <row r="1112" spans="1:17" ht="15" thickBot="1" x14ac:dyDescent="0.4">
      <c r="A1112" s="31"/>
      <c r="B1112" s="205"/>
      <c r="C1112" s="174"/>
      <c r="D1112" s="126" t="s">
        <v>1135</v>
      </c>
      <c r="E1112" s="126"/>
      <c r="F1112" s="126"/>
      <c r="G1112" s="165"/>
      <c r="H1112" s="162"/>
      <c r="I1112" s="162"/>
      <c r="J1112" s="168"/>
      <c r="K1112" s="165"/>
      <c r="L1112" s="162"/>
      <c r="M1112" s="159"/>
      <c r="N1112" s="156"/>
      <c r="Q1112" s="148"/>
    </row>
    <row r="1113" spans="1:17" x14ac:dyDescent="0.35">
      <c r="A1113" s="31"/>
      <c r="B1113" s="189" t="s">
        <v>1269</v>
      </c>
      <c r="C1113" s="172" t="s">
        <v>475</v>
      </c>
      <c r="D1113" s="32" t="s">
        <v>1136</v>
      </c>
      <c r="E1113" s="32"/>
      <c r="F1113" s="32"/>
      <c r="G1113" s="175"/>
      <c r="H1113" s="177" t="s">
        <v>746</v>
      </c>
      <c r="I1113" s="177">
        <f t="shared" si="0"/>
        <v>1500</v>
      </c>
      <c r="J1113" s="192" t="s">
        <v>721</v>
      </c>
      <c r="K1113" s="175">
        <v>1500</v>
      </c>
      <c r="L1113" s="177"/>
      <c r="M1113" s="178"/>
      <c r="N1113" s="176"/>
      <c r="Q1113" s="148"/>
    </row>
    <row r="1114" spans="1:17" ht="15" thickBot="1" x14ac:dyDescent="0.4">
      <c r="A1114" s="31"/>
      <c r="B1114" s="191"/>
      <c r="C1114" s="174"/>
      <c r="D1114" s="21" t="s">
        <v>1135</v>
      </c>
      <c r="E1114" s="21"/>
      <c r="F1114" s="21"/>
      <c r="G1114" s="165"/>
      <c r="H1114" s="162"/>
      <c r="I1114" s="162"/>
      <c r="J1114" s="168"/>
      <c r="K1114" s="165"/>
      <c r="L1114" s="162"/>
      <c r="M1114" s="159"/>
      <c r="N1114" s="156"/>
      <c r="Q1114" s="148"/>
    </row>
    <row r="1115" spans="1:17" ht="15.5" customHeight="1" x14ac:dyDescent="0.35">
      <c r="A1115" s="31"/>
      <c r="B1115" s="189" t="s">
        <v>1270</v>
      </c>
      <c r="C1115" s="193" t="s">
        <v>476</v>
      </c>
      <c r="D1115" s="32" t="s">
        <v>1137</v>
      </c>
      <c r="E1115" s="32"/>
      <c r="F1115" s="32"/>
      <c r="G1115" s="175"/>
      <c r="H1115" s="177" t="s">
        <v>746</v>
      </c>
      <c r="I1115" s="177">
        <f t="shared" si="0"/>
        <v>20</v>
      </c>
      <c r="J1115" s="192" t="s">
        <v>721</v>
      </c>
      <c r="K1115" s="175">
        <v>20</v>
      </c>
      <c r="L1115" s="177"/>
      <c r="M1115" s="178"/>
      <c r="N1115" s="176"/>
      <c r="Q1115" s="148"/>
    </row>
    <row r="1116" spans="1:17" x14ac:dyDescent="0.35">
      <c r="A1116" s="31"/>
      <c r="B1116" s="190"/>
      <c r="C1116" s="194"/>
      <c r="D1116" s="34" t="s">
        <v>1138</v>
      </c>
      <c r="E1116" s="34"/>
      <c r="F1116" s="34"/>
      <c r="G1116" s="164"/>
      <c r="H1116" s="161"/>
      <c r="I1116" s="161"/>
      <c r="J1116" s="167"/>
      <c r="K1116" s="164"/>
      <c r="L1116" s="161"/>
      <c r="M1116" s="158"/>
      <c r="N1116" s="155"/>
      <c r="Q1116" s="148"/>
    </row>
    <row r="1117" spans="1:17" x14ac:dyDescent="0.35">
      <c r="A1117" s="31"/>
      <c r="B1117" s="190"/>
      <c r="C1117" s="194"/>
      <c r="D1117" s="34" t="s">
        <v>1139</v>
      </c>
      <c r="E1117" s="34"/>
      <c r="F1117" s="34"/>
      <c r="G1117" s="164"/>
      <c r="H1117" s="161"/>
      <c r="I1117" s="161"/>
      <c r="J1117" s="167"/>
      <c r="K1117" s="164"/>
      <c r="L1117" s="161"/>
      <c r="M1117" s="158"/>
      <c r="N1117" s="155"/>
      <c r="Q1117" s="148"/>
    </row>
    <row r="1118" spans="1:17" ht="15" thickBot="1" x14ac:dyDescent="0.4">
      <c r="A1118" s="31"/>
      <c r="B1118" s="191"/>
      <c r="C1118" s="195"/>
      <c r="D1118" s="126" t="s">
        <v>1140</v>
      </c>
      <c r="E1118" s="126"/>
      <c r="F1118" s="126"/>
      <c r="G1118" s="165"/>
      <c r="H1118" s="162"/>
      <c r="I1118" s="162"/>
      <c r="J1118" s="168"/>
      <c r="K1118" s="165"/>
      <c r="L1118" s="162"/>
      <c r="M1118" s="159"/>
      <c r="N1118" s="156"/>
      <c r="Q1118" s="148"/>
    </row>
    <row r="1119" spans="1:17" x14ac:dyDescent="0.35">
      <c r="A1119" s="31"/>
      <c r="B1119" s="189" t="s">
        <v>1271</v>
      </c>
      <c r="C1119" s="172" t="s">
        <v>477</v>
      </c>
      <c r="D1119" s="32" t="s">
        <v>1141</v>
      </c>
      <c r="E1119" s="32"/>
      <c r="F1119" s="32"/>
      <c r="G1119" s="175"/>
      <c r="H1119" s="177" t="s">
        <v>734</v>
      </c>
      <c r="I1119" s="177">
        <f t="shared" si="0"/>
        <v>1000</v>
      </c>
      <c r="J1119" s="192" t="s">
        <v>721</v>
      </c>
      <c r="K1119" s="175">
        <v>1000</v>
      </c>
      <c r="L1119" s="177"/>
      <c r="M1119" s="178"/>
      <c r="N1119" s="176"/>
      <c r="Q1119" s="148"/>
    </row>
    <row r="1120" spans="1:17" x14ac:dyDescent="0.35">
      <c r="A1120" s="31"/>
      <c r="B1120" s="190"/>
      <c r="C1120" s="173"/>
      <c r="D1120" s="34" t="s">
        <v>1142</v>
      </c>
      <c r="E1120" s="34"/>
      <c r="F1120" s="34"/>
      <c r="G1120" s="164"/>
      <c r="H1120" s="161"/>
      <c r="I1120" s="161"/>
      <c r="J1120" s="167"/>
      <c r="K1120" s="164"/>
      <c r="L1120" s="161"/>
      <c r="M1120" s="158"/>
      <c r="N1120" s="155"/>
      <c r="Q1120" s="148"/>
    </row>
    <row r="1121" spans="1:17" ht="15" thickBot="1" x14ac:dyDescent="0.4">
      <c r="A1121" s="31"/>
      <c r="B1121" s="191"/>
      <c r="C1121" s="174"/>
      <c r="D1121" s="126" t="s">
        <v>1251</v>
      </c>
      <c r="E1121" s="126"/>
      <c r="F1121" s="126"/>
      <c r="G1121" s="165"/>
      <c r="H1121" s="162"/>
      <c r="I1121" s="162"/>
      <c r="J1121" s="168"/>
      <c r="K1121" s="165"/>
      <c r="L1121" s="162"/>
      <c r="M1121" s="159"/>
      <c r="N1121" s="156"/>
      <c r="Q1121" s="148"/>
    </row>
    <row r="1122" spans="1:17" x14ac:dyDescent="0.35">
      <c r="A1122" s="31"/>
      <c r="B1122" s="189" t="s">
        <v>1272</v>
      </c>
      <c r="C1122" s="172" t="s">
        <v>478</v>
      </c>
      <c r="D1122" s="32" t="s">
        <v>1143</v>
      </c>
      <c r="E1122" s="32"/>
      <c r="F1122" s="32"/>
      <c r="G1122" s="175"/>
      <c r="H1122" s="177" t="s">
        <v>479</v>
      </c>
      <c r="I1122" s="177">
        <f t="shared" si="0"/>
        <v>36</v>
      </c>
      <c r="J1122" s="192" t="s">
        <v>721</v>
      </c>
      <c r="K1122" s="175">
        <v>36</v>
      </c>
      <c r="L1122" s="177"/>
      <c r="M1122" s="178"/>
      <c r="N1122" s="176"/>
      <c r="Q1122" s="148"/>
    </row>
    <row r="1123" spans="1:17" x14ac:dyDescent="0.35">
      <c r="A1123" s="31"/>
      <c r="B1123" s="190"/>
      <c r="C1123" s="173"/>
      <c r="D1123" s="34" t="s">
        <v>1144</v>
      </c>
      <c r="E1123" s="34"/>
      <c r="F1123" s="34"/>
      <c r="G1123" s="164"/>
      <c r="H1123" s="161"/>
      <c r="I1123" s="161"/>
      <c r="J1123" s="167"/>
      <c r="K1123" s="164"/>
      <c r="L1123" s="161"/>
      <c r="M1123" s="158"/>
      <c r="N1123" s="155"/>
      <c r="Q1123" s="148"/>
    </row>
    <row r="1124" spans="1:17" ht="15" thickBot="1" x14ac:dyDescent="0.4">
      <c r="A1124" s="31"/>
      <c r="B1124" s="191"/>
      <c r="C1124" s="174"/>
      <c r="D1124" s="126" t="s">
        <v>1152</v>
      </c>
      <c r="E1124" s="126"/>
      <c r="F1124" s="126"/>
      <c r="G1124" s="165"/>
      <c r="H1124" s="162"/>
      <c r="I1124" s="162"/>
      <c r="J1124" s="168"/>
      <c r="K1124" s="165"/>
      <c r="L1124" s="162"/>
      <c r="M1124" s="159"/>
      <c r="N1124" s="156"/>
      <c r="Q1124" s="148"/>
    </row>
    <row r="1125" spans="1:17" x14ac:dyDescent="0.35">
      <c r="A1125" s="31"/>
      <c r="B1125" s="189" t="s">
        <v>1273</v>
      </c>
      <c r="C1125" s="193" t="s">
        <v>480</v>
      </c>
      <c r="D1125" s="32" t="s">
        <v>1145</v>
      </c>
      <c r="E1125" s="32"/>
      <c r="F1125" s="32"/>
      <c r="G1125" s="175"/>
      <c r="H1125" s="177" t="s">
        <v>700</v>
      </c>
      <c r="I1125" s="177">
        <f t="shared" si="0"/>
        <v>50</v>
      </c>
      <c r="J1125" s="192" t="s">
        <v>721</v>
      </c>
      <c r="K1125" s="175">
        <v>50</v>
      </c>
      <c r="L1125" s="177"/>
      <c r="M1125" s="178"/>
      <c r="N1125" s="176"/>
      <c r="Q1125" s="148"/>
    </row>
    <row r="1126" spans="1:17" x14ac:dyDescent="0.35">
      <c r="A1126" s="31"/>
      <c r="B1126" s="190"/>
      <c r="C1126" s="194"/>
      <c r="D1126" s="125" t="s">
        <v>1153</v>
      </c>
      <c r="E1126" s="125"/>
      <c r="F1126" s="125"/>
      <c r="G1126" s="164"/>
      <c r="H1126" s="161"/>
      <c r="I1126" s="161"/>
      <c r="J1126" s="167"/>
      <c r="K1126" s="164"/>
      <c r="L1126" s="161"/>
      <c r="M1126" s="158"/>
      <c r="N1126" s="155"/>
      <c r="Q1126" s="148"/>
    </row>
    <row r="1127" spans="1:17" ht="15" thickBot="1" x14ac:dyDescent="0.4">
      <c r="A1127" s="31"/>
      <c r="B1127" s="191"/>
      <c r="C1127" s="195"/>
      <c r="D1127" s="21" t="s">
        <v>1154</v>
      </c>
      <c r="E1127" s="21"/>
      <c r="F1127" s="21"/>
      <c r="G1127" s="165"/>
      <c r="H1127" s="162"/>
      <c r="I1127" s="162"/>
      <c r="J1127" s="168"/>
      <c r="K1127" s="165"/>
      <c r="L1127" s="162"/>
      <c r="M1127" s="159"/>
      <c r="N1127" s="156"/>
      <c r="Q1127" s="148"/>
    </row>
    <row r="1128" spans="1:17" x14ac:dyDescent="0.35">
      <c r="A1128" s="31"/>
      <c r="B1128" s="189" t="s">
        <v>1274</v>
      </c>
      <c r="C1128" s="172" t="s">
        <v>481</v>
      </c>
      <c r="D1128" s="32" t="s">
        <v>1155</v>
      </c>
      <c r="E1128" s="32"/>
      <c r="F1128" s="32"/>
      <c r="G1128" s="175"/>
      <c r="H1128" s="177" t="s">
        <v>700</v>
      </c>
      <c r="I1128" s="177">
        <f t="shared" si="0"/>
        <v>300</v>
      </c>
      <c r="J1128" s="192" t="s">
        <v>721</v>
      </c>
      <c r="K1128" s="175">
        <v>300</v>
      </c>
      <c r="L1128" s="177"/>
      <c r="M1128" s="178"/>
      <c r="N1128" s="176"/>
      <c r="Q1128" s="148"/>
    </row>
    <row r="1129" spans="1:17" x14ac:dyDescent="0.35">
      <c r="A1129" s="31"/>
      <c r="B1129" s="190"/>
      <c r="C1129" s="173"/>
      <c r="D1129" s="8" t="s">
        <v>1146</v>
      </c>
      <c r="E1129" s="8"/>
      <c r="F1129" s="8"/>
      <c r="G1129" s="164"/>
      <c r="H1129" s="161"/>
      <c r="I1129" s="161"/>
      <c r="J1129" s="167"/>
      <c r="K1129" s="164"/>
      <c r="L1129" s="161"/>
      <c r="M1129" s="158"/>
      <c r="N1129" s="155"/>
      <c r="Q1129" s="148"/>
    </row>
    <row r="1130" spans="1:17" ht="15" thickBot="1" x14ac:dyDescent="0.4">
      <c r="A1130" s="31"/>
      <c r="B1130" s="191"/>
      <c r="C1130" s="174"/>
      <c r="D1130" s="21" t="s">
        <v>1156</v>
      </c>
      <c r="E1130" s="21"/>
      <c r="F1130" s="21"/>
      <c r="G1130" s="165"/>
      <c r="H1130" s="162"/>
      <c r="I1130" s="162"/>
      <c r="J1130" s="168"/>
      <c r="K1130" s="165"/>
      <c r="L1130" s="162"/>
      <c r="M1130" s="159"/>
      <c r="N1130" s="156"/>
      <c r="Q1130" s="148"/>
    </row>
    <row r="1131" spans="1:17" x14ac:dyDescent="0.35">
      <c r="A1131" s="31"/>
      <c r="B1131" s="189" t="s">
        <v>1276</v>
      </c>
      <c r="C1131" s="193" t="s">
        <v>482</v>
      </c>
      <c r="D1131" s="32" t="s">
        <v>1147</v>
      </c>
      <c r="E1131" s="32"/>
      <c r="F1131" s="32"/>
      <c r="G1131" s="175"/>
      <c r="H1131" s="177" t="s">
        <v>1158</v>
      </c>
      <c r="I1131" s="177">
        <f t="shared" si="0"/>
        <v>100</v>
      </c>
      <c r="J1131" s="192" t="s">
        <v>721</v>
      </c>
      <c r="K1131" s="175">
        <v>100</v>
      </c>
      <c r="L1131" s="177"/>
      <c r="M1131" s="178"/>
      <c r="N1131" s="176"/>
      <c r="Q1131" s="148"/>
    </row>
    <row r="1132" spans="1:17" x14ac:dyDescent="0.35">
      <c r="A1132" s="31"/>
      <c r="B1132" s="190"/>
      <c r="C1132" s="194"/>
      <c r="D1132" s="8" t="s">
        <v>1148</v>
      </c>
      <c r="E1132" s="8"/>
      <c r="F1132" s="8"/>
      <c r="G1132" s="164"/>
      <c r="H1132" s="161"/>
      <c r="I1132" s="161"/>
      <c r="J1132" s="167"/>
      <c r="K1132" s="164"/>
      <c r="L1132" s="161"/>
      <c r="M1132" s="158"/>
      <c r="N1132" s="155"/>
      <c r="Q1132" s="148"/>
    </row>
    <row r="1133" spans="1:17" x14ac:dyDescent="0.35">
      <c r="A1133" s="31"/>
      <c r="B1133" s="190"/>
      <c r="C1133" s="194"/>
      <c r="D1133" s="8" t="s">
        <v>1149</v>
      </c>
      <c r="E1133" s="8"/>
      <c r="F1133" s="8"/>
      <c r="G1133" s="164"/>
      <c r="H1133" s="161"/>
      <c r="I1133" s="161"/>
      <c r="J1133" s="167"/>
      <c r="K1133" s="164"/>
      <c r="L1133" s="161"/>
      <c r="M1133" s="158"/>
      <c r="N1133" s="155"/>
      <c r="Q1133" s="148"/>
    </row>
    <row r="1134" spans="1:17" ht="15" thickBot="1" x14ac:dyDescent="0.4">
      <c r="A1134" s="31"/>
      <c r="B1134" s="191"/>
      <c r="C1134" s="195"/>
      <c r="D1134" s="21" t="s">
        <v>1157</v>
      </c>
      <c r="E1134" s="21"/>
      <c r="F1134" s="21"/>
      <c r="G1134" s="165"/>
      <c r="H1134" s="162"/>
      <c r="I1134" s="162"/>
      <c r="J1134" s="168"/>
      <c r="K1134" s="165"/>
      <c r="L1134" s="162"/>
      <c r="M1134" s="159"/>
      <c r="N1134" s="156"/>
      <c r="Q1134" s="148"/>
    </row>
    <row r="1135" spans="1:17" x14ac:dyDescent="0.35">
      <c r="A1135" s="31"/>
      <c r="B1135" s="189" t="s">
        <v>1277</v>
      </c>
      <c r="C1135" s="172" t="s">
        <v>483</v>
      </c>
      <c r="D1135" s="32" t="s">
        <v>1150</v>
      </c>
      <c r="E1135" s="32"/>
      <c r="F1135" s="32"/>
      <c r="G1135" s="175"/>
      <c r="H1135" s="177" t="s">
        <v>700</v>
      </c>
      <c r="I1135" s="177">
        <f t="shared" si="0"/>
        <v>150</v>
      </c>
      <c r="J1135" s="192" t="s">
        <v>721</v>
      </c>
      <c r="K1135" s="175">
        <v>150</v>
      </c>
      <c r="L1135" s="177"/>
      <c r="M1135" s="178"/>
      <c r="N1135" s="176"/>
      <c r="Q1135" s="148"/>
    </row>
    <row r="1136" spans="1:17" x14ac:dyDescent="0.35">
      <c r="A1136" s="31"/>
      <c r="B1136" s="190"/>
      <c r="C1136" s="173"/>
      <c r="D1136" s="8" t="s">
        <v>1151</v>
      </c>
      <c r="E1136" s="8"/>
      <c r="F1136" s="8"/>
      <c r="G1136" s="164"/>
      <c r="H1136" s="161"/>
      <c r="I1136" s="161"/>
      <c r="J1136" s="167"/>
      <c r="K1136" s="164"/>
      <c r="L1136" s="161"/>
      <c r="M1136" s="158"/>
      <c r="N1136" s="155"/>
      <c r="Q1136" s="148"/>
    </row>
    <row r="1137" spans="1:17" ht="15" thickBot="1" x14ac:dyDescent="0.4">
      <c r="A1137" s="31"/>
      <c r="B1137" s="191"/>
      <c r="C1137" s="174"/>
      <c r="D1137" s="21" t="s">
        <v>1225</v>
      </c>
      <c r="E1137" s="21"/>
      <c r="F1137" s="21"/>
      <c r="G1137" s="165"/>
      <c r="H1137" s="162"/>
      <c r="I1137" s="162"/>
      <c r="J1137" s="168"/>
      <c r="K1137" s="165"/>
      <c r="L1137" s="162"/>
      <c r="M1137" s="159"/>
      <c r="N1137" s="156"/>
      <c r="Q1137" s="148"/>
    </row>
    <row r="1138" spans="1:17" x14ac:dyDescent="0.35">
      <c r="A1138" s="31"/>
      <c r="B1138" s="189" t="s">
        <v>1278</v>
      </c>
      <c r="C1138" s="200" t="s">
        <v>485</v>
      </c>
      <c r="D1138" s="32" t="s">
        <v>1161</v>
      </c>
      <c r="E1138" s="32"/>
      <c r="F1138" s="32"/>
      <c r="G1138" s="175"/>
      <c r="H1138" s="177" t="s">
        <v>746</v>
      </c>
      <c r="I1138" s="177">
        <f t="shared" si="0"/>
        <v>15</v>
      </c>
      <c r="J1138" s="192" t="s">
        <v>721</v>
      </c>
      <c r="K1138" s="175">
        <v>15</v>
      </c>
      <c r="L1138" s="177"/>
      <c r="M1138" s="178"/>
      <c r="N1138" s="176"/>
      <c r="Q1138" s="148"/>
    </row>
    <row r="1139" spans="1:17" x14ac:dyDescent="0.35">
      <c r="A1139" s="31"/>
      <c r="B1139" s="190"/>
      <c r="C1139" s="201"/>
      <c r="D1139" s="34" t="s">
        <v>1163</v>
      </c>
      <c r="E1139" s="34"/>
      <c r="F1139" s="34"/>
      <c r="G1139" s="164"/>
      <c r="H1139" s="161"/>
      <c r="I1139" s="161"/>
      <c r="J1139" s="167"/>
      <c r="K1139" s="164"/>
      <c r="L1139" s="161"/>
      <c r="M1139" s="158"/>
      <c r="N1139" s="155"/>
      <c r="Q1139" s="148"/>
    </row>
    <row r="1140" spans="1:17" x14ac:dyDescent="0.35">
      <c r="A1140" s="31"/>
      <c r="B1140" s="190"/>
      <c r="C1140" s="201"/>
      <c r="D1140" s="34" t="s">
        <v>1164</v>
      </c>
      <c r="E1140" s="34"/>
      <c r="F1140" s="34"/>
      <c r="G1140" s="164"/>
      <c r="H1140" s="161"/>
      <c r="I1140" s="161"/>
      <c r="J1140" s="167"/>
      <c r="K1140" s="164"/>
      <c r="L1140" s="161"/>
      <c r="M1140" s="158"/>
      <c r="N1140" s="155"/>
      <c r="Q1140" s="148"/>
    </row>
    <row r="1141" spans="1:17" ht="28.5" thickBot="1" x14ac:dyDescent="0.4">
      <c r="A1141" s="31"/>
      <c r="B1141" s="191"/>
      <c r="C1141" s="202"/>
      <c r="D1141" s="126" t="s">
        <v>1162</v>
      </c>
      <c r="E1141" s="126"/>
      <c r="F1141" s="126"/>
      <c r="G1141" s="165"/>
      <c r="H1141" s="162"/>
      <c r="I1141" s="162"/>
      <c r="J1141" s="168"/>
      <c r="K1141" s="165"/>
      <c r="L1141" s="162"/>
      <c r="M1141" s="159"/>
      <c r="N1141" s="156"/>
      <c r="Q1141" s="148"/>
    </row>
    <row r="1142" spans="1:17" ht="28.5" thickBot="1" x14ac:dyDescent="0.4">
      <c r="A1142" s="31"/>
      <c r="B1142" s="113" t="s">
        <v>1279</v>
      </c>
      <c r="C1142" s="127" t="s">
        <v>486</v>
      </c>
      <c r="D1142" s="116" t="s">
        <v>1165</v>
      </c>
      <c r="E1142" s="116"/>
      <c r="F1142" s="116"/>
      <c r="G1142" s="116"/>
      <c r="H1142" s="117" t="s">
        <v>700</v>
      </c>
      <c r="I1142" s="117">
        <f t="shared" si="0"/>
        <v>10</v>
      </c>
      <c r="J1142" s="118" t="s">
        <v>721</v>
      </c>
      <c r="K1142" s="119">
        <v>10</v>
      </c>
      <c r="L1142" s="118"/>
      <c r="M1142" s="120"/>
      <c r="N1142" s="121"/>
      <c r="Q1142" s="148"/>
    </row>
    <row r="1143" spans="1:17" ht="28.5" thickBot="1" x14ac:dyDescent="0.4">
      <c r="A1143" s="31"/>
      <c r="B1143" s="113" t="s">
        <v>1280</v>
      </c>
      <c r="C1143" s="128" t="s">
        <v>1166</v>
      </c>
      <c r="D1143" s="116" t="s">
        <v>487</v>
      </c>
      <c r="E1143" s="116"/>
      <c r="F1143" s="116"/>
      <c r="G1143" s="116"/>
      <c r="H1143" s="117" t="s">
        <v>700</v>
      </c>
      <c r="I1143" s="117">
        <f t="shared" si="0"/>
        <v>10</v>
      </c>
      <c r="J1143" s="118" t="s">
        <v>721</v>
      </c>
      <c r="K1143" s="119">
        <v>10</v>
      </c>
      <c r="L1143" s="118"/>
      <c r="M1143" s="120"/>
      <c r="N1143" s="121"/>
      <c r="Q1143" s="148"/>
    </row>
    <row r="1144" spans="1:17" ht="28.5" thickBot="1" x14ac:dyDescent="0.4">
      <c r="A1144" s="31"/>
      <c r="B1144" s="113" t="s">
        <v>1281</v>
      </c>
      <c r="C1144" s="128" t="s">
        <v>488</v>
      </c>
      <c r="D1144" s="116" t="s">
        <v>488</v>
      </c>
      <c r="E1144" s="116"/>
      <c r="F1144" s="116"/>
      <c r="G1144" s="116"/>
      <c r="H1144" s="117" t="s">
        <v>700</v>
      </c>
      <c r="I1144" s="117">
        <f t="shared" si="0"/>
        <v>10</v>
      </c>
      <c r="J1144" s="118" t="s">
        <v>721</v>
      </c>
      <c r="K1144" s="119">
        <v>10</v>
      </c>
      <c r="L1144" s="118"/>
      <c r="M1144" s="120"/>
      <c r="N1144" s="121"/>
      <c r="Q1144" s="148"/>
    </row>
    <row r="1145" spans="1:17" ht="28.5" thickBot="1" x14ac:dyDescent="0.4">
      <c r="A1145" s="31"/>
      <c r="B1145" s="113" t="s">
        <v>1282</v>
      </c>
      <c r="C1145" s="114" t="s">
        <v>489</v>
      </c>
      <c r="D1145" s="116" t="s">
        <v>489</v>
      </c>
      <c r="E1145" s="116"/>
      <c r="F1145" s="116"/>
      <c r="G1145" s="116"/>
      <c r="H1145" s="117" t="s">
        <v>700</v>
      </c>
      <c r="I1145" s="117">
        <f t="shared" si="0"/>
        <v>6</v>
      </c>
      <c r="J1145" s="118" t="s">
        <v>721</v>
      </c>
      <c r="K1145" s="119">
        <v>6</v>
      </c>
      <c r="L1145" s="118"/>
      <c r="M1145" s="120"/>
      <c r="N1145" s="121"/>
      <c r="Q1145" s="148"/>
    </row>
    <row r="1146" spans="1:17" ht="28.5" thickBot="1" x14ac:dyDescent="0.4">
      <c r="A1146" s="31"/>
      <c r="B1146" s="113" t="s">
        <v>1283</v>
      </c>
      <c r="C1146" s="114" t="s">
        <v>490</v>
      </c>
      <c r="D1146" s="116" t="s">
        <v>490</v>
      </c>
      <c r="E1146" s="116"/>
      <c r="F1146" s="116"/>
      <c r="G1146" s="116"/>
      <c r="H1146" s="117" t="s">
        <v>700</v>
      </c>
      <c r="I1146" s="117">
        <f t="shared" si="0"/>
        <v>20</v>
      </c>
      <c r="J1146" s="118" t="s">
        <v>721</v>
      </c>
      <c r="K1146" s="119">
        <v>20</v>
      </c>
      <c r="L1146" s="118"/>
      <c r="M1146" s="120"/>
      <c r="N1146" s="121"/>
      <c r="Q1146" s="148"/>
    </row>
    <row r="1147" spans="1:17" ht="28.5" thickBot="1" x14ac:dyDescent="0.4">
      <c r="A1147" s="31"/>
      <c r="B1147" s="113" t="s">
        <v>1284</v>
      </c>
      <c r="C1147" s="114" t="s">
        <v>491</v>
      </c>
      <c r="D1147" s="116" t="s">
        <v>491</v>
      </c>
      <c r="E1147" s="116"/>
      <c r="F1147" s="116"/>
      <c r="G1147" s="116"/>
      <c r="H1147" s="117" t="s">
        <v>700</v>
      </c>
      <c r="I1147" s="117">
        <f t="shared" si="0"/>
        <v>3</v>
      </c>
      <c r="J1147" s="118" t="s">
        <v>721</v>
      </c>
      <c r="K1147" s="119">
        <v>3</v>
      </c>
      <c r="L1147" s="118"/>
      <c r="M1147" s="120"/>
      <c r="N1147" s="121"/>
      <c r="Q1147" s="148"/>
    </row>
    <row r="1148" spans="1:17" ht="28.25" customHeight="1" x14ac:dyDescent="0.35">
      <c r="A1148" s="31"/>
      <c r="B1148" s="189" t="s">
        <v>1285</v>
      </c>
      <c r="C1148" s="193" t="s">
        <v>492</v>
      </c>
      <c r="D1148" s="32" t="s">
        <v>1167</v>
      </c>
      <c r="E1148" s="32"/>
      <c r="F1148" s="32"/>
      <c r="G1148" s="175"/>
      <c r="H1148" s="177" t="s">
        <v>700</v>
      </c>
      <c r="I1148" s="177">
        <f t="shared" si="0"/>
        <v>4</v>
      </c>
      <c r="J1148" s="192" t="s">
        <v>721</v>
      </c>
      <c r="K1148" s="175">
        <v>4</v>
      </c>
      <c r="L1148" s="177"/>
      <c r="M1148" s="178"/>
      <c r="N1148" s="176"/>
      <c r="Q1148" s="148"/>
    </row>
    <row r="1149" spans="1:17" x14ac:dyDescent="0.35">
      <c r="A1149" s="31"/>
      <c r="B1149" s="190"/>
      <c r="C1149" s="194"/>
      <c r="D1149" s="34" t="s">
        <v>1168</v>
      </c>
      <c r="E1149" s="34"/>
      <c r="F1149" s="34"/>
      <c r="G1149" s="164"/>
      <c r="H1149" s="161"/>
      <c r="I1149" s="161"/>
      <c r="J1149" s="167"/>
      <c r="K1149" s="164"/>
      <c r="L1149" s="161"/>
      <c r="M1149" s="158"/>
      <c r="N1149" s="155"/>
      <c r="Q1149" s="148"/>
    </row>
    <row r="1150" spans="1:17" ht="15" thickBot="1" x14ac:dyDescent="0.4">
      <c r="A1150" s="31"/>
      <c r="B1150" s="191"/>
      <c r="C1150" s="195"/>
      <c r="D1150" s="126" t="s">
        <v>1169</v>
      </c>
      <c r="E1150" s="126"/>
      <c r="F1150" s="126"/>
      <c r="G1150" s="165"/>
      <c r="H1150" s="162"/>
      <c r="I1150" s="162"/>
      <c r="J1150" s="168"/>
      <c r="K1150" s="165"/>
      <c r="L1150" s="162"/>
      <c r="M1150" s="159"/>
      <c r="N1150" s="156"/>
      <c r="Q1150" s="148"/>
    </row>
    <row r="1151" spans="1:17" ht="27.5" customHeight="1" x14ac:dyDescent="0.35">
      <c r="A1151" s="31"/>
      <c r="B1151" s="189" t="s">
        <v>1275</v>
      </c>
      <c r="C1151" s="193" t="s">
        <v>493</v>
      </c>
      <c r="D1151" s="32" t="s">
        <v>1170</v>
      </c>
      <c r="E1151" s="32"/>
      <c r="F1151" s="32"/>
      <c r="G1151" s="175"/>
      <c r="H1151" s="177" t="s">
        <v>700</v>
      </c>
      <c r="I1151" s="177">
        <f t="shared" si="0"/>
        <v>6000</v>
      </c>
      <c r="J1151" s="192" t="s">
        <v>721</v>
      </c>
      <c r="K1151" s="175">
        <v>6000</v>
      </c>
      <c r="L1151" s="177"/>
      <c r="M1151" s="178"/>
      <c r="N1151" s="176"/>
      <c r="Q1151" s="148"/>
    </row>
    <row r="1152" spans="1:17" ht="42.5" thickBot="1" x14ac:dyDescent="0.4">
      <c r="A1152" s="31"/>
      <c r="B1152" s="190"/>
      <c r="C1152" s="194"/>
      <c r="D1152" s="125" t="s">
        <v>1171</v>
      </c>
      <c r="E1152" s="125"/>
      <c r="F1152" s="125"/>
      <c r="G1152" s="164"/>
      <c r="H1152" s="161"/>
      <c r="I1152" s="161"/>
      <c r="J1152" s="167"/>
      <c r="K1152" s="164"/>
      <c r="L1152" s="161"/>
      <c r="M1152" s="158"/>
      <c r="N1152" s="155"/>
      <c r="Q1152" s="148"/>
    </row>
    <row r="1153" spans="1:17" ht="28" x14ac:dyDescent="0.35">
      <c r="A1153" s="31"/>
      <c r="B1153" s="198" t="s">
        <v>1286</v>
      </c>
      <c r="C1153" s="196" t="s">
        <v>494</v>
      </c>
      <c r="D1153" s="32" t="s">
        <v>1172</v>
      </c>
      <c r="E1153" s="32"/>
      <c r="F1153" s="32"/>
      <c r="G1153" s="175"/>
      <c r="H1153" s="177" t="s">
        <v>751</v>
      </c>
      <c r="I1153" s="177">
        <f t="shared" si="0"/>
        <v>6000</v>
      </c>
      <c r="J1153" s="192" t="s">
        <v>721</v>
      </c>
      <c r="K1153" s="175">
        <v>6000</v>
      </c>
      <c r="L1153" s="177"/>
      <c r="M1153" s="178"/>
      <c r="N1153" s="176"/>
      <c r="Q1153" s="148"/>
    </row>
    <row r="1154" spans="1:17" ht="15" thickBot="1" x14ac:dyDescent="0.4">
      <c r="A1154" s="31"/>
      <c r="B1154" s="199"/>
      <c r="C1154" s="197"/>
      <c r="D1154" s="21" t="s">
        <v>1173</v>
      </c>
      <c r="E1154" s="21"/>
      <c r="F1154" s="21"/>
      <c r="G1154" s="165"/>
      <c r="H1154" s="162"/>
      <c r="I1154" s="162"/>
      <c r="J1154" s="168"/>
      <c r="K1154" s="165"/>
      <c r="L1154" s="162"/>
      <c r="M1154" s="159"/>
      <c r="N1154" s="156"/>
      <c r="Q1154" s="148"/>
    </row>
    <row r="1155" spans="1:17" x14ac:dyDescent="0.35">
      <c r="A1155" s="31"/>
      <c r="B1155" s="189" t="s">
        <v>1287</v>
      </c>
      <c r="C1155" s="172" t="s">
        <v>495</v>
      </c>
      <c r="D1155" s="32" t="s">
        <v>718</v>
      </c>
      <c r="E1155" s="32"/>
      <c r="F1155" s="32"/>
      <c r="G1155" s="175"/>
      <c r="H1155" s="23" t="s">
        <v>700</v>
      </c>
      <c r="I1155" s="23">
        <f t="shared" si="0"/>
        <v>6</v>
      </c>
      <c r="J1155" s="192" t="s">
        <v>721</v>
      </c>
      <c r="K1155" s="36">
        <v>6</v>
      </c>
      <c r="L1155" s="18"/>
      <c r="M1155" s="65"/>
      <c r="N1155" s="33"/>
      <c r="Q1155" s="148"/>
    </row>
    <row r="1156" spans="1:17" x14ac:dyDescent="0.35">
      <c r="A1156" s="31"/>
      <c r="B1156" s="190"/>
      <c r="C1156" s="173"/>
      <c r="D1156" s="8" t="s">
        <v>496</v>
      </c>
      <c r="E1156" s="8"/>
      <c r="F1156" s="8"/>
      <c r="G1156" s="164"/>
      <c r="H1156" s="4" t="s">
        <v>751</v>
      </c>
      <c r="I1156" s="4">
        <f t="shared" si="0"/>
        <v>1000</v>
      </c>
      <c r="J1156" s="167"/>
      <c r="K1156" s="6">
        <v>1000</v>
      </c>
      <c r="L1156" s="10"/>
      <c r="M1156" s="66"/>
      <c r="N1156" s="19"/>
      <c r="Q1156" s="148"/>
    </row>
    <row r="1157" spans="1:17" x14ac:dyDescent="0.35">
      <c r="A1157" s="31"/>
      <c r="B1157" s="190"/>
      <c r="C1157" s="173"/>
      <c r="D1157" s="8" t="s">
        <v>1174</v>
      </c>
      <c r="E1157" s="8"/>
      <c r="F1157" s="8"/>
      <c r="G1157" s="164"/>
      <c r="H1157" s="4" t="s">
        <v>751</v>
      </c>
      <c r="I1157" s="4">
        <f t="shared" si="0"/>
        <v>300</v>
      </c>
      <c r="J1157" s="167"/>
      <c r="K1157" s="6">
        <v>300</v>
      </c>
      <c r="L1157" s="10"/>
      <c r="M1157" s="66"/>
      <c r="N1157" s="19"/>
      <c r="Q1157" s="148"/>
    </row>
    <row r="1158" spans="1:17" x14ac:dyDescent="0.35">
      <c r="A1158" s="31"/>
      <c r="B1158" s="190"/>
      <c r="C1158" s="173"/>
      <c r="D1158" s="8" t="s">
        <v>1175</v>
      </c>
      <c r="E1158" s="8"/>
      <c r="F1158" s="8"/>
      <c r="G1158" s="164"/>
      <c r="H1158" s="4" t="s">
        <v>751</v>
      </c>
      <c r="I1158" s="4">
        <f t="shared" si="0"/>
        <v>1000</v>
      </c>
      <c r="J1158" s="167"/>
      <c r="K1158" s="6">
        <v>1000</v>
      </c>
      <c r="L1158" s="10"/>
      <c r="M1158" s="66"/>
      <c r="N1158" s="19"/>
      <c r="Q1158" s="148"/>
    </row>
    <row r="1159" spans="1:17" ht="28" x14ac:dyDescent="0.35">
      <c r="A1159" s="31"/>
      <c r="B1159" s="190"/>
      <c r="C1159" s="173"/>
      <c r="D1159" s="8" t="s">
        <v>1176</v>
      </c>
      <c r="E1159" s="8"/>
      <c r="F1159" s="8"/>
      <c r="G1159" s="164"/>
      <c r="H1159" s="4" t="s">
        <v>751</v>
      </c>
      <c r="I1159" s="4">
        <f t="shared" si="0"/>
        <v>1500</v>
      </c>
      <c r="J1159" s="167"/>
      <c r="K1159" s="6">
        <v>1500</v>
      </c>
      <c r="L1159" s="10"/>
      <c r="M1159" s="66"/>
      <c r="N1159" s="19"/>
      <c r="Q1159" s="148"/>
    </row>
    <row r="1160" spans="1:17" ht="15" thickBot="1" x14ac:dyDescent="0.4">
      <c r="A1160" s="31"/>
      <c r="B1160" s="191"/>
      <c r="C1160" s="174"/>
      <c r="D1160" s="21" t="s">
        <v>1177</v>
      </c>
      <c r="E1160" s="21"/>
      <c r="F1160" s="21"/>
      <c r="G1160" s="165"/>
      <c r="H1160" s="25" t="s">
        <v>751</v>
      </c>
      <c r="I1160" s="25">
        <f t="shared" si="0"/>
        <v>66000</v>
      </c>
      <c r="J1160" s="168"/>
      <c r="K1160" s="37">
        <v>66000</v>
      </c>
      <c r="L1160" s="20"/>
      <c r="M1160" s="67"/>
      <c r="N1160" s="22"/>
      <c r="Q1160" s="148"/>
    </row>
    <row r="1161" spans="1:17" ht="42" x14ac:dyDescent="0.35">
      <c r="A1161" s="31"/>
      <c r="B1161" s="189" t="s">
        <v>1288</v>
      </c>
      <c r="C1161" s="193" t="s">
        <v>497</v>
      </c>
      <c r="D1161" s="32" t="s">
        <v>1178</v>
      </c>
      <c r="E1161" s="175"/>
      <c r="F1161" s="175"/>
      <c r="G1161" s="175"/>
      <c r="H1161" s="177" t="s">
        <v>700</v>
      </c>
      <c r="I1161" s="177">
        <f t="shared" si="0"/>
        <v>800</v>
      </c>
      <c r="J1161" s="177" t="s">
        <v>721</v>
      </c>
      <c r="K1161" s="175">
        <v>800</v>
      </c>
      <c r="L1161" s="177"/>
      <c r="M1161" s="178"/>
      <c r="N1161" s="176"/>
      <c r="Q1161" s="148"/>
    </row>
    <row r="1162" spans="1:17" x14ac:dyDescent="0.35">
      <c r="A1162" s="31"/>
      <c r="B1162" s="190"/>
      <c r="C1162" s="194"/>
      <c r="D1162" s="34" t="s">
        <v>1179</v>
      </c>
      <c r="E1162" s="164"/>
      <c r="F1162" s="164"/>
      <c r="G1162" s="164"/>
      <c r="H1162" s="161"/>
      <c r="I1162" s="161"/>
      <c r="J1162" s="161"/>
      <c r="K1162" s="164"/>
      <c r="L1162" s="161"/>
      <c r="M1162" s="158"/>
      <c r="N1162" s="155"/>
      <c r="Q1162" s="148"/>
    </row>
    <row r="1163" spans="1:17" ht="15" thickBot="1" x14ac:dyDescent="0.4">
      <c r="A1163" s="31"/>
      <c r="B1163" s="191"/>
      <c r="C1163" s="195"/>
      <c r="D1163" s="126" t="s">
        <v>1180</v>
      </c>
      <c r="E1163" s="165"/>
      <c r="F1163" s="165"/>
      <c r="G1163" s="165"/>
      <c r="H1163" s="162"/>
      <c r="I1163" s="162"/>
      <c r="J1163" s="162"/>
      <c r="K1163" s="165"/>
      <c r="L1163" s="162"/>
      <c r="M1163" s="159"/>
      <c r="N1163" s="156"/>
      <c r="Q1163" s="148"/>
    </row>
    <row r="1164" spans="1:17" ht="28.5" thickBot="1" x14ac:dyDescent="0.4">
      <c r="A1164" s="31"/>
      <c r="B1164" s="113" t="s">
        <v>1289</v>
      </c>
      <c r="C1164" s="127" t="s">
        <v>498</v>
      </c>
      <c r="D1164" s="118" t="s">
        <v>1181</v>
      </c>
      <c r="E1164" s="118"/>
      <c r="F1164" s="118"/>
      <c r="G1164" s="118"/>
      <c r="H1164" s="117" t="s">
        <v>700</v>
      </c>
      <c r="I1164" s="117">
        <f t="shared" si="0"/>
        <v>6</v>
      </c>
      <c r="J1164" s="118" t="s">
        <v>721</v>
      </c>
      <c r="K1164" s="119">
        <v>6</v>
      </c>
      <c r="L1164" s="118"/>
      <c r="M1164" s="120"/>
      <c r="N1164" s="121"/>
      <c r="Q1164" s="148"/>
    </row>
    <row r="1165" spans="1:17" x14ac:dyDescent="0.35">
      <c r="A1165" s="31"/>
      <c r="B1165" s="189" t="s">
        <v>1290</v>
      </c>
      <c r="C1165" s="193" t="s">
        <v>499</v>
      </c>
      <c r="D1165" s="32" t="s">
        <v>1182</v>
      </c>
      <c r="E1165" s="32"/>
      <c r="F1165" s="32"/>
      <c r="G1165" s="175"/>
      <c r="H1165" s="177" t="s">
        <v>746</v>
      </c>
      <c r="I1165" s="177">
        <f t="shared" si="0"/>
        <v>5</v>
      </c>
      <c r="J1165" s="177" t="s">
        <v>721</v>
      </c>
      <c r="K1165" s="175">
        <v>5</v>
      </c>
      <c r="L1165" s="177"/>
      <c r="M1165" s="178"/>
      <c r="N1165" s="176"/>
      <c r="Q1165" s="148"/>
    </row>
    <row r="1166" spans="1:17" ht="15" thickBot="1" x14ac:dyDescent="0.4">
      <c r="A1166" s="31"/>
      <c r="B1166" s="191"/>
      <c r="C1166" s="195"/>
      <c r="D1166" s="126" t="s">
        <v>1183</v>
      </c>
      <c r="E1166" s="126"/>
      <c r="F1166" s="126"/>
      <c r="G1166" s="165"/>
      <c r="H1166" s="162"/>
      <c r="I1166" s="162"/>
      <c r="J1166" s="162"/>
      <c r="K1166" s="165"/>
      <c r="L1166" s="162"/>
      <c r="M1166" s="159"/>
      <c r="N1166" s="156"/>
      <c r="Q1166" s="148"/>
    </row>
    <row r="1167" spans="1:17" ht="28.5" thickBot="1" x14ac:dyDescent="0.4">
      <c r="A1167" s="31"/>
      <c r="B1167" s="113" t="s">
        <v>1291</v>
      </c>
      <c r="C1167" s="127" t="s">
        <v>500</v>
      </c>
      <c r="D1167" s="116" t="s">
        <v>501</v>
      </c>
      <c r="E1167" s="116"/>
      <c r="F1167" s="116"/>
      <c r="G1167" s="116"/>
      <c r="H1167" s="117" t="s">
        <v>700</v>
      </c>
      <c r="I1167" s="117">
        <f t="shared" si="0"/>
        <v>300</v>
      </c>
      <c r="J1167" s="118" t="s">
        <v>721</v>
      </c>
      <c r="K1167" s="119">
        <v>300</v>
      </c>
      <c r="L1167" s="118"/>
      <c r="M1167" s="120"/>
      <c r="N1167" s="121"/>
      <c r="Q1167" s="148"/>
    </row>
    <row r="1168" spans="1:17" x14ac:dyDescent="0.35">
      <c r="A1168" s="31"/>
      <c r="B1168" s="189" t="s">
        <v>1292</v>
      </c>
      <c r="C1168" s="172" t="s">
        <v>502</v>
      </c>
      <c r="D1168" s="32" t="s">
        <v>1184</v>
      </c>
      <c r="E1168" s="32"/>
      <c r="F1168" s="32"/>
      <c r="G1168" s="175"/>
      <c r="H1168" s="177" t="s">
        <v>700</v>
      </c>
      <c r="I1168" s="177">
        <f t="shared" si="0"/>
        <v>30</v>
      </c>
      <c r="J1168" s="177" t="s">
        <v>721</v>
      </c>
      <c r="K1168" s="175">
        <v>30</v>
      </c>
      <c r="L1168" s="177"/>
      <c r="M1168" s="178"/>
      <c r="N1168" s="176"/>
      <c r="Q1168" s="148"/>
    </row>
    <row r="1169" spans="1:17" ht="15" thickBot="1" x14ac:dyDescent="0.4">
      <c r="A1169" s="31"/>
      <c r="B1169" s="191"/>
      <c r="C1169" s="174"/>
      <c r="D1169" s="21" t="s">
        <v>1185</v>
      </c>
      <c r="E1169" s="21"/>
      <c r="F1169" s="21"/>
      <c r="G1169" s="165"/>
      <c r="H1169" s="162"/>
      <c r="I1169" s="162"/>
      <c r="J1169" s="162"/>
      <c r="K1169" s="165"/>
      <c r="L1169" s="162"/>
      <c r="M1169" s="159"/>
      <c r="N1169" s="156"/>
      <c r="Q1169" s="148"/>
    </row>
    <row r="1170" spans="1:17" ht="28.5" thickBot="1" x14ac:dyDescent="0.4">
      <c r="A1170" s="31"/>
      <c r="B1170" s="113" t="s">
        <v>1293</v>
      </c>
      <c r="C1170" s="114" t="s">
        <v>503</v>
      </c>
      <c r="D1170" s="116" t="s">
        <v>504</v>
      </c>
      <c r="E1170" s="116"/>
      <c r="F1170" s="116"/>
      <c r="G1170" s="116"/>
      <c r="H1170" s="117" t="s">
        <v>700</v>
      </c>
      <c r="I1170" s="117">
        <f t="shared" si="0"/>
        <v>120</v>
      </c>
      <c r="J1170" s="118" t="s">
        <v>721</v>
      </c>
      <c r="K1170" s="119">
        <v>120</v>
      </c>
      <c r="L1170" s="118"/>
      <c r="M1170" s="120"/>
      <c r="N1170" s="121"/>
      <c r="Q1170" s="148"/>
    </row>
    <row r="1171" spans="1:17" ht="41.5" customHeight="1" x14ac:dyDescent="0.35">
      <c r="A1171" s="31"/>
      <c r="B1171" s="189" t="s">
        <v>1294</v>
      </c>
      <c r="C1171" s="193" t="s">
        <v>505</v>
      </c>
      <c r="D1171" s="32" t="s">
        <v>1186</v>
      </c>
      <c r="E1171" s="32"/>
      <c r="F1171" s="32"/>
      <c r="G1171" s="175"/>
      <c r="H1171" s="177" t="s">
        <v>746</v>
      </c>
      <c r="I1171" s="177">
        <f t="shared" si="0"/>
        <v>50</v>
      </c>
      <c r="J1171" s="177" t="s">
        <v>721</v>
      </c>
      <c r="K1171" s="175">
        <v>50</v>
      </c>
      <c r="L1171" s="177"/>
      <c r="M1171" s="178"/>
      <c r="N1171" s="176"/>
      <c r="Q1171" s="148"/>
    </row>
    <row r="1172" spans="1:17" x14ac:dyDescent="0.35">
      <c r="A1172" s="31"/>
      <c r="B1172" s="190"/>
      <c r="C1172" s="194"/>
      <c r="D1172" s="34" t="s">
        <v>1119</v>
      </c>
      <c r="E1172" s="34"/>
      <c r="F1172" s="34"/>
      <c r="G1172" s="164"/>
      <c r="H1172" s="161"/>
      <c r="I1172" s="161"/>
      <c r="J1172" s="161"/>
      <c r="K1172" s="164"/>
      <c r="L1172" s="161"/>
      <c r="M1172" s="158"/>
      <c r="N1172" s="155"/>
      <c r="Q1172" s="148"/>
    </row>
    <row r="1173" spans="1:17" ht="15" thickBot="1" x14ac:dyDescent="0.4">
      <c r="A1173" s="31"/>
      <c r="B1173" s="191"/>
      <c r="C1173" s="195"/>
      <c r="D1173" s="126" t="s">
        <v>1187</v>
      </c>
      <c r="E1173" s="126"/>
      <c r="F1173" s="126"/>
      <c r="G1173" s="165"/>
      <c r="H1173" s="162"/>
      <c r="I1173" s="162"/>
      <c r="J1173" s="162"/>
      <c r="K1173" s="165"/>
      <c r="L1173" s="162"/>
      <c r="M1173" s="159"/>
      <c r="N1173" s="156"/>
      <c r="Q1173" s="148"/>
    </row>
    <row r="1174" spans="1:17" ht="28.5" thickBot="1" x14ac:dyDescent="0.4">
      <c r="A1174" s="31"/>
      <c r="B1174" s="113" t="s">
        <v>1295</v>
      </c>
      <c r="C1174" s="127" t="s">
        <v>483</v>
      </c>
      <c r="D1174" s="116" t="s">
        <v>506</v>
      </c>
      <c r="E1174" s="116"/>
      <c r="F1174" s="116"/>
      <c r="G1174" s="116"/>
      <c r="H1174" s="117" t="s">
        <v>700</v>
      </c>
      <c r="I1174" s="117">
        <f t="shared" si="0"/>
        <v>30</v>
      </c>
      <c r="J1174" s="118" t="s">
        <v>721</v>
      </c>
      <c r="K1174" s="119">
        <v>30</v>
      </c>
      <c r="L1174" s="118"/>
      <c r="M1174" s="120"/>
      <c r="N1174" s="121"/>
      <c r="Q1174" s="148"/>
    </row>
    <row r="1175" spans="1:17" ht="28.5" thickBot="1" x14ac:dyDescent="0.4">
      <c r="A1175" s="31"/>
      <c r="B1175" s="113" t="s">
        <v>1296</v>
      </c>
      <c r="C1175" s="127" t="s">
        <v>507</v>
      </c>
      <c r="D1175" s="116" t="s">
        <v>508</v>
      </c>
      <c r="E1175" s="116"/>
      <c r="F1175" s="116"/>
      <c r="G1175" s="116"/>
      <c r="H1175" s="117" t="s">
        <v>700</v>
      </c>
      <c r="I1175" s="117">
        <f t="shared" si="0"/>
        <v>2000</v>
      </c>
      <c r="J1175" s="118" t="s">
        <v>721</v>
      </c>
      <c r="K1175" s="119">
        <v>2000</v>
      </c>
      <c r="L1175" s="118"/>
      <c r="M1175" s="120"/>
      <c r="N1175" s="121"/>
      <c r="Q1175" s="148"/>
    </row>
    <row r="1176" spans="1:17" ht="28.5" thickBot="1" x14ac:dyDescent="0.4">
      <c r="A1176" s="31"/>
      <c r="B1176" s="113" t="s">
        <v>1297</v>
      </c>
      <c r="C1176" s="127" t="s">
        <v>509</v>
      </c>
      <c r="D1176" s="116" t="s">
        <v>1188</v>
      </c>
      <c r="E1176" s="116"/>
      <c r="F1176" s="116"/>
      <c r="G1176" s="116"/>
      <c r="H1176" s="117" t="s">
        <v>700</v>
      </c>
      <c r="I1176" s="117">
        <f t="shared" si="0"/>
        <v>6</v>
      </c>
      <c r="J1176" s="118" t="s">
        <v>721</v>
      </c>
      <c r="K1176" s="119">
        <v>6</v>
      </c>
      <c r="L1176" s="118"/>
      <c r="M1176" s="120"/>
      <c r="N1176" s="121"/>
      <c r="Q1176" s="148"/>
    </row>
    <row r="1177" spans="1:17" ht="28" x14ac:dyDescent="0.35">
      <c r="A1177" s="31"/>
      <c r="B1177" s="189" t="s">
        <v>1298</v>
      </c>
      <c r="C1177" s="172" t="s">
        <v>510</v>
      </c>
      <c r="D1177" s="32" t="s">
        <v>1189</v>
      </c>
      <c r="E1177" s="36"/>
      <c r="F1177" s="32"/>
      <c r="G1177" s="175"/>
      <c r="H1177" s="177" t="s">
        <v>746</v>
      </c>
      <c r="I1177" s="177">
        <f t="shared" si="0"/>
        <v>6</v>
      </c>
      <c r="J1177" s="192" t="s">
        <v>721</v>
      </c>
      <c r="K1177" s="175">
        <v>6</v>
      </c>
      <c r="L1177" s="177"/>
      <c r="M1177" s="178"/>
      <c r="N1177" s="176"/>
      <c r="Q1177" s="148"/>
    </row>
    <row r="1178" spans="1:17" ht="28" x14ac:dyDescent="0.35">
      <c r="A1178" s="31"/>
      <c r="B1178" s="190"/>
      <c r="C1178" s="173"/>
      <c r="D1178" s="34" t="s">
        <v>1226</v>
      </c>
      <c r="E1178" s="34"/>
      <c r="F1178" s="34"/>
      <c r="G1178" s="164"/>
      <c r="H1178" s="161"/>
      <c r="I1178" s="161"/>
      <c r="J1178" s="167"/>
      <c r="K1178" s="164"/>
      <c r="L1178" s="161"/>
      <c r="M1178" s="158"/>
      <c r="N1178" s="155"/>
      <c r="Q1178" s="148"/>
    </row>
    <row r="1179" spans="1:17" ht="15" thickBot="1" x14ac:dyDescent="0.4">
      <c r="A1179" s="31"/>
      <c r="B1179" s="191"/>
      <c r="C1179" s="174"/>
      <c r="D1179" s="126" t="s">
        <v>1190</v>
      </c>
      <c r="E1179" s="126"/>
      <c r="F1179" s="126"/>
      <c r="G1179" s="165"/>
      <c r="H1179" s="162"/>
      <c r="I1179" s="162"/>
      <c r="J1179" s="168"/>
      <c r="K1179" s="165"/>
      <c r="L1179" s="162"/>
      <c r="M1179" s="159"/>
      <c r="N1179" s="156"/>
      <c r="Q1179" s="148"/>
    </row>
    <row r="1180" spans="1:17" ht="27.5" customHeight="1" x14ac:dyDescent="0.35">
      <c r="A1180" s="31"/>
      <c r="B1180" s="189" t="s">
        <v>1299</v>
      </c>
      <c r="C1180" s="172" t="s">
        <v>511</v>
      </c>
      <c r="D1180" s="32" t="s">
        <v>1191</v>
      </c>
      <c r="E1180" s="32"/>
      <c r="F1180" s="32"/>
      <c r="G1180" s="175"/>
      <c r="H1180" s="177" t="s">
        <v>746</v>
      </c>
      <c r="I1180" s="177">
        <f t="shared" si="0"/>
        <v>6</v>
      </c>
      <c r="J1180" s="192" t="s">
        <v>721</v>
      </c>
      <c r="K1180" s="175">
        <v>6</v>
      </c>
      <c r="L1180" s="177"/>
      <c r="M1180" s="178"/>
      <c r="N1180" s="176"/>
      <c r="Q1180" s="148"/>
    </row>
    <row r="1181" spans="1:17" ht="28" x14ac:dyDescent="0.35">
      <c r="A1181" s="31"/>
      <c r="B1181" s="190"/>
      <c r="C1181" s="173"/>
      <c r="D1181" s="8" t="s">
        <v>1192</v>
      </c>
      <c r="E1181" s="8"/>
      <c r="F1181" s="8"/>
      <c r="G1181" s="164"/>
      <c r="H1181" s="161"/>
      <c r="I1181" s="161"/>
      <c r="J1181" s="167"/>
      <c r="K1181" s="164"/>
      <c r="L1181" s="161"/>
      <c r="M1181" s="158"/>
      <c r="N1181" s="155"/>
      <c r="Q1181" s="148"/>
    </row>
    <row r="1182" spans="1:17" x14ac:dyDescent="0.35">
      <c r="A1182" s="31"/>
      <c r="B1182" s="190"/>
      <c r="C1182" s="173"/>
      <c r="D1182" s="8" t="s">
        <v>1193</v>
      </c>
      <c r="E1182" s="8"/>
      <c r="F1182" s="8"/>
      <c r="G1182" s="164"/>
      <c r="H1182" s="161"/>
      <c r="I1182" s="161"/>
      <c r="J1182" s="167"/>
      <c r="K1182" s="164"/>
      <c r="L1182" s="161"/>
      <c r="M1182" s="158"/>
      <c r="N1182" s="155"/>
      <c r="Q1182" s="148"/>
    </row>
    <row r="1183" spans="1:17" ht="15" thickBot="1" x14ac:dyDescent="0.4">
      <c r="A1183" s="31"/>
      <c r="B1183" s="191"/>
      <c r="C1183" s="174"/>
      <c r="D1183" s="21" t="s">
        <v>1194</v>
      </c>
      <c r="E1183" s="21"/>
      <c r="F1183" s="21"/>
      <c r="G1183" s="165"/>
      <c r="H1183" s="162"/>
      <c r="I1183" s="162"/>
      <c r="J1183" s="168"/>
      <c r="K1183" s="165"/>
      <c r="L1183" s="162"/>
      <c r="M1183" s="159"/>
      <c r="N1183" s="156"/>
      <c r="Q1183" s="148"/>
    </row>
    <row r="1184" spans="1:17" ht="28" x14ac:dyDescent="0.35">
      <c r="A1184" s="31"/>
      <c r="B1184" s="189" t="s">
        <v>1300</v>
      </c>
      <c r="C1184" s="172" t="s">
        <v>717</v>
      </c>
      <c r="D1184" s="32" t="s">
        <v>1195</v>
      </c>
      <c r="E1184" s="32"/>
      <c r="F1184" s="32"/>
      <c r="G1184" s="175"/>
      <c r="H1184" s="177" t="s">
        <v>746</v>
      </c>
      <c r="I1184" s="177">
        <f t="shared" si="0"/>
        <v>6</v>
      </c>
      <c r="J1184" s="192" t="s">
        <v>721</v>
      </c>
      <c r="K1184" s="175">
        <v>6</v>
      </c>
      <c r="L1184" s="177"/>
      <c r="M1184" s="178"/>
      <c r="N1184" s="176"/>
      <c r="Q1184" s="148"/>
    </row>
    <row r="1185" spans="1:17" x14ac:dyDescent="0.35">
      <c r="A1185" s="31"/>
      <c r="B1185" s="190"/>
      <c r="C1185" s="173"/>
      <c r="D1185" s="8" t="s">
        <v>1198</v>
      </c>
      <c r="E1185" s="8"/>
      <c r="F1185" s="8"/>
      <c r="G1185" s="164"/>
      <c r="H1185" s="161"/>
      <c r="I1185" s="161"/>
      <c r="J1185" s="167"/>
      <c r="K1185" s="164"/>
      <c r="L1185" s="161"/>
      <c r="M1185" s="158"/>
      <c r="N1185" s="155"/>
      <c r="Q1185" s="148"/>
    </row>
    <row r="1186" spans="1:17" x14ac:dyDescent="0.35">
      <c r="A1186" s="31"/>
      <c r="B1186" s="190"/>
      <c r="C1186" s="173"/>
      <c r="D1186" s="8" t="s">
        <v>1227</v>
      </c>
      <c r="E1186" s="8"/>
      <c r="F1186" s="8"/>
      <c r="G1186" s="164"/>
      <c r="H1186" s="161"/>
      <c r="I1186" s="161"/>
      <c r="J1186" s="167"/>
      <c r="K1186" s="164"/>
      <c r="L1186" s="161"/>
      <c r="M1186" s="158"/>
      <c r="N1186" s="155"/>
      <c r="Q1186" s="148"/>
    </row>
    <row r="1187" spans="1:17" x14ac:dyDescent="0.35">
      <c r="A1187" s="31"/>
      <c r="B1187" s="190"/>
      <c r="C1187" s="173"/>
      <c r="D1187" s="8" t="s">
        <v>1228</v>
      </c>
      <c r="E1187" s="8"/>
      <c r="F1187" s="8"/>
      <c r="G1187" s="164"/>
      <c r="H1187" s="161"/>
      <c r="I1187" s="161"/>
      <c r="J1187" s="167"/>
      <c r="K1187" s="164"/>
      <c r="L1187" s="161"/>
      <c r="M1187" s="158"/>
      <c r="N1187" s="155"/>
      <c r="Q1187" s="148"/>
    </row>
    <row r="1188" spans="1:17" x14ac:dyDescent="0.35">
      <c r="A1188" s="31"/>
      <c r="B1188" s="190"/>
      <c r="C1188" s="173"/>
      <c r="D1188" s="8" t="s">
        <v>1199</v>
      </c>
      <c r="E1188" s="8"/>
      <c r="F1188" s="8"/>
      <c r="G1188" s="164"/>
      <c r="H1188" s="161"/>
      <c r="I1188" s="161"/>
      <c r="J1188" s="167"/>
      <c r="K1188" s="164"/>
      <c r="L1188" s="161"/>
      <c r="M1188" s="158"/>
      <c r="N1188" s="155"/>
      <c r="Q1188" s="148"/>
    </row>
    <row r="1189" spans="1:17" x14ac:dyDescent="0.35">
      <c r="A1189" s="31"/>
      <c r="B1189" s="190"/>
      <c r="C1189" s="173"/>
      <c r="D1189" s="8" t="s">
        <v>1196</v>
      </c>
      <c r="E1189" s="8"/>
      <c r="F1189" s="8"/>
      <c r="G1189" s="164"/>
      <c r="H1189" s="161"/>
      <c r="I1189" s="161"/>
      <c r="J1189" s="167"/>
      <c r="K1189" s="164"/>
      <c r="L1189" s="161"/>
      <c r="M1189" s="158"/>
      <c r="N1189" s="155"/>
      <c r="Q1189" s="148"/>
    </row>
    <row r="1190" spans="1:17" ht="28.5" thickBot="1" x14ac:dyDescent="0.4">
      <c r="A1190" s="31"/>
      <c r="B1190" s="191"/>
      <c r="C1190" s="174"/>
      <c r="D1190" s="21" t="s">
        <v>1197</v>
      </c>
      <c r="E1190" s="21"/>
      <c r="F1190" s="21"/>
      <c r="G1190" s="165"/>
      <c r="H1190" s="162"/>
      <c r="I1190" s="162"/>
      <c r="J1190" s="168"/>
      <c r="K1190" s="165"/>
      <c r="L1190" s="162"/>
      <c r="M1190" s="159"/>
      <c r="N1190" s="156"/>
      <c r="Q1190" s="148"/>
    </row>
    <row r="1191" spans="1:17" ht="28.5" thickBot="1" x14ac:dyDescent="0.4">
      <c r="A1191" s="31"/>
      <c r="B1191" s="113" t="s">
        <v>1301</v>
      </c>
      <c r="C1191" s="127" t="s">
        <v>512</v>
      </c>
      <c r="D1191" s="116" t="s">
        <v>513</v>
      </c>
      <c r="E1191" s="116"/>
      <c r="F1191" s="116"/>
      <c r="G1191" s="116"/>
      <c r="H1191" s="117" t="s">
        <v>700</v>
      </c>
      <c r="I1191" s="117">
        <f t="shared" si="0"/>
        <v>21</v>
      </c>
      <c r="J1191" s="118" t="s">
        <v>721</v>
      </c>
      <c r="K1191" s="119">
        <v>21</v>
      </c>
      <c r="L1191" s="118"/>
      <c r="M1191" s="120"/>
      <c r="N1191" s="121"/>
      <c r="Q1191" s="148"/>
    </row>
    <row r="1192" spans="1:17" ht="28.5" thickBot="1" x14ac:dyDescent="0.4">
      <c r="A1192" s="31"/>
      <c r="B1192" s="113" t="s">
        <v>1302</v>
      </c>
      <c r="C1192" s="127" t="s">
        <v>257</v>
      </c>
      <c r="D1192" s="116" t="s">
        <v>514</v>
      </c>
      <c r="E1192" s="116"/>
      <c r="F1192" s="116"/>
      <c r="G1192" s="116"/>
      <c r="H1192" s="117" t="s">
        <v>700</v>
      </c>
      <c r="I1192" s="117">
        <f t="shared" si="0"/>
        <v>300</v>
      </c>
      <c r="J1192" s="118" t="s">
        <v>721</v>
      </c>
      <c r="K1192" s="119">
        <v>300</v>
      </c>
      <c r="L1192" s="118"/>
      <c r="M1192" s="120"/>
      <c r="N1192" s="121"/>
      <c r="Q1192" s="148"/>
    </row>
    <row r="1193" spans="1:17" ht="28.5" thickBot="1" x14ac:dyDescent="0.4">
      <c r="A1193" s="31"/>
      <c r="B1193" s="113" t="s">
        <v>1303</v>
      </c>
      <c r="C1193" s="127" t="s">
        <v>500</v>
      </c>
      <c r="D1193" s="116" t="s">
        <v>515</v>
      </c>
      <c r="E1193" s="116"/>
      <c r="F1193" s="116"/>
      <c r="G1193" s="116"/>
      <c r="H1193" s="117" t="s">
        <v>700</v>
      </c>
      <c r="I1193" s="117">
        <f t="shared" si="0"/>
        <v>60</v>
      </c>
      <c r="J1193" s="118" t="s">
        <v>721</v>
      </c>
      <c r="K1193" s="119">
        <v>60</v>
      </c>
      <c r="L1193" s="118"/>
      <c r="M1193" s="120"/>
      <c r="N1193" s="121"/>
      <c r="Q1193" s="148"/>
    </row>
    <row r="1194" spans="1:17" ht="28.5" thickBot="1" x14ac:dyDescent="0.4">
      <c r="A1194" s="31"/>
      <c r="B1194" s="113" t="s">
        <v>1312</v>
      </c>
      <c r="C1194" s="127" t="s">
        <v>170</v>
      </c>
      <c r="D1194" s="116" t="s">
        <v>1200</v>
      </c>
      <c r="E1194" s="116"/>
      <c r="F1194" s="116"/>
      <c r="G1194" s="116"/>
      <c r="H1194" s="117" t="s">
        <v>751</v>
      </c>
      <c r="I1194" s="117">
        <f t="shared" si="0"/>
        <v>1000</v>
      </c>
      <c r="J1194" s="118" t="s">
        <v>721</v>
      </c>
      <c r="K1194" s="119">
        <v>1000</v>
      </c>
      <c r="L1194" s="118"/>
      <c r="M1194" s="64"/>
      <c r="N1194" s="121"/>
      <c r="Q1194" s="148"/>
    </row>
    <row r="1195" spans="1:17" x14ac:dyDescent="0.35">
      <c r="A1195" s="31"/>
      <c r="B1195" s="179" t="s">
        <v>707</v>
      </c>
      <c r="C1195" s="179"/>
      <c r="D1195" s="179"/>
      <c r="E1195" s="179"/>
      <c r="F1195" s="179"/>
      <c r="G1195" s="179"/>
      <c r="H1195" s="179"/>
      <c r="I1195" s="179"/>
      <c r="J1195" s="179"/>
      <c r="K1195" s="179"/>
      <c r="L1195" s="179"/>
      <c r="M1195" s="57"/>
      <c r="N1195" s="31"/>
      <c r="Q1195" s="148"/>
    </row>
    <row r="1196" spans="1:17" x14ac:dyDescent="0.35">
      <c r="A1196" s="31"/>
      <c r="B1196" s="152" t="s">
        <v>708</v>
      </c>
      <c r="C1196" s="152"/>
      <c r="D1196" s="152"/>
      <c r="E1196" s="152"/>
      <c r="F1196" s="152"/>
      <c r="G1196" s="152"/>
      <c r="H1196" s="152"/>
      <c r="I1196" s="152"/>
      <c r="J1196" s="152"/>
      <c r="K1196" s="152"/>
      <c r="L1196" s="152"/>
      <c r="M1196" s="58"/>
      <c r="N1196" s="31"/>
      <c r="Q1196" s="148"/>
    </row>
    <row r="1197" spans="1:17" ht="15" thickBot="1" x14ac:dyDescent="0.4">
      <c r="A1197" s="31"/>
      <c r="B1197" s="152" t="s">
        <v>709</v>
      </c>
      <c r="C1197" s="152"/>
      <c r="D1197" s="152"/>
      <c r="E1197" s="152"/>
      <c r="F1197" s="152"/>
      <c r="G1197" s="152"/>
      <c r="H1197" s="152"/>
      <c r="I1197" s="152"/>
      <c r="J1197" s="152"/>
      <c r="K1197" s="152"/>
      <c r="L1197" s="152"/>
      <c r="M1197" s="59"/>
      <c r="N1197" s="31"/>
      <c r="Q1197" s="148"/>
    </row>
    <row r="1198" spans="1:17" ht="15" thickBot="1" x14ac:dyDescent="0.4">
      <c r="A1198" s="31"/>
      <c r="B1198" s="123" t="s">
        <v>1304</v>
      </c>
      <c r="C1198" s="51" t="s">
        <v>1305</v>
      </c>
      <c r="D1198" s="85"/>
      <c r="E1198" s="85"/>
      <c r="F1198" s="85"/>
      <c r="G1198" s="85"/>
      <c r="H1198" s="85"/>
      <c r="I1198" s="85"/>
      <c r="J1198" s="85"/>
      <c r="K1198" s="96"/>
      <c r="L1198" s="86"/>
      <c r="M1198" s="151"/>
      <c r="N1198" s="87"/>
      <c r="Q1198" s="148"/>
    </row>
    <row r="1199" spans="1:17" x14ac:dyDescent="0.35">
      <c r="A1199" s="31"/>
      <c r="B1199" s="169" t="s">
        <v>1306</v>
      </c>
      <c r="C1199" s="172" t="s">
        <v>521</v>
      </c>
      <c r="D1199" s="32" t="s">
        <v>1201</v>
      </c>
      <c r="E1199" s="32"/>
      <c r="F1199" s="32"/>
      <c r="G1199" s="175"/>
      <c r="H1199" s="177" t="s">
        <v>1158</v>
      </c>
      <c r="I1199" s="177">
        <f t="shared" ref="I1199:I1209" si="1">SUM(K1199)</f>
        <v>750</v>
      </c>
      <c r="J1199" s="192" t="s">
        <v>721</v>
      </c>
      <c r="K1199" s="175">
        <v>750</v>
      </c>
      <c r="L1199" s="177"/>
      <c r="M1199" s="178"/>
      <c r="N1199" s="176"/>
      <c r="Q1199" s="148"/>
    </row>
    <row r="1200" spans="1:17" ht="28" x14ac:dyDescent="0.35">
      <c r="A1200" s="31"/>
      <c r="B1200" s="170"/>
      <c r="C1200" s="173"/>
      <c r="D1200" s="34" t="s">
        <v>1202</v>
      </c>
      <c r="E1200" s="34"/>
      <c r="F1200" s="34"/>
      <c r="G1200" s="164"/>
      <c r="H1200" s="161"/>
      <c r="I1200" s="161"/>
      <c r="J1200" s="167"/>
      <c r="K1200" s="164"/>
      <c r="L1200" s="161"/>
      <c r="M1200" s="158"/>
      <c r="N1200" s="155"/>
      <c r="Q1200" s="148"/>
    </row>
    <row r="1201" spans="1:17" x14ac:dyDescent="0.35">
      <c r="A1201" s="31"/>
      <c r="B1201" s="170"/>
      <c r="C1201" s="173"/>
      <c r="D1201" s="34" t="s">
        <v>1203</v>
      </c>
      <c r="E1201" s="34"/>
      <c r="F1201" s="34"/>
      <c r="G1201" s="164"/>
      <c r="H1201" s="161"/>
      <c r="I1201" s="161"/>
      <c r="J1201" s="167"/>
      <c r="K1201" s="164"/>
      <c r="L1201" s="161"/>
      <c r="M1201" s="158"/>
      <c r="N1201" s="155"/>
      <c r="Q1201" s="148"/>
    </row>
    <row r="1202" spans="1:17" x14ac:dyDescent="0.35">
      <c r="A1202" s="31"/>
      <c r="B1202" s="170"/>
      <c r="C1202" s="173"/>
      <c r="D1202" s="34" t="s">
        <v>1204</v>
      </c>
      <c r="E1202" s="34"/>
      <c r="F1202" s="34"/>
      <c r="G1202" s="164"/>
      <c r="H1202" s="161"/>
      <c r="I1202" s="161"/>
      <c r="J1202" s="167"/>
      <c r="K1202" s="164"/>
      <c r="L1202" s="161"/>
      <c r="M1202" s="158"/>
      <c r="N1202" s="155"/>
      <c r="Q1202" s="148"/>
    </row>
    <row r="1203" spans="1:17" x14ac:dyDescent="0.35">
      <c r="A1203" s="31"/>
      <c r="B1203" s="170"/>
      <c r="C1203" s="173"/>
      <c r="D1203" s="34" t="s">
        <v>1205</v>
      </c>
      <c r="E1203" s="34"/>
      <c r="F1203" s="34"/>
      <c r="G1203" s="164"/>
      <c r="H1203" s="161"/>
      <c r="I1203" s="161"/>
      <c r="J1203" s="167"/>
      <c r="K1203" s="164"/>
      <c r="L1203" s="161"/>
      <c r="M1203" s="158"/>
      <c r="N1203" s="155"/>
      <c r="Q1203" s="148"/>
    </row>
    <row r="1204" spans="1:17" x14ac:dyDescent="0.35">
      <c r="A1204" s="31"/>
      <c r="B1204" s="170"/>
      <c r="C1204" s="173"/>
      <c r="D1204" s="8" t="s">
        <v>1206</v>
      </c>
      <c r="E1204" s="8"/>
      <c r="F1204" s="8"/>
      <c r="G1204" s="163"/>
      <c r="H1204" s="160" t="s">
        <v>1158</v>
      </c>
      <c r="I1204" s="160">
        <f t="shared" si="1"/>
        <v>500</v>
      </c>
      <c r="J1204" s="166" t="s">
        <v>721</v>
      </c>
      <c r="K1204" s="163">
        <v>500</v>
      </c>
      <c r="L1204" s="160"/>
      <c r="M1204" s="157"/>
      <c r="N1204" s="154"/>
      <c r="Q1204" s="148"/>
    </row>
    <row r="1205" spans="1:17" ht="28" x14ac:dyDescent="0.35">
      <c r="A1205" s="31"/>
      <c r="B1205" s="170"/>
      <c r="C1205" s="173"/>
      <c r="D1205" s="8" t="s">
        <v>1207</v>
      </c>
      <c r="E1205" s="8"/>
      <c r="F1205" s="8"/>
      <c r="G1205" s="164"/>
      <c r="H1205" s="161"/>
      <c r="I1205" s="161"/>
      <c r="J1205" s="167"/>
      <c r="K1205" s="164"/>
      <c r="L1205" s="161"/>
      <c r="M1205" s="158"/>
      <c r="N1205" s="155"/>
      <c r="Q1205" s="148"/>
    </row>
    <row r="1206" spans="1:17" x14ac:dyDescent="0.35">
      <c r="A1206" s="31"/>
      <c r="B1206" s="170"/>
      <c r="C1206" s="173"/>
      <c r="D1206" s="8" t="s">
        <v>1208</v>
      </c>
      <c r="E1206" s="8"/>
      <c r="F1206" s="8"/>
      <c r="G1206" s="164"/>
      <c r="H1206" s="161"/>
      <c r="I1206" s="161"/>
      <c r="J1206" s="167"/>
      <c r="K1206" s="164"/>
      <c r="L1206" s="161"/>
      <c r="M1206" s="158"/>
      <c r="N1206" s="155"/>
      <c r="Q1206" s="148"/>
    </row>
    <row r="1207" spans="1:17" x14ac:dyDescent="0.35">
      <c r="A1207" s="31"/>
      <c r="B1207" s="170"/>
      <c r="C1207" s="173"/>
      <c r="D1207" s="8" t="s">
        <v>1209</v>
      </c>
      <c r="E1207" s="8"/>
      <c r="F1207" s="8"/>
      <c r="G1207" s="164"/>
      <c r="H1207" s="161"/>
      <c r="I1207" s="161"/>
      <c r="J1207" s="167"/>
      <c r="K1207" s="164"/>
      <c r="L1207" s="161"/>
      <c r="M1207" s="158"/>
      <c r="N1207" s="155"/>
      <c r="Q1207" s="148"/>
    </row>
    <row r="1208" spans="1:17" ht="13.75" customHeight="1" x14ac:dyDescent="0.35">
      <c r="A1208" s="31"/>
      <c r="B1208" s="170"/>
      <c r="C1208" s="173"/>
      <c r="D1208" s="34" t="s">
        <v>1205</v>
      </c>
      <c r="E1208" s="8"/>
      <c r="F1208" s="8"/>
      <c r="G1208" s="209"/>
      <c r="H1208" s="208"/>
      <c r="I1208" s="208"/>
      <c r="J1208" s="210"/>
      <c r="K1208" s="209"/>
      <c r="L1208" s="208"/>
      <c r="M1208" s="207"/>
      <c r="N1208" s="206"/>
      <c r="Q1208" s="148"/>
    </row>
    <row r="1209" spans="1:17" x14ac:dyDescent="0.35">
      <c r="A1209" s="31"/>
      <c r="B1209" s="170"/>
      <c r="C1209" s="173"/>
      <c r="D1209" s="8" t="s">
        <v>1210</v>
      </c>
      <c r="E1209" s="8"/>
      <c r="F1209" s="8"/>
      <c r="G1209" s="163"/>
      <c r="H1209" s="160" t="s">
        <v>1158</v>
      </c>
      <c r="I1209" s="160">
        <f t="shared" si="1"/>
        <v>1500</v>
      </c>
      <c r="J1209" s="166" t="s">
        <v>721</v>
      </c>
      <c r="K1209" s="163">
        <v>1500</v>
      </c>
      <c r="L1209" s="160"/>
      <c r="M1209" s="157"/>
      <c r="N1209" s="154"/>
      <c r="Q1209" s="148"/>
    </row>
    <row r="1210" spans="1:17" ht="28" x14ac:dyDescent="0.35">
      <c r="A1210" s="31"/>
      <c r="B1210" s="170"/>
      <c r="C1210" s="173"/>
      <c r="D1210" s="8" t="s">
        <v>1202</v>
      </c>
      <c r="E1210" s="8"/>
      <c r="F1210" s="8"/>
      <c r="G1210" s="164"/>
      <c r="H1210" s="161"/>
      <c r="I1210" s="161"/>
      <c r="J1210" s="167"/>
      <c r="K1210" s="164"/>
      <c r="L1210" s="161"/>
      <c r="M1210" s="158"/>
      <c r="N1210" s="155"/>
      <c r="Q1210" s="148"/>
    </row>
    <row r="1211" spans="1:17" x14ac:dyDescent="0.35">
      <c r="A1211" s="31"/>
      <c r="B1211" s="170"/>
      <c r="C1211" s="173"/>
      <c r="D1211" s="8" t="s">
        <v>1211</v>
      </c>
      <c r="E1211" s="8"/>
      <c r="F1211" s="8"/>
      <c r="G1211" s="164"/>
      <c r="H1211" s="161"/>
      <c r="I1211" s="161"/>
      <c r="J1211" s="167"/>
      <c r="K1211" s="164"/>
      <c r="L1211" s="161"/>
      <c r="M1211" s="158"/>
      <c r="N1211" s="155"/>
      <c r="Q1211" s="148"/>
    </row>
    <row r="1212" spans="1:17" x14ac:dyDescent="0.35">
      <c r="A1212" s="31"/>
      <c r="B1212" s="170"/>
      <c r="C1212" s="173"/>
      <c r="D1212" s="8" t="s">
        <v>1212</v>
      </c>
      <c r="E1212" s="8"/>
      <c r="F1212" s="8"/>
      <c r="G1212" s="164"/>
      <c r="H1212" s="161"/>
      <c r="I1212" s="161"/>
      <c r="J1212" s="167"/>
      <c r="K1212" s="164"/>
      <c r="L1212" s="161"/>
      <c r="M1212" s="158"/>
      <c r="N1212" s="155"/>
      <c r="Q1212" s="148"/>
    </row>
    <row r="1213" spans="1:17" ht="22.75" customHeight="1" thickBot="1" x14ac:dyDescent="0.4">
      <c r="A1213" s="31"/>
      <c r="B1213" s="171"/>
      <c r="C1213" s="174"/>
      <c r="D1213" s="21" t="s">
        <v>1213</v>
      </c>
      <c r="E1213" s="21"/>
      <c r="F1213" s="21"/>
      <c r="G1213" s="165"/>
      <c r="H1213" s="162"/>
      <c r="I1213" s="162"/>
      <c r="J1213" s="168"/>
      <c r="K1213" s="165"/>
      <c r="L1213" s="162"/>
      <c r="M1213" s="159"/>
      <c r="N1213" s="156"/>
      <c r="Q1213" s="148"/>
    </row>
    <row r="1214" spans="1:17" x14ac:dyDescent="0.35">
      <c r="A1214" s="31"/>
      <c r="B1214" s="169" t="s">
        <v>1307</v>
      </c>
      <c r="C1214" s="181" t="s">
        <v>522</v>
      </c>
      <c r="D1214" s="32" t="s">
        <v>522</v>
      </c>
      <c r="E1214" s="32"/>
      <c r="F1214" s="32"/>
      <c r="G1214" s="175"/>
      <c r="H1214" s="183" t="s">
        <v>1158</v>
      </c>
      <c r="I1214" s="183">
        <f>SUM(K1214)</f>
        <v>400</v>
      </c>
      <c r="J1214" s="185" t="s">
        <v>721</v>
      </c>
      <c r="K1214" s="187">
        <v>400</v>
      </c>
      <c r="L1214" s="177"/>
      <c r="M1214" s="178"/>
      <c r="N1214" s="176"/>
      <c r="Q1214" s="148"/>
    </row>
    <row r="1215" spans="1:17" ht="15" thickBot="1" x14ac:dyDescent="0.4">
      <c r="A1215" s="31"/>
      <c r="B1215" s="171"/>
      <c r="C1215" s="182"/>
      <c r="D1215" s="21" t="s">
        <v>523</v>
      </c>
      <c r="E1215" s="21"/>
      <c r="F1215" s="21"/>
      <c r="G1215" s="165"/>
      <c r="H1215" s="184"/>
      <c r="I1215" s="184"/>
      <c r="J1215" s="186"/>
      <c r="K1215" s="188"/>
      <c r="L1215" s="162"/>
      <c r="M1215" s="158"/>
      <c r="N1215" s="156"/>
      <c r="Q1215" s="148"/>
    </row>
    <row r="1216" spans="1:17" x14ac:dyDescent="0.35">
      <c r="A1216" s="31"/>
      <c r="B1216" s="179" t="s">
        <v>707</v>
      </c>
      <c r="C1216" s="179"/>
      <c r="D1216" s="179"/>
      <c r="E1216" s="179"/>
      <c r="F1216" s="179"/>
      <c r="G1216" s="179"/>
      <c r="H1216" s="179"/>
      <c r="I1216" s="179"/>
      <c r="J1216" s="179"/>
      <c r="K1216" s="179"/>
      <c r="L1216" s="180"/>
      <c r="M1216" s="57"/>
      <c r="N1216" s="12"/>
      <c r="Q1216" s="148"/>
    </row>
    <row r="1217" spans="1:17" x14ac:dyDescent="0.35">
      <c r="A1217" s="31"/>
      <c r="B1217" s="152" t="s">
        <v>708</v>
      </c>
      <c r="C1217" s="152"/>
      <c r="D1217" s="152"/>
      <c r="E1217" s="152"/>
      <c r="F1217" s="152"/>
      <c r="G1217" s="152"/>
      <c r="H1217" s="152"/>
      <c r="I1217" s="152"/>
      <c r="J1217" s="152"/>
      <c r="K1217" s="152"/>
      <c r="L1217" s="153"/>
      <c r="M1217" s="58"/>
      <c r="N1217" s="12"/>
      <c r="Q1217" s="148"/>
    </row>
    <row r="1218" spans="1:17" ht="15" thickBot="1" x14ac:dyDescent="0.4">
      <c r="A1218" s="31"/>
      <c r="B1218" s="152" t="s">
        <v>709</v>
      </c>
      <c r="C1218" s="152"/>
      <c r="D1218" s="152"/>
      <c r="E1218" s="152"/>
      <c r="F1218" s="152"/>
      <c r="G1218" s="152"/>
      <c r="H1218" s="152"/>
      <c r="I1218" s="152"/>
      <c r="J1218" s="152"/>
      <c r="K1218" s="152"/>
      <c r="L1218" s="153"/>
      <c r="M1218" s="59"/>
      <c r="N1218" s="12"/>
      <c r="Q1218" s="148"/>
    </row>
    <row r="1219" spans="1:17" ht="15" thickBot="1" x14ac:dyDescent="0.4">
      <c r="A1219" s="31"/>
      <c r="B1219" s="123" t="s">
        <v>1308</v>
      </c>
      <c r="C1219" s="51" t="s">
        <v>1313</v>
      </c>
      <c r="D1219" s="85"/>
      <c r="E1219" s="85"/>
      <c r="F1219" s="85"/>
      <c r="G1219" s="85"/>
      <c r="H1219" s="85"/>
      <c r="I1219" s="85"/>
      <c r="J1219" s="85"/>
      <c r="K1219" s="96"/>
      <c r="L1219" s="86"/>
      <c r="M1219" s="151"/>
      <c r="N1219" s="87"/>
      <c r="Q1219" s="148"/>
    </row>
    <row r="1220" spans="1:17" x14ac:dyDescent="0.35">
      <c r="A1220" s="31"/>
      <c r="B1220" s="189" t="s">
        <v>1309</v>
      </c>
      <c r="C1220" s="193" t="s">
        <v>484</v>
      </c>
      <c r="D1220" s="32" t="s">
        <v>1159</v>
      </c>
      <c r="E1220" s="32"/>
      <c r="F1220" s="32"/>
      <c r="G1220" s="175"/>
      <c r="H1220" s="177" t="s">
        <v>700</v>
      </c>
      <c r="I1220" s="177">
        <f t="shared" ref="I1220" si="2">SUM(K1220)</f>
        <v>200</v>
      </c>
      <c r="J1220" s="192" t="s">
        <v>721</v>
      </c>
      <c r="K1220" s="175">
        <v>200</v>
      </c>
      <c r="L1220" s="177"/>
      <c r="M1220" s="178"/>
      <c r="N1220" s="176"/>
      <c r="Q1220" s="148"/>
    </row>
    <row r="1221" spans="1:17" ht="15" thickBot="1" x14ac:dyDescent="0.4">
      <c r="A1221" s="31"/>
      <c r="B1221" s="191"/>
      <c r="C1221" s="195"/>
      <c r="D1221" s="126" t="s">
        <v>1160</v>
      </c>
      <c r="E1221" s="126"/>
      <c r="F1221" s="126"/>
      <c r="G1221" s="165"/>
      <c r="H1221" s="162"/>
      <c r="I1221" s="162"/>
      <c r="J1221" s="168"/>
      <c r="K1221" s="165"/>
      <c r="L1221" s="162"/>
      <c r="M1221" s="159"/>
      <c r="N1221" s="156"/>
      <c r="Q1221" s="148"/>
    </row>
    <row r="1222" spans="1:17" ht="28.5" thickBot="1" x14ac:dyDescent="0.4">
      <c r="A1222" s="31"/>
      <c r="B1222" s="129" t="s">
        <v>1310</v>
      </c>
      <c r="C1222" s="127" t="s">
        <v>524</v>
      </c>
      <c r="D1222" s="116" t="s">
        <v>525</v>
      </c>
      <c r="E1222" s="116"/>
      <c r="F1222" s="116"/>
      <c r="G1222" s="116"/>
      <c r="H1222" s="117" t="s">
        <v>700</v>
      </c>
      <c r="I1222" s="117">
        <f>SUM(K1222)</f>
        <v>100</v>
      </c>
      <c r="J1222" s="118" t="s">
        <v>721</v>
      </c>
      <c r="K1222" s="119">
        <v>100</v>
      </c>
      <c r="L1222" s="118"/>
      <c r="M1222" s="120"/>
      <c r="N1222" s="121"/>
      <c r="Q1222" s="148"/>
    </row>
    <row r="1223" spans="1:17" ht="70" x14ac:dyDescent="0.35">
      <c r="A1223" s="31"/>
      <c r="B1223" s="189" t="s">
        <v>1311</v>
      </c>
      <c r="C1223" s="181" t="s">
        <v>516</v>
      </c>
      <c r="D1223" s="32" t="s">
        <v>517</v>
      </c>
      <c r="E1223" s="32"/>
      <c r="F1223" s="32"/>
      <c r="G1223" s="32"/>
      <c r="H1223" s="23"/>
      <c r="I1223" s="23"/>
      <c r="J1223" s="18" t="s">
        <v>721</v>
      </c>
      <c r="K1223" s="36"/>
      <c r="L1223" s="18"/>
      <c r="M1223" s="65"/>
      <c r="N1223" s="33"/>
      <c r="Q1223" s="148"/>
    </row>
    <row r="1224" spans="1:17" x14ac:dyDescent="0.35">
      <c r="A1224" s="31"/>
      <c r="B1224" s="190"/>
      <c r="C1224" s="213"/>
      <c r="D1224" s="8" t="s">
        <v>518</v>
      </c>
      <c r="E1224" s="8"/>
      <c r="F1224" s="8"/>
      <c r="G1224" s="8"/>
      <c r="H1224" s="4"/>
      <c r="I1224" s="4"/>
      <c r="J1224" s="10"/>
      <c r="K1224" s="6"/>
      <c r="L1224" s="10"/>
      <c r="M1224" s="66"/>
      <c r="N1224" s="19"/>
      <c r="Q1224" s="148"/>
    </row>
    <row r="1225" spans="1:17" x14ac:dyDescent="0.35">
      <c r="A1225" s="31"/>
      <c r="B1225" s="190"/>
      <c r="C1225" s="213"/>
      <c r="D1225" s="8" t="s">
        <v>1229</v>
      </c>
      <c r="E1225" s="8"/>
      <c r="F1225" s="8"/>
      <c r="G1225" s="8"/>
      <c r="H1225" s="4" t="s">
        <v>751</v>
      </c>
      <c r="I1225" s="4">
        <f>SUM(K1225)</f>
        <v>40</v>
      </c>
      <c r="J1225" s="10"/>
      <c r="K1225" s="6">
        <v>40</v>
      </c>
      <c r="L1225" s="10"/>
      <c r="M1225" s="66"/>
      <c r="N1225" s="19"/>
      <c r="Q1225" s="148"/>
    </row>
    <row r="1226" spans="1:17" x14ac:dyDescent="0.35">
      <c r="A1226" s="31"/>
      <c r="B1226" s="190"/>
      <c r="C1226" s="213"/>
      <c r="D1226" s="8" t="s">
        <v>1230</v>
      </c>
      <c r="E1226" s="8"/>
      <c r="F1226" s="8"/>
      <c r="G1226" s="8"/>
      <c r="H1226" s="4" t="s">
        <v>751</v>
      </c>
      <c r="I1226" s="4">
        <f t="shared" ref="I1226:I1249" si="3">SUM(K1226)</f>
        <v>500</v>
      </c>
      <c r="J1226" s="10"/>
      <c r="K1226" s="6">
        <v>500</v>
      </c>
      <c r="L1226" s="4"/>
      <c r="M1226" s="66"/>
      <c r="N1226" s="19"/>
      <c r="Q1226" s="148"/>
    </row>
    <row r="1227" spans="1:17" x14ac:dyDescent="0.35">
      <c r="A1227" s="31"/>
      <c r="B1227" s="190"/>
      <c r="C1227" s="213"/>
      <c r="D1227" s="8" t="s">
        <v>1231</v>
      </c>
      <c r="E1227" s="8"/>
      <c r="F1227" s="8"/>
      <c r="G1227" s="8"/>
      <c r="H1227" s="4" t="s">
        <v>751</v>
      </c>
      <c r="I1227" s="4">
        <f t="shared" si="3"/>
        <v>200</v>
      </c>
      <c r="J1227" s="10"/>
      <c r="K1227" s="6">
        <v>200</v>
      </c>
      <c r="L1227" s="4"/>
      <c r="M1227" s="66"/>
      <c r="N1227" s="19"/>
      <c r="Q1227" s="148"/>
    </row>
    <row r="1228" spans="1:17" x14ac:dyDescent="0.35">
      <c r="A1228" s="31"/>
      <c r="B1228" s="190"/>
      <c r="C1228" s="213"/>
      <c r="D1228" s="8" t="s">
        <v>1232</v>
      </c>
      <c r="E1228" s="8"/>
      <c r="F1228" s="8"/>
      <c r="G1228" s="8"/>
      <c r="H1228" s="4" t="s">
        <v>751</v>
      </c>
      <c r="I1228" s="4">
        <f t="shared" si="3"/>
        <v>100</v>
      </c>
      <c r="J1228" s="10"/>
      <c r="K1228" s="6">
        <v>100</v>
      </c>
      <c r="L1228" s="4"/>
      <c r="M1228" s="66"/>
      <c r="N1228" s="19"/>
      <c r="Q1228" s="148"/>
    </row>
    <row r="1229" spans="1:17" x14ac:dyDescent="0.35">
      <c r="A1229" s="31"/>
      <c r="B1229" s="190"/>
      <c r="C1229" s="213"/>
      <c r="D1229" s="8" t="s">
        <v>1233</v>
      </c>
      <c r="E1229" s="8"/>
      <c r="F1229" s="8"/>
      <c r="G1229" s="8"/>
      <c r="H1229" s="4" t="s">
        <v>751</v>
      </c>
      <c r="I1229" s="4">
        <f t="shared" si="3"/>
        <v>500</v>
      </c>
      <c r="J1229" s="10"/>
      <c r="K1229" s="6">
        <v>500</v>
      </c>
      <c r="L1229" s="4"/>
      <c r="M1229" s="66"/>
      <c r="N1229" s="19"/>
      <c r="Q1229" s="148"/>
    </row>
    <row r="1230" spans="1:17" x14ac:dyDescent="0.35">
      <c r="A1230" s="31"/>
      <c r="B1230" s="190"/>
      <c r="C1230" s="213"/>
      <c r="D1230" s="8" t="s">
        <v>1234</v>
      </c>
      <c r="E1230" s="8"/>
      <c r="F1230" s="8"/>
      <c r="G1230" s="8"/>
      <c r="H1230" s="4" t="s">
        <v>751</v>
      </c>
      <c r="I1230" s="4">
        <f t="shared" si="3"/>
        <v>100</v>
      </c>
      <c r="J1230" s="10"/>
      <c r="K1230" s="6">
        <v>100</v>
      </c>
      <c r="L1230" s="4"/>
      <c r="M1230" s="66"/>
      <c r="N1230" s="19"/>
      <c r="Q1230" s="148"/>
    </row>
    <row r="1231" spans="1:17" x14ac:dyDescent="0.35">
      <c r="A1231" s="31"/>
      <c r="B1231" s="190"/>
      <c r="C1231" s="213"/>
      <c r="D1231" s="8" t="s">
        <v>1235</v>
      </c>
      <c r="E1231" s="8"/>
      <c r="F1231" s="8"/>
      <c r="G1231" s="8"/>
      <c r="H1231" s="4" t="s">
        <v>751</v>
      </c>
      <c r="I1231" s="4">
        <f t="shared" si="3"/>
        <v>80</v>
      </c>
      <c r="J1231" s="10"/>
      <c r="K1231" s="6">
        <v>80</v>
      </c>
      <c r="L1231" s="4"/>
      <c r="M1231" s="66"/>
      <c r="N1231" s="19"/>
      <c r="Q1231" s="148"/>
    </row>
    <row r="1232" spans="1:17" x14ac:dyDescent="0.35">
      <c r="A1232" s="31"/>
      <c r="B1232" s="190"/>
      <c r="C1232" s="213"/>
      <c r="D1232" s="8" t="s">
        <v>1236</v>
      </c>
      <c r="E1232" s="8"/>
      <c r="F1232" s="8"/>
      <c r="G1232" s="8"/>
      <c r="H1232" s="4" t="s">
        <v>734</v>
      </c>
      <c r="I1232" s="4">
        <f t="shared" si="3"/>
        <v>8</v>
      </c>
      <c r="J1232" s="10"/>
      <c r="K1232" s="6">
        <v>8</v>
      </c>
      <c r="L1232" s="4"/>
      <c r="M1232" s="66"/>
      <c r="N1232" s="19"/>
      <c r="Q1232" s="148"/>
    </row>
    <row r="1233" spans="1:17" x14ac:dyDescent="0.35">
      <c r="A1233" s="31"/>
      <c r="B1233" s="190"/>
      <c r="C1233" s="213"/>
      <c r="D1233" s="8" t="s">
        <v>1237</v>
      </c>
      <c r="E1233" s="8"/>
      <c r="F1233" s="8"/>
      <c r="G1233" s="8"/>
      <c r="H1233" s="4" t="s">
        <v>734</v>
      </c>
      <c r="I1233" s="4">
        <f t="shared" si="3"/>
        <v>100</v>
      </c>
      <c r="J1233" s="10"/>
      <c r="K1233" s="6">
        <v>100</v>
      </c>
      <c r="L1233" s="4"/>
      <c r="M1233" s="66"/>
      <c r="N1233" s="19"/>
      <c r="Q1233" s="148"/>
    </row>
    <row r="1234" spans="1:17" x14ac:dyDescent="0.35">
      <c r="A1234" s="31"/>
      <c r="B1234" s="190"/>
      <c r="C1234" s="213"/>
      <c r="D1234" s="8" t="s">
        <v>1238</v>
      </c>
      <c r="E1234" s="8"/>
      <c r="F1234" s="8"/>
      <c r="G1234" s="8"/>
      <c r="H1234" s="4" t="s">
        <v>734</v>
      </c>
      <c r="I1234" s="4">
        <f t="shared" si="3"/>
        <v>75</v>
      </c>
      <c r="J1234" s="10"/>
      <c r="K1234" s="6">
        <v>75</v>
      </c>
      <c r="L1234" s="4"/>
      <c r="M1234" s="66"/>
      <c r="N1234" s="19"/>
      <c r="Q1234" s="148"/>
    </row>
    <row r="1235" spans="1:17" x14ac:dyDescent="0.35">
      <c r="A1235" s="31"/>
      <c r="B1235" s="190"/>
      <c r="C1235" s="213"/>
      <c r="D1235" s="8" t="s">
        <v>1239</v>
      </c>
      <c r="E1235" s="8"/>
      <c r="F1235" s="8"/>
      <c r="G1235" s="8"/>
      <c r="H1235" s="4" t="s">
        <v>734</v>
      </c>
      <c r="I1235" s="4">
        <f t="shared" si="3"/>
        <v>20</v>
      </c>
      <c r="J1235" s="10"/>
      <c r="K1235" s="6">
        <v>20</v>
      </c>
      <c r="L1235" s="4"/>
      <c r="M1235" s="66"/>
      <c r="N1235" s="19"/>
      <c r="Q1235" s="148"/>
    </row>
    <row r="1236" spans="1:17" x14ac:dyDescent="0.35">
      <c r="A1236" s="31"/>
      <c r="B1236" s="190"/>
      <c r="C1236" s="213"/>
      <c r="D1236" s="8" t="s">
        <v>1240</v>
      </c>
      <c r="E1236" s="8"/>
      <c r="F1236" s="8"/>
      <c r="G1236" s="8"/>
      <c r="H1236" s="4" t="s">
        <v>734</v>
      </c>
      <c r="I1236" s="4">
        <f t="shared" si="3"/>
        <v>75</v>
      </c>
      <c r="J1236" s="10"/>
      <c r="K1236" s="6">
        <v>75</v>
      </c>
      <c r="L1236" s="4"/>
      <c r="M1236" s="66"/>
      <c r="N1236" s="19"/>
      <c r="Q1236" s="148"/>
    </row>
    <row r="1237" spans="1:17" x14ac:dyDescent="0.35">
      <c r="A1237" s="31"/>
      <c r="B1237" s="190"/>
      <c r="C1237" s="213"/>
      <c r="D1237" s="8" t="s">
        <v>1241</v>
      </c>
      <c r="E1237" s="8"/>
      <c r="F1237" s="8"/>
      <c r="G1237" s="8"/>
      <c r="H1237" s="4" t="s">
        <v>734</v>
      </c>
      <c r="I1237" s="4">
        <f t="shared" si="3"/>
        <v>10</v>
      </c>
      <c r="J1237" s="10"/>
      <c r="K1237" s="6">
        <v>10</v>
      </c>
      <c r="L1237" s="4"/>
      <c r="M1237" s="66"/>
      <c r="N1237" s="19"/>
      <c r="Q1237" s="148"/>
    </row>
    <row r="1238" spans="1:17" x14ac:dyDescent="0.35">
      <c r="A1238" s="31"/>
      <c r="B1238" s="190"/>
      <c r="C1238" s="213"/>
      <c r="D1238" s="8" t="s">
        <v>1242</v>
      </c>
      <c r="E1238" s="8"/>
      <c r="F1238" s="8"/>
      <c r="G1238" s="8"/>
      <c r="H1238" s="4" t="s">
        <v>751</v>
      </c>
      <c r="I1238" s="4">
        <f t="shared" si="3"/>
        <v>60</v>
      </c>
      <c r="J1238" s="10"/>
      <c r="K1238" s="6">
        <v>60</v>
      </c>
      <c r="L1238" s="4"/>
      <c r="M1238" s="66"/>
      <c r="N1238" s="19"/>
      <c r="Q1238" s="148"/>
    </row>
    <row r="1239" spans="1:17" x14ac:dyDescent="0.35">
      <c r="A1239" s="31"/>
      <c r="B1239" s="190"/>
      <c r="C1239" s="213"/>
      <c r="D1239" s="10" t="s">
        <v>711</v>
      </c>
      <c r="E1239" s="10"/>
      <c r="F1239" s="10"/>
      <c r="G1239" s="10"/>
      <c r="H1239" s="4" t="s">
        <v>700</v>
      </c>
      <c r="I1239" s="4">
        <f t="shared" si="3"/>
        <v>25</v>
      </c>
      <c r="J1239" s="10"/>
      <c r="K1239" s="6">
        <v>25</v>
      </c>
      <c r="L1239" s="4"/>
      <c r="M1239" s="66"/>
      <c r="N1239" s="19"/>
      <c r="Q1239" s="148"/>
    </row>
    <row r="1240" spans="1:17" x14ac:dyDescent="0.35">
      <c r="A1240" s="31"/>
      <c r="B1240" s="190"/>
      <c r="C1240" s="213"/>
      <c r="D1240" s="8" t="s">
        <v>519</v>
      </c>
      <c r="E1240" s="8"/>
      <c r="F1240" s="8"/>
      <c r="G1240" s="8"/>
      <c r="H1240" s="4" t="s">
        <v>700</v>
      </c>
      <c r="I1240" s="4">
        <f t="shared" si="3"/>
        <v>2</v>
      </c>
      <c r="J1240" s="10"/>
      <c r="K1240" s="6">
        <v>2</v>
      </c>
      <c r="L1240" s="4"/>
      <c r="M1240" s="66"/>
      <c r="N1240" s="19"/>
      <c r="Q1240" s="148"/>
    </row>
    <row r="1241" spans="1:17" x14ac:dyDescent="0.35">
      <c r="A1241" s="31"/>
      <c r="B1241" s="190"/>
      <c r="C1241" s="213"/>
      <c r="D1241" s="8" t="s">
        <v>520</v>
      </c>
      <c r="E1241" s="8"/>
      <c r="F1241" s="8"/>
      <c r="G1241" s="8"/>
      <c r="H1241" s="4" t="s">
        <v>700</v>
      </c>
      <c r="I1241" s="4">
        <f t="shared" si="3"/>
        <v>2</v>
      </c>
      <c r="J1241" s="10"/>
      <c r="K1241" s="6">
        <v>2</v>
      </c>
      <c r="L1241" s="4"/>
      <c r="M1241" s="66"/>
      <c r="N1241" s="19"/>
      <c r="Q1241" s="148"/>
    </row>
    <row r="1242" spans="1:17" x14ac:dyDescent="0.35">
      <c r="A1242" s="31"/>
      <c r="B1242" s="190"/>
      <c r="C1242" s="213"/>
      <c r="D1242" s="10" t="s">
        <v>1243</v>
      </c>
      <c r="E1242" s="10"/>
      <c r="F1242" s="10"/>
      <c r="G1242" s="10"/>
      <c r="H1242" s="4" t="s">
        <v>751</v>
      </c>
      <c r="I1242" s="4">
        <f t="shared" si="3"/>
        <v>40</v>
      </c>
      <c r="J1242" s="10"/>
      <c r="K1242" s="6">
        <v>40</v>
      </c>
      <c r="L1242" s="4"/>
      <c r="M1242" s="66"/>
      <c r="N1242" s="19"/>
      <c r="Q1242" s="148"/>
    </row>
    <row r="1243" spans="1:17" x14ac:dyDescent="0.35">
      <c r="A1243" s="31"/>
      <c r="B1243" s="190"/>
      <c r="C1243" s="213"/>
      <c r="D1243" s="10" t="s">
        <v>1244</v>
      </c>
      <c r="E1243" s="10"/>
      <c r="F1243" s="10"/>
      <c r="G1243" s="10"/>
      <c r="H1243" s="4" t="s">
        <v>751</v>
      </c>
      <c r="I1243" s="4">
        <f t="shared" si="3"/>
        <v>300</v>
      </c>
      <c r="J1243" s="10"/>
      <c r="K1243" s="6">
        <v>300</v>
      </c>
      <c r="L1243" s="4"/>
      <c r="M1243" s="66"/>
      <c r="N1243" s="19"/>
      <c r="Q1243" s="148"/>
    </row>
    <row r="1244" spans="1:17" x14ac:dyDescent="0.35">
      <c r="A1244" s="31"/>
      <c r="B1244" s="190"/>
      <c r="C1244" s="213"/>
      <c r="D1244" s="10" t="s">
        <v>1245</v>
      </c>
      <c r="E1244" s="10"/>
      <c r="F1244" s="10"/>
      <c r="G1244" s="10"/>
      <c r="H1244" s="4" t="s">
        <v>751</v>
      </c>
      <c r="I1244" s="4">
        <f t="shared" si="3"/>
        <v>180</v>
      </c>
      <c r="J1244" s="10"/>
      <c r="K1244" s="6">
        <v>180</v>
      </c>
      <c r="L1244" s="4"/>
      <c r="M1244" s="66"/>
      <c r="N1244" s="19"/>
      <c r="Q1244" s="148"/>
    </row>
    <row r="1245" spans="1:17" x14ac:dyDescent="0.35">
      <c r="A1245" s="31"/>
      <c r="B1245" s="190"/>
      <c r="C1245" s="213"/>
      <c r="D1245" s="10" t="s">
        <v>1246</v>
      </c>
      <c r="E1245" s="10"/>
      <c r="F1245" s="10"/>
      <c r="G1245" s="10"/>
      <c r="H1245" s="4" t="s">
        <v>751</v>
      </c>
      <c r="I1245" s="4">
        <f t="shared" si="3"/>
        <v>120</v>
      </c>
      <c r="J1245" s="10"/>
      <c r="K1245" s="6">
        <v>120</v>
      </c>
      <c r="L1245" s="4"/>
      <c r="M1245" s="66"/>
      <c r="N1245" s="19"/>
      <c r="Q1245" s="148"/>
    </row>
    <row r="1246" spans="1:17" x14ac:dyDescent="0.35">
      <c r="A1246" s="31"/>
      <c r="B1246" s="190"/>
      <c r="C1246" s="213"/>
      <c r="D1246" s="10" t="s">
        <v>1247</v>
      </c>
      <c r="E1246" s="10"/>
      <c r="F1246" s="10"/>
      <c r="G1246" s="10"/>
      <c r="H1246" s="4" t="s">
        <v>734</v>
      </c>
      <c r="I1246" s="4">
        <f t="shared" si="3"/>
        <v>300</v>
      </c>
      <c r="J1246" s="10"/>
      <c r="K1246" s="6">
        <v>300</v>
      </c>
      <c r="L1246" s="4"/>
      <c r="M1246" s="66"/>
      <c r="N1246" s="19"/>
      <c r="Q1246" s="148"/>
    </row>
    <row r="1247" spans="1:17" x14ac:dyDescent="0.35">
      <c r="A1247" s="31"/>
      <c r="B1247" s="190"/>
      <c r="C1247" s="213"/>
      <c r="D1247" s="10" t="s">
        <v>1248</v>
      </c>
      <c r="E1247" s="10"/>
      <c r="F1247" s="10"/>
      <c r="G1247" s="10"/>
      <c r="H1247" s="4" t="s">
        <v>751</v>
      </c>
      <c r="I1247" s="4">
        <f t="shared" si="3"/>
        <v>60</v>
      </c>
      <c r="J1247" s="10"/>
      <c r="K1247" s="6">
        <v>60</v>
      </c>
      <c r="L1247" s="4"/>
      <c r="M1247" s="66"/>
      <c r="N1247" s="19"/>
      <c r="Q1247" s="148"/>
    </row>
    <row r="1248" spans="1:17" x14ac:dyDescent="0.35">
      <c r="A1248" s="31"/>
      <c r="B1248" s="190"/>
      <c r="C1248" s="213"/>
      <c r="D1248" s="10" t="s">
        <v>1249</v>
      </c>
      <c r="E1248" s="10"/>
      <c r="F1248" s="10"/>
      <c r="G1248" s="10"/>
      <c r="H1248" s="4" t="s">
        <v>734</v>
      </c>
      <c r="I1248" s="4">
        <f t="shared" si="3"/>
        <v>100</v>
      </c>
      <c r="J1248" s="10"/>
      <c r="K1248" s="6">
        <v>100</v>
      </c>
      <c r="L1248" s="4"/>
      <c r="M1248" s="66"/>
      <c r="N1248" s="19"/>
      <c r="Q1248" s="148"/>
    </row>
    <row r="1249" spans="1:17" ht="15" thickBot="1" x14ac:dyDescent="0.4">
      <c r="A1249" s="31"/>
      <c r="B1249" s="191"/>
      <c r="C1249" s="182"/>
      <c r="D1249" s="20" t="s">
        <v>1250</v>
      </c>
      <c r="E1249" s="20"/>
      <c r="F1249" s="20"/>
      <c r="G1249" s="20"/>
      <c r="H1249" s="25" t="s">
        <v>751</v>
      </c>
      <c r="I1249" s="25">
        <f t="shared" si="3"/>
        <v>50</v>
      </c>
      <c r="J1249" s="20"/>
      <c r="K1249" s="37">
        <v>50</v>
      </c>
      <c r="L1249" s="25"/>
      <c r="M1249" s="67"/>
      <c r="N1249" s="22"/>
      <c r="Q1249" s="148"/>
    </row>
    <row r="1250" spans="1:17" ht="15" customHeight="1" thickBot="1" x14ac:dyDescent="0.4">
      <c r="A1250" s="31"/>
      <c r="B1250" s="179" t="s">
        <v>707</v>
      </c>
      <c r="C1250" s="179"/>
      <c r="D1250" s="179"/>
      <c r="E1250" s="179"/>
      <c r="F1250" s="179"/>
      <c r="G1250" s="179"/>
      <c r="H1250" s="179"/>
      <c r="I1250" s="179"/>
      <c r="J1250" s="179"/>
      <c r="K1250" s="179"/>
      <c r="L1250" s="180"/>
      <c r="M1250" s="150"/>
      <c r="N1250" s="31"/>
      <c r="Q1250" s="148"/>
    </row>
    <row r="1251" spans="1:17" ht="14.4" customHeight="1" x14ac:dyDescent="0.35">
      <c r="B1251" s="152" t="s">
        <v>708</v>
      </c>
      <c r="C1251" s="152"/>
      <c r="D1251" s="152"/>
      <c r="E1251" s="152"/>
      <c r="F1251" s="152"/>
      <c r="G1251" s="152"/>
      <c r="H1251" s="152"/>
      <c r="I1251" s="152"/>
      <c r="J1251" s="152"/>
      <c r="K1251" s="152"/>
      <c r="L1251" s="153"/>
      <c r="M1251" s="133"/>
      <c r="N1251"/>
      <c r="Q1251" s="148"/>
    </row>
    <row r="1252" spans="1:17" ht="15" customHeight="1" thickBot="1" x14ac:dyDescent="0.4">
      <c r="B1252" s="152" t="s">
        <v>709</v>
      </c>
      <c r="C1252" s="152"/>
      <c r="D1252" s="152"/>
      <c r="E1252" s="152"/>
      <c r="F1252" s="152"/>
      <c r="G1252" s="152"/>
      <c r="H1252" s="152"/>
      <c r="I1252" s="152"/>
      <c r="J1252" s="152"/>
      <c r="K1252" s="152"/>
      <c r="L1252" s="153"/>
      <c r="M1252" s="132"/>
      <c r="N1252"/>
      <c r="Q1252" s="148"/>
    </row>
    <row r="1253" spans="1:17" x14ac:dyDescent="0.35">
      <c r="L1253" s="3"/>
      <c r="M1253"/>
      <c r="N1253"/>
      <c r="Q1253" s="148"/>
    </row>
    <row r="1254" spans="1:17" x14ac:dyDescent="0.35">
      <c r="L1254" s="3"/>
      <c r="M1254"/>
      <c r="N1254"/>
      <c r="Q1254" s="148"/>
    </row>
    <row r="1255" spans="1:17" x14ac:dyDescent="0.35">
      <c r="L1255" s="3"/>
      <c r="M1255"/>
      <c r="N1255"/>
      <c r="Q1255" s="148"/>
    </row>
    <row r="1256" spans="1:17" x14ac:dyDescent="0.35">
      <c r="L1256" s="3"/>
      <c r="M1256"/>
      <c r="N1256"/>
      <c r="P1256" s="149"/>
      <c r="Q1256" s="148"/>
    </row>
    <row r="1257" spans="1:17" x14ac:dyDescent="0.35">
      <c r="L1257" s="3"/>
      <c r="M1257"/>
      <c r="N1257"/>
      <c r="Q1257" s="148"/>
    </row>
    <row r="1258" spans="1:17" x14ac:dyDescent="0.35">
      <c r="L1258" s="3"/>
      <c r="M1258"/>
      <c r="N1258"/>
      <c r="Q1258" s="148"/>
    </row>
    <row r="1259" spans="1:17" x14ac:dyDescent="0.35">
      <c r="L1259" s="3"/>
      <c r="M1259"/>
      <c r="N1259"/>
      <c r="Q1259" s="148"/>
    </row>
    <row r="1260" spans="1:17" x14ac:dyDescent="0.35">
      <c r="L1260" s="3"/>
      <c r="M1260"/>
      <c r="N1260"/>
      <c r="Q1260" s="148"/>
    </row>
    <row r="1261" spans="1:17" x14ac:dyDescent="0.35">
      <c r="L1261" s="3"/>
      <c r="M1261"/>
      <c r="N1261"/>
      <c r="Q1261" s="148"/>
    </row>
    <row r="1262" spans="1:17" x14ac:dyDescent="0.35">
      <c r="L1262" s="3"/>
      <c r="M1262"/>
      <c r="N1262"/>
      <c r="Q1262" s="148"/>
    </row>
    <row r="1263" spans="1:17" x14ac:dyDescent="0.35">
      <c r="L1263" s="3"/>
      <c r="M1263"/>
      <c r="N1263"/>
      <c r="Q1263" s="148"/>
    </row>
    <row r="1264" spans="1:17" x14ac:dyDescent="0.35">
      <c r="L1264" s="3"/>
      <c r="M1264"/>
      <c r="N1264"/>
      <c r="Q1264" s="148"/>
    </row>
    <row r="1265" spans="12:17" x14ac:dyDescent="0.35">
      <c r="L1265" s="3"/>
      <c r="M1265"/>
      <c r="N1265"/>
      <c r="Q1265" s="148"/>
    </row>
    <row r="1266" spans="12:17" x14ac:dyDescent="0.35">
      <c r="L1266" s="3"/>
      <c r="M1266"/>
      <c r="N1266"/>
      <c r="Q1266" s="148"/>
    </row>
    <row r="1267" spans="12:17" x14ac:dyDescent="0.35">
      <c r="L1267" s="3"/>
      <c r="M1267"/>
      <c r="N1267"/>
      <c r="Q1267" s="148"/>
    </row>
    <row r="1268" spans="12:17" x14ac:dyDescent="0.35">
      <c r="L1268" s="3"/>
      <c r="M1268"/>
      <c r="N1268"/>
      <c r="Q1268" s="148"/>
    </row>
    <row r="1269" spans="12:17" x14ac:dyDescent="0.35">
      <c r="L1269" s="3"/>
      <c r="M1269"/>
      <c r="N1269"/>
      <c r="Q1269" s="148"/>
    </row>
    <row r="1270" spans="12:17" x14ac:dyDescent="0.35">
      <c r="L1270" s="3"/>
      <c r="M1270"/>
      <c r="N1270"/>
      <c r="Q1270" s="148"/>
    </row>
    <row r="1271" spans="12:17" x14ac:dyDescent="0.35">
      <c r="L1271" s="3"/>
      <c r="M1271"/>
      <c r="N1271"/>
      <c r="Q1271" s="148"/>
    </row>
    <row r="1272" spans="12:17" x14ac:dyDescent="0.35">
      <c r="L1272" s="3"/>
      <c r="M1272"/>
      <c r="N1272"/>
      <c r="Q1272" s="148"/>
    </row>
    <row r="1273" spans="12:17" x14ac:dyDescent="0.35">
      <c r="L1273" s="3"/>
      <c r="M1273"/>
      <c r="N1273"/>
      <c r="Q1273" s="148"/>
    </row>
    <row r="1274" spans="12:17" x14ac:dyDescent="0.35">
      <c r="L1274" s="3"/>
      <c r="M1274"/>
      <c r="N1274"/>
      <c r="Q1274" s="148"/>
    </row>
    <row r="1275" spans="12:17" x14ac:dyDescent="0.35">
      <c r="L1275" s="3"/>
      <c r="M1275"/>
      <c r="N1275"/>
      <c r="Q1275" s="148"/>
    </row>
    <row r="1276" spans="12:17" x14ac:dyDescent="0.35">
      <c r="L1276" s="3"/>
      <c r="M1276"/>
      <c r="N1276"/>
      <c r="Q1276" s="148"/>
    </row>
    <row r="1277" spans="12:17" x14ac:dyDescent="0.35">
      <c r="L1277" s="3"/>
      <c r="M1277"/>
      <c r="N1277"/>
      <c r="Q1277" s="148"/>
    </row>
    <row r="1278" spans="12:17" x14ac:dyDescent="0.35">
      <c r="L1278" s="3"/>
      <c r="M1278"/>
      <c r="N1278"/>
      <c r="Q1278" s="148"/>
    </row>
    <row r="1279" spans="12:17" x14ac:dyDescent="0.35">
      <c r="L1279" s="3"/>
      <c r="M1279"/>
      <c r="N1279"/>
      <c r="Q1279" s="148"/>
    </row>
    <row r="1280" spans="12:17" x14ac:dyDescent="0.35">
      <c r="L1280" s="3"/>
      <c r="M1280"/>
      <c r="N1280"/>
      <c r="Q1280" s="148"/>
    </row>
    <row r="1281" spans="12:17" x14ac:dyDescent="0.35">
      <c r="L1281" s="3"/>
      <c r="M1281"/>
      <c r="N1281"/>
      <c r="Q1281" s="148"/>
    </row>
    <row r="1282" spans="12:17" x14ac:dyDescent="0.35">
      <c r="L1282" s="3"/>
      <c r="M1282"/>
      <c r="N1282"/>
      <c r="Q1282" s="148"/>
    </row>
    <row r="1283" spans="12:17" x14ac:dyDescent="0.35">
      <c r="L1283" s="3"/>
      <c r="M1283"/>
      <c r="N1283"/>
      <c r="Q1283" s="148"/>
    </row>
    <row r="1284" spans="12:17" x14ac:dyDescent="0.35">
      <c r="L1284" s="3"/>
      <c r="M1284"/>
      <c r="N1284"/>
    </row>
    <row r="1285" spans="12:17" x14ac:dyDescent="0.35">
      <c r="L1285" s="3"/>
      <c r="M1285"/>
      <c r="N1285"/>
    </row>
    <row r="1286" spans="12:17" x14ac:dyDescent="0.35">
      <c r="L1286" s="3"/>
      <c r="M1286"/>
      <c r="N1286"/>
    </row>
    <row r="1287" spans="12:17" x14ac:dyDescent="0.35">
      <c r="L1287" s="3"/>
      <c r="M1287"/>
      <c r="N1287"/>
    </row>
    <row r="1288" spans="12:17" x14ac:dyDescent="0.35">
      <c r="L1288" s="3"/>
      <c r="M1288"/>
      <c r="N1288"/>
    </row>
    <row r="1289" spans="12:17" x14ac:dyDescent="0.35">
      <c r="L1289" s="3"/>
      <c r="M1289"/>
      <c r="N1289"/>
    </row>
    <row r="1290" spans="12:17" x14ac:dyDescent="0.35">
      <c r="L1290" s="3"/>
      <c r="M1290"/>
      <c r="N1290"/>
    </row>
    <row r="1291" spans="12:17" x14ac:dyDescent="0.35">
      <c r="L1291" s="3"/>
      <c r="M1291"/>
      <c r="N1291"/>
    </row>
    <row r="1292" spans="12:17" x14ac:dyDescent="0.35">
      <c r="L1292" s="3"/>
      <c r="M1292"/>
      <c r="N1292"/>
    </row>
    <row r="1293" spans="12:17" x14ac:dyDescent="0.35">
      <c r="L1293" s="3"/>
      <c r="M1293"/>
      <c r="N1293"/>
    </row>
    <row r="1294" spans="12:17" x14ac:dyDescent="0.35">
      <c r="L1294" s="3"/>
      <c r="M1294"/>
      <c r="N1294"/>
    </row>
    <row r="1295" spans="12:17" x14ac:dyDescent="0.35">
      <c r="L1295" s="3"/>
      <c r="M1295"/>
      <c r="N1295"/>
    </row>
    <row r="1296" spans="12:17" x14ac:dyDescent="0.35">
      <c r="L1296" s="3"/>
      <c r="M1296"/>
      <c r="N1296"/>
    </row>
    <row r="1297" spans="12:14" x14ac:dyDescent="0.35">
      <c r="L1297" s="3"/>
      <c r="M1297"/>
      <c r="N1297"/>
    </row>
    <row r="1298" spans="12:14" x14ac:dyDescent="0.35">
      <c r="L1298" s="3"/>
      <c r="M1298"/>
      <c r="N1298"/>
    </row>
    <row r="1299" spans="12:14" x14ac:dyDescent="0.35">
      <c r="L1299" s="3"/>
      <c r="M1299"/>
      <c r="N1299"/>
    </row>
    <row r="1300" spans="12:14" x14ac:dyDescent="0.35">
      <c r="L1300" s="3"/>
      <c r="M1300"/>
      <c r="N1300"/>
    </row>
    <row r="1301" spans="12:14" x14ac:dyDescent="0.35">
      <c r="L1301" s="3"/>
      <c r="M1301"/>
      <c r="N1301"/>
    </row>
    <row r="1302" spans="12:14" x14ac:dyDescent="0.35">
      <c r="L1302" s="3"/>
      <c r="M1302"/>
      <c r="N1302"/>
    </row>
    <row r="1303" spans="12:14" x14ac:dyDescent="0.35">
      <c r="L1303" s="3"/>
      <c r="M1303"/>
      <c r="N1303"/>
    </row>
    <row r="1304" spans="12:14" x14ac:dyDescent="0.35">
      <c r="L1304" s="3"/>
      <c r="M1304"/>
      <c r="N1304"/>
    </row>
    <row r="1305" spans="12:14" x14ac:dyDescent="0.35">
      <c r="L1305" s="3"/>
      <c r="M1305"/>
      <c r="N1305"/>
    </row>
    <row r="1306" spans="12:14" x14ac:dyDescent="0.35">
      <c r="L1306" s="3"/>
      <c r="M1306"/>
      <c r="N1306"/>
    </row>
    <row r="1307" spans="12:14" x14ac:dyDescent="0.35">
      <c r="L1307" s="3"/>
      <c r="M1307"/>
      <c r="N1307"/>
    </row>
    <row r="1308" spans="12:14" x14ac:dyDescent="0.35">
      <c r="L1308" s="3"/>
      <c r="M1308"/>
      <c r="N1308"/>
    </row>
    <row r="1309" spans="12:14" x14ac:dyDescent="0.35">
      <c r="L1309" s="3"/>
      <c r="M1309"/>
      <c r="N1309"/>
    </row>
    <row r="1310" spans="12:14" x14ac:dyDescent="0.35">
      <c r="L1310" s="3"/>
      <c r="M1310"/>
      <c r="N1310"/>
    </row>
    <row r="1311" spans="12:14" x14ac:dyDescent="0.35">
      <c r="L1311" s="3"/>
      <c r="M1311"/>
      <c r="N1311"/>
    </row>
    <row r="1312" spans="12:14" x14ac:dyDescent="0.35">
      <c r="L1312" s="3"/>
      <c r="M1312"/>
      <c r="N1312"/>
    </row>
    <row r="1313" spans="12:14" x14ac:dyDescent="0.35">
      <c r="L1313" s="3"/>
      <c r="M1313"/>
      <c r="N1313"/>
    </row>
    <row r="1314" spans="12:14" x14ac:dyDescent="0.35">
      <c r="L1314" s="3"/>
      <c r="M1314"/>
      <c r="N1314"/>
    </row>
    <row r="1315" spans="12:14" x14ac:dyDescent="0.35">
      <c r="L1315" s="3"/>
      <c r="M1315"/>
      <c r="N1315"/>
    </row>
    <row r="1316" spans="12:14" x14ac:dyDescent="0.35">
      <c r="L1316" s="3"/>
      <c r="M1316"/>
      <c r="N1316"/>
    </row>
    <row r="1317" spans="12:14" x14ac:dyDescent="0.35">
      <c r="L1317" s="3"/>
      <c r="M1317"/>
      <c r="N1317"/>
    </row>
    <row r="1318" spans="12:14" x14ac:dyDescent="0.35">
      <c r="L1318" s="3"/>
      <c r="M1318"/>
      <c r="N1318"/>
    </row>
    <row r="1319" spans="12:14" x14ac:dyDescent="0.35">
      <c r="L1319" s="3"/>
      <c r="M1319"/>
      <c r="N1319"/>
    </row>
    <row r="1320" spans="12:14" x14ac:dyDescent="0.35">
      <c r="L1320" s="3"/>
      <c r="M1320"/>
      <c r="N1320"/>
    </row>
    <row r="1321" spans="12:14" x14ac:dyDescent="0.35">
      <c r="L1321" s="3"/>
      <c r="M1321"/>
      <c r="N1321"/>
    </row>
    <row r="1322" spans="12:14" x14ac:dyDescent="0.35">
      <c r="L1322" s="3"/>
      <c r="M1322"/>
      <c r="N1322"/>
    </row>
    <row r="1323" spans="12:14" x14ac:dyDescent="0.35">
      <c r="L1323" s="3"/>
      <c r="M1323"/>
      <c r="N1323"/>
    </row>
    <row r="1324" spans="12:14" x14ac:dyDescent="0.35">
      <c r="L1324" s="3"/>
      <c r="M1324"/>
      <c r="N1324"/>
    </row>
    <row r="1325" spans="12:14" x14ac:dyDescent="0.35">
      <c r="L1325" s="130"/>
      <c r="M1325" s="131"/>
      <c r="N1325" s="131"/>
    </row>
  </sheetData>
  <mergeCells count="1616">
    <mergeCell ref="L1220:L1221"/>
    <mergeCell ref="M1220:M1221"/>
    <mergeCell ref="N1220:N1221"/>
    <mergeCell ref="B1195:L1195"/>
    <mergeCell ref="B1196:L1196"/>
    <mergeCell ref="B1197:L1197"/>
    <mergeCell ref="B1216:L1216"/>
    <mergeCell ref="B1217:L1217"/>
    <mergeCell ref="B1218:L1218"/>
    <mergeCell ref="N1204:N1208"/>
    <mergeCell ref="M1204:M1208"/>
    <mergeCell ref="K1204:K1208"/>
    <mergeCell ref="J1204:J1208"/>
    <mergeCell ref="I1204:I1208"/>
    <mergeCell ref="H1204:H1208"/>
    <mergeCell ref="G1204:G1208"/>
    <mergeCell ref="L1204:L1208"/>
    <mergeCell ref="K2:N2"/>
    <mergeCell ref="B993:B997"/>
    <mergeCell ref="N993:N997"/>
    <mergeCell ref="L993:L997"/>
    <mergeCell ref="K993:K997"/>
    <mergeCell ref="J993:J997"/>
    <mergeCell ref="G993:G997"/>
    <mergeCell ref="B998:B1003"/>
    <mergeCell ref="N998:N1003"/>
    <mergeCell ref="L998:L1003"/>
    <mergeCell ref="K998:K1003"/>
    <mergeCell ref="G998:G1003"/>
    <mergeCell ref="J998:J1003"/>
    <mergeCell ref="N977:N981"/>
    <mergeCell ref="M977:M981"/>
    <mergeCell ref="L977:L981"/>
    <mergeCell ref="K977:K981"/>
    <mergeCell ref="J977:J981"/>
    <mergeCell ref="I977:I981"/>
    <mergeCell ref="H977:H981"/>
    <mergeCell ref="G977:G981"/>
    <mergeCell ref="N982:N984"/>
    <mergeCell ref="L982:L984"/>
    <mergeCell ref="G982:G984"/>
    <mergeCell ref="B971:B984"/>
    <mergeCell ref="B985:B992"/>
    <mergeCell ref="N985:N992"/>
    <mergeCell ref="L985:L992"/>
    <mergeCell ref="K985:K992"/>
    <mergeCell ref="J985:J992"/>
    <mergeCell ref="G985:G992"/>
    <mergeCell ref="C998:C1003"/>
    <mergeCell ref="N959:N964"/>
    <mergeCell ref="L959:L964"/>
    <mergeCell ref="K959:K964"/>
    <mergeCell ref="J959:J964"/>
    <mergeCell ref="N965:N970"/>
    <mergeCell ref="L965:L970"/>
    <mergeCell ref="G965:G970"/>
    <mergeCell ref="J965:J970"/>
    <mergeCell ref="K965:K970"/>
    <mergeCell ref="N971:N976"/>
    <mergeCell ref="L971:L976"/>
    <mergeCell ref="K971:K976"/>
    <mergeCell ref="G971:G976"/>
    <mergeCell ref="J971:J976"/>
    <mergeCell ref="G936:G945"/>
    <mergeCell ref="G946:G951"/>
    <mergeCell ref="J946:J951"/>
    <mergeCell ref="L946:L951"/>
    <mergeCell ref="K946:K951"/>
    <mergeCell ref="L936:L945"/>
    <mergeCell ref="N936:N945"/>
    <mergeCell ref="N946:N951"/>
    <mergeCell ref="N952:N958"/>
    <mergeCell ref="M952:M958"/>
    <mergeCell ref="L952:L958"/>
    <mergeCell ref="K952:K958"/>
    <mergeCell ref="J952:J958"/>
    <mergeCell ref="I952:I958"/>
    <mergeCell ref="H952:H958"/>
    <mergeCell ref="G952:G958"/>
    <mergeCell ref="M946:M951"/>
    <mergeCell ref="M959:M964"/>
    <mergeCell ref="N881:N886"/>
    <mergeCell ref="L881:L886"/>
    <mergeCell ref="G887:G892"/>
    <mergeCell ref="G881:G886"/>
    <mergeCell ref="B881:B892"/>
    <mergeCell ref="B893:B904"/>
    <mergeCell ref="N899:N904"/>
    <mergeCell ref="L899:L904"/>
    <mergeCell ref="N893:N898"/>
    <mergeCell ref="L893:L898"/>
    <mergeCell ref="G899:G904"/>
    <mergeCell ref="G893:G898"/>
    <mergeCell ref="B920:B925"/>
    <mergeCell ref="B914:B919"/>
    <mergeCell ref="B905:B913"/>
    <mergeCell ref="G905:G913"/>
    <mergeCell ref="N905:N913"/>
    <mergeCell ref="L905:L913"/>
    <mergeCell ref="N914:N919"/>
    <mergeCell ref="L914:L919"/>
    <mergeCell ref="G914:G919"/>
    <mergeCell ref="N920:N925"/>
    <mergeCell ref="L920:L925"/>
    <mergeCell ref="G920:G925"/>
    <mergeCell ref="C881:C892"/>
    <mergeCell ref="N926:N931"/>
    <mergeCell ref="L926:L931"/>
    <mergeCell ref="G926:G931"/>
    <mergeCell ref="B849:B857"/>
    <mergeCell ref="B858:B863"/>
    <mergeCell ref="B864:B869"/>
    <mergeCell ref="B870:B876"/>
    <mergeCell ref="L849:L857"/>
    <mergeCell ref="N849:N857"/>
    <mergeCell ref="G849:G857"/>
    <mergeCell ref="G858:G863"/>
    <mergeCell ref="L858:L863"/>
    <mergeCell ref="N858:N863"/>
    <mergeCell ref="G864:G869"/>
    <mergeCell ref="L864:L869"/>
    <mergeCell ref="N864:N869"/>
    <mergeCell ref="L870:L876"/>
    <mergeCell ref="N870:N876"/>
    <mergeCell ref="G870:G876"/>
    <mergeCell ref="B877:L877"/>
    <mergeCell ref="I905:I913"/>
    <mergeCell ref="H881:H886"/>
    <mergeCell ref="I881:I886"/>
    <mergeCell ref="H887:H892"/>
    <mergeCell ref="I887:I892"/>
    <mergeCell ref="C870:C876"/>
    <mergeCell ref="C893:C904"/>
    <mergeCell ref="H893:H898"/>
    <mergeCell ref="I893:I898"/>
    <mergeCell ref="H899:H904"/>
    <mergeCell ref="I899:I904"/>
    <mergeCell ref="N887:N892"/>
    <mergeCell ref="B833:B838"/>
    <mergeCell ref="B827:B832"/>
    <mergeCell ref="G827:G832"/>
    <mergeCell ref="L827:L832"/>
    <mergeCell ref="N827:N832"/>
    <mergeCell ref="B839:B844"/>
    <mergeCell ref="L833:L838"/>
    <mergeCell ref="N833:N838"/>
    <mergeCell ref="L839:L844"/>
    <mergeCell ref="N839:N844"/>
    <mergeCell ref="G833:G838"/>
    <mergeCell ref="G839:G844"/>
    <mergeCell ref="B845:L845"/>
    <mergeCell ref="B846:L846"/>
    <mergeCell ref="B847:L847"/>
    <mergeCell ref="N797:N802"/>
    <mergeCell ref="L797:L802"/>
    <mergeCell ref="C827:C832"/>
    <mergeCell ref="H827:H832"/>
    <mergeCell ref="I827:I832"/>
    <mergeCell ref="I809:I814"/>
    <mergeCell ref="C815:C820"/>
    <mergeCell ref="H815:H820"/>
    <mergeCell ref="I815:I820"/>
    <mergeCell ref="N821:N826"/>
    <mergeCell ref="L821:L826"/>
    <mergeCell ref="G821:G826"/>
    <mergeCell ref="B821:B826"/>
    <mergeCell ref="B815:B820"/>
    <mergeCell ref="C797:C802"/>
    <mergeCell ref="H797:H802"/>
    <mergeCell ref="I797:I802"/>
    <mergeCell ref="C803:C808"/>
    <mergeCell ref="H803:H808"/>
    <mergeCell ref="I803:I808"/>
    <mergeCell ref="C787:C796"/>
    <mergeCell ref="H787:H796"/>
    <mergeCell ref="I787:I796"/>
    <mergeCell ref="C821:C826"/>
    <mergeCell ref="H821:H826"/>
    <mergeCell ref="I821:I826"/>
    <mergeCell ref="C809:C814"/>
    <mergeCell ref="H809:H814"/>
    <mergeCell ref="B783:L783"/>
    <mergeCell ref="C777:C782"/>
    <mergeCell ref="H777:H782"/>
    <mergeCell ref="I777:I782"/>
    <mergeCell ref="C759:C764"/>
    <mergeCell ref="H759:H764"/>
    <mergeCell ref="I759:I764"/>
    <mergeCell ref="N787:N796"/>
    <mergeCell ref="L787:L796"/>
    <mergeCell ref="B803:B808"/>
    <mergeCell ref="B809:B814"/>
    <mergeCell ref="N815:N820"/>
    <mergeCell ref="N809:N814"/>
    <mergeCell ref="N803:N808"/>
    <mergeCell ref="L815:L820"/>
    <mergeCell ref="L809:L814"/>
    <mergeCell ref="G815:G820"/>
    <mergeCell ref="G809:G814"/>
    <mergeCell ref="G803:G808"/>
    <mergeCell ref="L803:L808"/>
    <mergeCell ref="L711:L716"/>
    <mergeCell ref="B723:B728"/>
    <mergeCell ref="N717:N722"/>
    <mergeCell ref="L717:L722"/>
    <mergeCell ref="N723:N728"/>
    <mergeCell ref="L723:L728"/>
    <mergeCell ref="N759:N764"/>
    <mergeCell ref="L759:L764"/>
    <mergeCell ref="G759:G764"/>
    <mergeCell ref="B759:B764"/>
    <mergeCell ref="B765:B770"/>
    <mergeCell ref="N765:N770"/>
    <mergeCell ref="L765:L770"/>
    <mergeCell ref="G765:G770"/>
    <mergeCell ref="B771:B776"/>
    <mergeCell ref="B777:B782"/>
    <mergeCell ref="N777:N782"/>
    <mergeCell ref="N771:N776"/>
    <mergeCell ref="L777:L782"/>
    <mergeCell ref="G777:G782"/>
    <mergeCell ref="G771:G776"/>
    <mergeCell ref="L771:L776"/>
    <mergeCell ref="M693:M698"/>
    <mergeCell ref="B664:B669"/>
    <mergeCell ref="C670:C675"/>
    <mergeCell ref="B717:B722"/>
    <mergeCell ref="H670:H675"/>
    <mergeCell ref="I670:I675"/>
    <mergeCell ref="L735:L740"/>
    <mergeCell ref="N735:N740"/>
    <mergeCell ref="N729:N734"/>
    <mergeCell ref="L729:L734"/>
    <mergeCell ref="G729:G734"/>
    <mergeCell ref="L741:L746"/>
    <mergeCell ref="G741:G746"/>
    <mergeCell ref="N741:N746"/>
    <mergeCell ref="N753:N758"/>
    <mergeCell ref="N747:N752"/>
    <mergeCell ref="L753:L758"/>
    <mergeCell ref="L747:L752"/>
    <mergeCell ref="N693:N698"/>
    <mergeCell ref="L693:L698"/>
    <mergeCell ref="G693:G698"/>
    <mergeCell ref="B711:B716"/>
    <mergeCell ref="B705:B710"/>
    <mergeCell ref="B699:B704"/>
    <mergeCell ref="N699:N704"/>
    <mergeCell ref="L699:L704"/>
    <mergeCell ref="G699:G704"/>
    <mergeCell ref="N705:N710"/>
    <mergeCell ref="L705:L710"/>
    <mergeCell ref="G705:G710"/>
    <mergeCell ref="G711:G716"/>
    <mergeCell ref="N711:N716"/>
    <mergeCell ref="L670:L675"/>
    <mergeCell ref="N670:N675"/>
    <mergeCell ref="N664:N669"/>
    <mergeCell ref="L664:L669"/>
    <mergeCell ref="G670:G675"/>
    <mergeCell ref="G664:G669"/>
    <mergeCell ref="N658:N663"/>
    <mergeCell ref="L658:L663"/>
    <mergeCell ref="G658:G663"/>
    <mergeCell ref="B676:L676"/>
    <mergeCell ref="B677:L677"/>
    <mergeCell ref="B678:L678"/>
    <mergeCell ref="B680:B686"/>
    <mergeCell ref="N680:N686"/>
    <mergeCell ref="L680:L686"/>
    <mergeCell ref="G680:G686"/>
    <mergeCell ref="B687:B692"/>
    <mergeCell ref="G687:G692"/>
    <mergeCell ref="L687:L692"/>
    <mergeCell ref="N687:N692"/>
    <mergeCell ref="M658:M663"/>
    <mergeCell ref="M664:M669"/>
    <mergeCell ref="M670:M675"/>
    <mergeCell ref="M680:M686"/>
    <mergeCell ref="M687:M692"/>
    <mergeCell ref="L622:L627"/>
    <mergeCell ref="N622:N627"/>
    <mergeCell ref="N628:N633"/>
    <mergeCell ref="L628:L633"/>
    <mergeCell ref="G628:G633"/>
    <mergeCell ref="N634:N639"/>
    <mergeCell ref="L634:L639"/>
    <mergeCell ref="G634:G639"/>
    <mergeCell ref="G640:G645"/>
    <mergeCell ref="L640:L645"/>
    <mergeCell ref="N640:N645"/>
    <mergeCell ref="N646:N651"/>
    <mergeCell ref="L646:L651"/>
    <mergeCell ref="G646:G651"/>
    <mergeCell ref="N652:N657"/>
    <mergeCell ref="L652:L657"/>
    <mergeCell ref="G652:G657"/>
    <mergeCell ref="M640:M645"/>
    <mergeCell ref="M646:M651"/>
    <mergeCell ref="M652:M657"/>
    <mergeCell ref="K634:K636"/>
    <mergeCell ref="M622:M627"/>
    <mergeCell ref="M628:M633"/>
    <mergeCell ref="M634:M639"/>
    <mergeCell ref="N586:N591"/>
    <mergeCell ref="L586:L591"/>
    <mergeCell ref="G586:G591"/>
    <mergeCell ref="N592:N597"/>
    <mergeCell ref="L592:L597"/>
    <mergeCell ref="G592:G597"/>
    <mergeCell ref="N598:N603"/>
    <mergeCell ref="L598:L603"/>
    <mergeCell ref="G598:G603"/>
    <mergeCell ref="N604:N609"/>
    <mergeCell ref="L604:L609"/>
    <mergeCell ref="G604:G609"/>
    <mergeCell ref="N610:N615"/>
    <mergeCell ref="L610:L615"/>
    <mergeCell ref="G610:G615"/>
    <mergeCell ref="N616:N621"/>
    <mergeCell ref="L616:L621"/>
    <mergeCell ref="G616:G621"/>
    <mergeCell ref="M586:M591"/>
    <mergeCell ref="M592:M597"/>
    <mergeCell ref="M598:M603"/>
    <mergeCell ref="M604:M609"/>
    <mergeCell ref="M610:M615"/>
    <mergeCell ref="M616:M621"/>
    <mergeCell ref="N562:N567"/>
    <mergeCell ref="L562:L567"/>
    <mergeCell ref="N556:N561"/>
    <mergeCell ref="L556:L561"/>
    <mergeCell ref="N550:N555"/>
    <mergeCell ref="L550:L555"/>
    <mergeCell ref="N544:N549"/>
    <mergeCell ref="L544:L549"/>
    <mergeCell ref="G562:G567"/>
    <mergeCell ref="G556:G561"/>
    <mergeCell ref="G550:G555"/>
    <mergeCell ref="G544:G549"/>
    <mergeCell ref="B528:B533"/>
    <mergeCell ref="C528:C533"/>
    <mergeCell ref="H528:H533"/>
    <mergeCell ref="I528:I533"/>
    <mergeCell ref="B534:B539"/>
    <mergeCell ref="C534:C539"/>
    <mergeCell ref="H534:H539"/>
    <mergeCell ref="I534:I539"/>
    <mergeCell ref="B544:B585"/>
    <mergeCell ref="L568:L585"/>
    <mergeCell ref="N568:N585"/>
    <mergeCell ref="M544:M549"/>
    <mergeCell ref="M550:M555"/>
    <mergeCell ref="M556:M561"/>
    <mergeCell ref="M562:M567"/>
    <mergeCell ref="M568:M585"/>
    <mergeCell ref="N485:N491"/>
    <mergeCell ref="L485:L491"/>
    <mergeCell ref="N492:N499"/>
    <mergeCell ref="L492:L499"/>
    <mergeCell ref="G492:G499"/>
    <mergeCell ref="N500:N507"/>
    <mergeCell ref="L500:L507"/>
    <mergeCell ref="G500:G507"/>
    <mergeCell ref="H471:H476"/>
    <mergeCell ref="I471:I476"/>
    <mergeCell ref="M500:M507"/>
    <mergeCell ref="L477:L484"/>
    <mergeCell ref="N528:N533"/>
    <mergeCell ref="N534:N539"/>
    <mergeCell ref="L534:L539"/>
    <mergeCell ref="L528:L533"/>
    <mergeCell ref="G534:G539"/>
    <mergeCell ref="G528:G533"/>
    <mergeCell ref="M512:M517"/>
    <mergeCell ref="M518:M523"/>
    <mergeCell ref="M528:M533"/>
    <mergeCell ref="M534:M539"/>
    <mergeCell ref="N512:N517"/>
    <mergeCell ref="L512:L517"/>
    <mergeCell ref="G512:G517"/>
    <mergeCell ref="N518:N523"/>
    <mergeCell ref="L518:L523"/>
    <mergeCell ref="G518:G523"/>
    <mergeCell ref="B524:L524"/>
    <mergeCell ref="C527:K527"/>
    <mergeCell ref="B525:L525"/>
    <mergeCell ref="B526:L526"/>
    <mergeCell ref="N435:N440"/>
    <mergeCell ref="L435:L440"/>
    <mergeCell ref="N429:N434"/>
    <mergeCell ref="L429:L434"/>
    <mergeCell ref="G435:G440"/>
    <mergeCell ref="G429:G434"/>
    <mergeCell ref="G423:G428"/>
    <mergeCell ref="L441:L446"/>
    <mergeCell ref="G441:G446"/>
    <mergeCell ref="N441:N446"/>
    <mergeCell ref="N447:N452"/>
    <mergeCell ref="N453:N458"/>
    <mergeCell ref="N459:N464"/>
    <mergeCell ref="L459:L464"/>
    <mergeCell ref="L453:L458"/>
    <mergeCell ref="L447:L452"/>
    <mergeCell ref="G459:G464"/>
    <mergeCell ref="G453:G458"/>
    <mergeCell ref="G447:G452"/>
    <mergeCell ref="M429:M434"/>
    <mergeCell ref="M435:M440"/>
    <mergeCell ref="I453:I458"/>
    <mergeCell ref="H459:H464"/>
    <mergeCell ref="M441:M446"/>
    <mergeCell ref="M447:M452"/>
    <mergeCell ref="M453:M458"/>
    <mergeCell ref="M459:M464"/>
    <mergeCell ref="L384:L389"/>
    <mergeCell ref="G384:G389"/>
    <mergeCell ref="G390:G399"/>
    <mergeCell ref="N390:N399"/>
    <mergeCell ref="L390:L399"/>
    <mergeCell ref="N404:N409"/>
    <mergeCell ref="L404:L409"/>
    <mergeCell ref="G404:G409"/>
    <mergeCell ref="G416:G421"/>
    <mergeCell ref="G410:G415"/>
    <mergeCell ref="N416:N421"/>
    <mergeCell ref="L416:L421"/>
    <mergeCell ref="N410:N415"/>
    <mergeCell ref="L410:L415"/>
    <mergeCell ref="L422:L428"/>
    <mergeCell ref="N422:N428"/>
    <mergeCell ref="N331:N336"/>
    <mergeCell ref="L331:L336"/>
    <mergeCell ref="M404:M409"/>
    <mergeCell ref="M410:M415"/>
    <mergeCell ref="M416:M421"/>
    <mergeCell ref="M422:M428"/>
    <mergeCell ref="I416:I421"/>
    <mergeCell ref="M337:M342"/>
    <mergeCell ref="M343:M350"/>
    <mergeCell ref="M351:M363"/>
    <mergeCell ref="M364:M369"/>
    <mergeCell ref="M370:M377"/>
    <mergeCell ref="N325:N330"/>
    <mergeCell ref="L325:L330"/>
    <mergeCell ref="N319:N324"/>
    <mergeCell ref="L319:L324"/>
    <mergeCell ref="G331:G336"/>
    <mergeCell ref="G325:G330"/>
    <mergeCell ref="G319:G324"/>
    <mergeCell ref="B400:L400"/>
    <mergeCell ref="B401:L401"/>
    <mergeCell ref="B402:L402"/>
    <mergeCell ref="G343:G350"/>
    <mergeCell ref="G337:G342"/>
    <mergeCell ref="L343:L350"/>
    <mergeCell ref="N343:N350"/>
    <mergeCell ref="N337:N342"/>
    <mergeCell ref="L337:L342"/>
    <mergeCell ref="G351:G363"/>
    <mergeCell ref="N351:N363"/>
    <mergeCell ref="L351:L363"/>
    <mergeCell ref="N370:N377"/>
    <mergeCell ref="L370:L377"/>
    <mergeCell ref="G370:G377"/>
    <mergeCell ref="N364:N369"/>
    <mergeCell ref="L364:L369"/>
    <mergeCell ref="G364:G369"/>
    <mergeCell ref="N378:N383"/>
    <mergeCell ref="L378:L383"/>
    <mergeCell ref="G378:G383"/>
    <mergeCell ref="N384:N389"/>
    <mergeCell ref="M378:M383"/>
    <mergeCell ref="M384:M389"/>
    <mergeCell ref="M390:M399"/>
    <mergeCell ref="N284:N289"/>
    <mergeCell ref="L284:L289"/>
    <mergeCell ref="G296:G301"/>
    <mergeCell ref="G290:G295"/>
    <mergeCell ref="G284:G289"/>
    <mergeCell ref="B302:L302"/>
    <mergeCell ref="B303:L303"/>
    <mergeCell ref="B304:L304"/>
    <mergeCell ref="G313:G318"/>
    <mergeCell ref="L313:L318"/>
    <mergeCell ref="N313:N318"/>
    <mergeCell ref="N306:N312"/>
    <mergeCell ref="L306:L312"/>
    <mergeCell ref="G306:G312"/>
    <mergeCell ref="M313:M318"/>
    <mergeCell ref="K306:K307"/>
    <mergeCell ref="B313:B318"/>
    <mergeCell ref="C313:C318"/>
    <mergeCell ref="H313:H318"/>
    <mergeCell ref="I313:I318"/>
    <mergeCell ref="C306:C312"/>
    <mergeCell ref="H306:H312"/>
    <mergeCell ref="I306:I312"/>
    <mergeCell ref="M296:M301"/>
    <mergeCell ref="M306:M312"/>
    <mergeCell ref="H296:H301"/>
    <mergeCell ref="I296:I301"/>
    <mergeCell ref="B306:B312"/>
    <mergeCell ref="M993:M997"/>
    <mergeCell ref="M998:M1003"/>
    <mergeCell ref="M1004:M1006"/>
    <mergeCell ref="M1010:M1012"/>
    <mergeCell ref="M1014:M1017"/>
    <mergeCell ref="N249:N257"/>
    <mergeCell ref="L249:L257"/>
    <mergeCell ref="G258:G264"/>
    <mergeCell ref="N243:N248"/>
    <mergeCell ref="L243:L248"/>
    <mergeCell ref="N237:N242"/>
    <mergeCell ref="L237:L242"/>
    <mergeCell ref="N231:N236"/>
    <mergeCell ref="L231:L236"/>
    <mergeCell ref="L258:L264"/>
    <mergeCell ref="N258:N264"/>
    <mergeCell ref="G265:G270"/>
    <mergeCell ref="L265:L270"/>
    <mergeCell ref="N265:N270"/>
    <mergeCell ref="G271:G277"/>
    <mergeCell ref="L271:L277"/>
    <mergeCell ref="N271:N277"/>
    <mergeCell ref="M231:M236"/>
    <mergeCell ref="M237:M242"/>
    <mergeCell ref="M243:M248"/>
    <mergeCell ref="G278:G283"/>
    <mergeCell ref="L278:L283"/>
    <mergeCell ref="N278:N283"/>
    <mergeCell ref="N296:N301"/>
    <mergeCell ref="L296:L301"/>
    <mergeCell ref="N290:N295"/>
    <mergeCell ref="L290:L295"/>
    <mergeCell ref="M965:M970"/>
    <mergeCell ref="M971:M976"/>
    <mergeCell ref="M982:M984"/>
    <mergeCell ref="M985:M992"/>
    <mergeCell ref="M881:M886"/>
    <mergeCell ref="M887:M892"/>
    <mergeCell ref="M893:M898"/>
    <mergeCell ref="M899:M904"/>
    <mergeCell ref="M905:M913"/>
    <mergeCell ref="M914:M919"/>
    <mergeCell ref="M920:M925"/>
    <mergeCell ref="M926:M931"/>
    <mergeCell ref="M936:M945"/>
    <mergeCell ref="M815:M820"/>
    <mergeCell ref="M821:M826"/>
    <mergeCell ref="M827:M832"/>
    <mergeCell ref="M833:M838"/>
    <mergeCell ref="M839:M844"/>
    <mergeCell ref="M849:M857"/>
    <mergeCell ref="M858:M863"/>
    <mergeCell ref="M864:M869"/>
    <mergeCell ref="M870:M876"/>
    <mergeCell ref="M753:M758"/>
    <mergeCell ref="M759:M764"/>
    <mergeCell ref="M765:M770"/>
    <mergeCell ref="M771:M776"/>
    <mergeCell ref="M777:M782"/>
    <mergeCell ref="M787:M796"/>
    <mergeCell ref="M797:M802"/>
    <mergeCell ref="M803:M808"/>
    <mergeCell ref="M809:M814"/>
    <mergeCell ref="M699:M704"/>
    <mergeCell ref="M705:M710"/>
    <mergeCell ref="M711:M716"/>
    <mergeCell ref="M717:M722"/>
    <mergeCell ref="M723:M728"/>
    <mergeCell ref="M729:M734"/>
    <mergeCell ref="M735:M740"/>
    <mergeCell ref="M741:M746"/>
    <mergeCell ref="M747:M752"/>
    <mergeCell ref="M465:M470"/>
    <mergeCell ref="M471:M476"/>
    <mergeCell ref="M477:M484"/>
    <mergeCell ref="M485:M491"/>
    <mergeCell ref="M492:M499"/>
    <mergeCell ref="B477:B484"/>
    <mergeCell ref="H477:H484"/>
    <mergeCell ref="I477:I484"/>
    <mergeCell ref="B485:B491"/>
    <mergeCell ref="N477:N484"/>
    <mergeCell ref="N471:N476"/>
    <mergeCell ref="L471:L476"/>
    <mergeCell ref="K94:K95"/>
    <mergeCell ref="J94:J95"/>
    <mergeCell ref="M107:M112"/>
    <mergeCell ref="B465:B470"/>
    <mergeCell ref="C465:C470"/>
    <mergeCell ref="H465:H470"/>
    <mergeCell ref="I465:I470"/>
    <mergeCell ref="B471:B476"/>
    <mergeCell ref="C471:C476"/>
    <mergeCell ref="L465:L470"/>
    <mergeCell ref="N465:N470"/>
    <mergeCell ref="G465:G470"/>
    <mergeCell ref="M200:M205"/>
    <mergeCell ref="M206:M211"/>
    <mergeCell ref="M212:M217"/>
    <mergeCell ref="M218:M224"/>
    <mergeCell ref="M225:M230"/>
    <mergeCell ref="M319:M324"/>
    <mergeCell ref="M325:M330"/>
    <mergeCell ref="M331:M336"/>
    <mergeCell ref="M249:M257"/>
    <mergeCell ref="M258:M264"/>
    <mergeCell ref="M265:M270"/>
    <mergeCell ref="M271:M277"/>
    <mergeCell ref="M278:M283"/>
    <mergeCell ref="M284:M289"/>
    <mergeCell ref="M290:M295"/>
    <mergeCell ref="K117:K120"/>
    <mergeCell ref="J117:J120"/>
    <mergeCell ref="I117:I120"/>
    <mergeCell ref="I127:I132"/>
    <mergeCell ref="B133:B138"/>
    <mergeCell ref="M121:M126"/>
    <mergeCell ref="M127:M132"/>
    <mergeCell ref="M133:M138"/>
    <mergeCell ref="M143:M148"/>
    <mergeCell ref="M149:M154"/>
    <mergeCell ref="M155:M160"/>
    <mergeCell ref="M161:M166"/>
    <mergeCell ref="M167:M172"/>
    <mergeCell ref="C133:C138"/>
    <mergeCell ref="H133:H138"/>
    <mergeCell ref="I133:I138"/>
    <mergeCell ref="B167:B172"/>
    <mergeCell ref="C167:C172"/>
    <mergeCell ref="H167:H172"/>
    <mergeCell ref="I167:I172"/>
    <mergeCell ref="G127:G132"/>
    <mergeCell ref="L133:L138"/>
    <mergeCell ref="B173:B178"/>
    <mergeCell ref="C173:C178"/>
    <mergeCell ref="H173:H178"/>
    <mergeCell ref="B27:B32"/>
    <mergeCell ref="C27:C32"/>
    <mergeCell ref="H27:H32"/>
    <mergeCell ref="I27:I32"/>
    <mergeCell ref="D27:D30"/>
    <mergeCell ref="K39:K40"/>
    <mergeCell ref="B46:B51"/>
    <mergeCell ref="C46:C51"/>
    <mergeCell ref="H46:H51"/>
    <mergeCell ref="I46:I51"/>
    <mergeCell ref="B33:B38"/>
    <mergeCell ref="C33:C38"/>
    <mergeCell ref="H33:H38"/>
    <mergeCell ref="I33:I38"/>
    <mergeCell ref="B39:B45"/>
    <mergeCell ref="C39:C45"/>
    <mergeCell ref="H39:H45"/>
    <mergeCell ref="J4:K4"/>
    <mergeCell ref="B7:B26"/>
    <mergeCell ref="C7:C26"/>
    <mergeCell ref="H7:H14"/>
    <mergeCell ref="I7:I14"/>
    <mergeCell ref="J7:J9"/>
    <mergeCell ref="K7:K9"/>
    <mergeCell ref="H15:H20"/>
    <mergeCell ref="I15:I20"/>
    <mergeCell ref="I39:I45"/>
    <mergeCell ref="B70:B75"/>
    <mergeCell ref="C70:C75"/>
    <mergeCell ref="H70:H75"/>
    <mergeCell ref="I70:I75"/>
    <mergeCell ref="B76:B81"/>
    <mergeCell ref="C76:C81"/>
    <mergeCell ref="H76:H81"/>
    <mergeCell ref="I76:I81"/>
    <mergeCell ref="D9:D14"/>
    <mergeCell ref="E9:E14"/>
    <mergeCell ref="F9:F14"/>
    <mergeCell ref="G56:G61"/>
    <mergeCell ref="G62:G69"/>
    <mergeCell ref="G7:G14"/>
    <mergeCell ref="G15:G20"/>
    <mergeCell ref="G21:G26"/>
    <mergeCell ref="G27:G32"/>
    <mergeCell ref="G33:G38"/>
    <mergeCell ref="G39:G45"/>
    <mergeCell ref="G46:G51"/>
    <mergeCell ref="D21:D26"/>
    <mergeCell ref="H21:H26"/>
    <mergeCell ref="I82:I87"/>
    <mergeCell ref="B88:B93"/>
    <mergeCell ref="C88:C93"/>
    <mergeCell ref="H88:H93"/>
    <mergeCell ref="I88:I93"/>
    <mergeCell ref="B117:B132"/>
    <mergeCell ref="C117:C132"/>
    <mergeCell ref="D121:D126"/>
    <mergeCell ref="H121:H126"/>
    <mergeCell ref="I121:I126"/>
    <mergeCell ref="D127:D132"/>
    <mergeCell ref="H127:H132"/>
    <mergeCell ref="B101:B112"/>
    <mergeCell ref="C101:C112"/>
    <mergeCell ref="H101:H106"/>
    <mergeCell ref="I101:I106"/>
    <mergeCell ref="H107:H112"/>
    <mergeCell ref="I107:I112"/>
    <mergeCell ref="B94:B100"/>
    <mergeCell ref="C94:C100"/>
    <mergeCell ref="H94:H100"/>
    <mergeCell ref="I94:I100"/>
    <mergeCell ref="G121:G126"/>
    <mergeCell ref="I173:I178"/>
    <mergeCell ref="B155:B160"/>
    <mergeCell ref="C155:C160"/>
    <mergeCell ref="H155:H160"/>
    <mergeCell ref="I155:I160"/>
    <mergeCell ref="B161:B166"/>
    <mergeCell ref="C161:C166"/>
    <mergeCell ref="H161:H166"/>
    <mergeCell ref="I161:I166"/>
    <mergeCell ref="B191:B199"/>
    <mergeCell ref="C191:C199"/>
    <mergeCell ref="H191:H199"/>
    <mergeCell ref="I191:I199"/>
    <mergeCell ref="B143:B148"/>
    <mergeCell ref="C143:C148"/>
    <mergeCell ref="H143:H148"/>
    <mergeCell ref="I143:I148"/>
    <mergeCell ref="B149:B154"/>
    <mergeCell ref="C149:C154"/>
    <mergeCell ref="H149:H154"/>
    <mergeCell ref="I149:I154"/>
    <mergeCell ref="B179:B184"/>
    <mergeCell ref="C179:C184"/>
    <mergeCell ref="H179:H184"/>
    <mergeCell ref="I179:I184"/>
    <mergeCell ref="B185:B190"/>
    <mergeCell ref="C185:C190"/>
    <mergeCell ref="H185:H190"/>
    <mergeCell ref="I185:I190"/>
    <mergeCell ref="I212:I217"/>
    <mergeCell ref="B218:B224"/>
    <mergeCell ref="C218:C224"/>
    <mergeCell ref="H218:H224"/>
    <mergeCell ref="I218:I224"/>
    <mergeCell ref="B200:B205"/>
    <mergeCell ref="C200:C205"/>
    <mergeCell ref="H200:H205"/>
    <mergeCell ref="I200:I205"/>
    <mergeCell ref="B206:B211"/>
    <mergeCell ref="C206:C211"/>
    <mergeCell ref="H206:H211"/>
    <mergeCell ref="I206:I211"/>
    <mergeCell ref="G218:G224"/>
    <mergeCell ref="G212:G217"/>
    <mergeCell ref="C249:C257"/>
    <mergeCell ref="H249:H257"/>
    <mergeCell ref="I249:I257"/>
    <mergeCell ref="B225:B230"/>
    <mergeCell ref="C225:C230"/>
    <mergeCell ref="H225:H230"/>
    <mergeCell ref="I225:I230"/>
    <mergeCell ref="B231:B248"/>
    <mergeCell ref="C231:C248"/>
    <mergeCell ref="H231:H236"/>
    <mergeCell ref="I231:I236"/>
    <mergeCell ref="H237:H242"/>
    <mergeCell ref="I237:I242"/>
    <mergeCell ref="B212:B217"/>
    <mergeCell ref="C212:C217"/>
    <mergeCell ref="H212:H217"/>
    <mergeCell ref="G243:G248"/>
    <mergeCell ref="G237:G242"/>
    <mergeCell ref="G231:G236"/>
    <mergeCell ref="G225:G230"/>
    <mergeCell ref="B319:B324"/>
    <mergeCell ref="C319:C324"/>
    <mergeCell ref="H319:H324"/>
    <mergeCell ref="I319:I324"/>
    <mergeCell ref="B265:B270"/>
    <mergeCell ref="C265:C270"/>
    <mergeCell ref="H265:H270"/>
    <mergeCell ref="I265:I270"/>
    <mergeCell ref="H243:H248"/>
    <mergeCell ref="I243:I248"/>
    <mergeCell ref="B284:B289"/>
    <mergeCell ref="C284:C289"/>
    <mergeCell ref="H284:H289"/>
    <mergeCell ref="I284:I289"/>
    <mergeCell ref="B290:B295"/>
    <mergeCell ref="C290:C295"/>
    <mergeCell ref="H290:H295"/>
    <mergeCell ref="I290:I295"/>
    <mergeCell ref="B271:B277"/>
    <mergeCell ref="C271:C277"/>
    <mergeCell ref="H271:H277"/>
    <mergeCell ref="I271:I277"/>
    <mergeCell ref="B278:B283"/>
    <mergeCell ref="C278:C283"/>
    <mergeCell ref="H278:H283"/>
    <mergeCell ref="I278:I283"/>
    <mergeCell ref="B249:B257"/>
    <mergeCell ref="B296:B301"/>
    <mergeCell ref="C296:C301"/>
    <mergeCell ref="B325:B330"/>
    <mergeCell ref="C325:C330"/>
    <mergeCell ref="H325:H330"/>
    <mergeCell ref="I325:I330"/>
    <mergeCell ref="B331:B336"/>
    <mergeCell ref="C331:C336"/>
    <mergeCell ref="H331:H336"/>
    <mergeCell ref="I331:I336"/>
    <mergeCell ref="B258:B264"/>
    <mergeCell ref="C258:C264"/>
    <mergeCell ref="H258:H264"/>
    <mergeCell ref="I258:I264"/>
    <mergeCell ref="G249:G257"/>
    <mergeCell ref="B351:B363"/>
    <mergeCell ref="C351:C363"/>
    <mergeCell ref="H351:H363"/>
    <mergeCell ref="I351:I363"/>
    <mergeCell ref="B337:B342"/>
    <mergeCell ref="C337:C342"/>
    <mergeCell ref="H337:H342"/>
    <mergeCell ref="I337:I342"/>
    <mergeCell ref="B343:B350"/>
    <mergeCell ref="C343:C350"/>
    <mergeCell ref="H343:H350"/>
    <mergeCell ref="I343:I350"/>
    <mergeCell ref="B370:B377"/>
    <mergeCell ref="C370:C377"/>
    <mergeCell ref="H370:H377"/>
    <mergeCell ref="I370:I377"/>
    <mergeCell ref="B364:B369"/>
    <mergeCell ref="C364:C369"/>
    <mergeCell ref="H364:H369"/>
    <mergeCell ref="I364:I369"/>
    <mergeCell ref="B390:B399"/>
    <mergeCell ref="C390:C399"/>
    <mergeCell ref="H390:H399"/>
    <mergeCell ref="I390:I399"/>
    <mergeCell ref="B378:B383"/>
    <mergeCell ref="C378:C383"/>
    <mergeCell ref="H378:H383"/>
    <mergeCell ref="I378:I383"/>
    <mergeCell ref="B384:B389"/>
    <mergeCell ref="C384:C389"/>
    <mergeCell ref="H384:H389"/>
    <mergeCell ref="I384:I389"/>
    <mergeCell ref="B422:B428"/>
    <mergeCell ref="C422:C428"/>
    <mergeCell ref="H422:H428"/>
    <mergeCell ref="I422:I428"/>
    <mergeCell ref="B404:B409"/>
    <mergeCell ref="C404:C409"/>
    <mergeCell ref="H404:H409"/>
    <mergeCell ref="I404:I409"/>
    <mergeCell ref="B410:B421"/>
    <mergeCell ref="C410:C421"/>
    <mergeCell ref="H410:H415"/>
    <mergeCell ref="I410:I415"/>
    <mergeCell ref="H416:H421"/>
    <mergeCell ref="H512:H517"/>
    <mergeCell ref="I512:I517"/>
    <mergeCell ref="B518:B523"/>
    <mergeCell ref="C518:C523"/>
    <mergeCell ref="H518:H523"/>
    <mergeCell ref="I518:I523"/>
    <mergeCell ref="B508:L508"/>
    <mergeCell ref="B509:L509"/>
    <mergeCell ref="B510:L510"/>
    <mergeCell ref="B429:B434"/>
    <mergeCell ref="C429:C434"/>
    <mergeCell ref="H429:H434"/>
    <mergeCell ref="I429:I434"/>
    <mergeCell ref="B435:B440"/>
    <mergeCell ref="C435:C440"/>
    <mergeCell ref="H435:H440"/>
    <mergeCell ref="I435:I440"/>
    <mergeCell ref="I459:I464"/>
    <mergeCell ref="B441:B464"/>
    <mergeCell ref="C441:C464"/>
    <mergeCell ref="H441:H446"/>
    <mergeCell ref="I441:I446"/>
    <mergeCell ref="H447:H452"/>
    <mergeCell ref="I447:I452"/>
    <mergeCell ref="H453:H458"/>
    <mergeCell ref="C477:C484"/>
    <mergeCell ref="G477:G484"/>
    <mergeCell ref="G471:G476"/>
    <mergeCell ref="G485:G491"/>
    <mergeCell ref="C485:C491"/>
    <mergeCell ref="H485:H491"/>
    <mergeCell ref="I485:I491"/>
    <mergeCell ref="C544:C585"/>
    <mergeCell ref="H544:H549"/>
    <mergeCell ref="I544:I549"/>
    <mergeCell ref="H550:H555"/>
    <mergeCell ref="I550:I555"/>
    <mergeCell ref="H556:H561"/>
    <mergeCell ref="I556:I561"/>
    <mergeCell ref="G568:G585"/>
    <mergeCell ref="B540:L540"/>
    <mergeCell ref="B541:L541"/>
    <mergeCell ref="B542:L542"/>
    <mergeCell ref="B586:B591"/>
    <mergeCell ref="C586:C591"/>
    <mergeCell ref="H586:H591"/>
    <mergeCell ref="I586:I591"/>
    <mergeCell ref="B592:B597"/>
    <mergeCell ref="C592:C597"/>
    <mergeCell ref="H592:H597"/>
    <mergeCell ref="I592:I597"/>
    <mergeCell ref="H562:H567"/>
    <mergeCell ref="I562:I567"/>
    <mergeCell ref="H568:H585"/>
    <mergeCell ref="I568:I585"/>
    <mergeCell ref="B492:B507"/>
    <mergeCell ref="C492:C507"/>
    <mergeCell ref="H492:H499"/>
    <mergeCell ref="I492:I499"/>
    <mergeCell ref="H500:H507"/>
    <mergeCell ref="I500:I507"/>
    <mergeCell ref="C511:K511"/>
    <mergeCell ref="B512:B517"/>
    <mergeCell ref="C512:C517"/>
    <mergeCell ref="B610:B615"/>
    <mergeCell ref="C610:C615"/>
    <mergeCell ref="H610:H615"/>
    <mergeCell ref="I610:I615"/>
    <mergeCell ref="B616:B621"/>
    <mergeCell ref="C616:C621"/>
    <mergeCell ref="H616:H621"/>
    <mergeCell ref="I616:I621"/>
    <mergeCell ref="B598:B603"/>
    <mergeCell ref="C598:C603"/>
    <mergeCell ref="H598:H603"/>
    <mergeCell ref="I598:I603"/>
    <mergeCell ref="B604:B609"/>
    <mergeCell ref="C604:C609"/>
    <mergeCell ref="H604:H609"/>
    <mergeCell ref="I604:I609"/>
    <mergeCell ref="B634:B639"/>
    <mergeCell ref="C634:C639"/>
    <mergeCell ref="H634:H639"/>
    <mergeCell ref="I634:I639"/>
    <mergeCell ref="B622:B627"/>
    <mergeCell ref="C622:C627"/>
    <mergeCell ref="H622:H627"/>
    <mergeCell ref="I622:I627"/>
    <mergeCell ref="B628:B633"/>
    <mergeCell ref="C628:C633"/>
    <mergeCell ref="H628:H633"/>
    <mergeCell ref="I628:I633"/>
    <mergeCell ref="B652:B657"/>
    <mergeCell ref="C652:C657"/>
    <mergeCell ref="H652:H657"/>
    <mergeCell ref="I652:I657"/>
    <mergeCell ref="G622:G627"/>
    <mergeCell ref="B658:B663"/>
    <mergeCell ref="C658:C663"/>
    <mergeCell ref="H658:H663"/>
    <mergeCell ref="I658:I663"/>
    <mergeCell ref="B640:B645"/>
    <mergeCell ref="C640:C645"/>
    <mergeCell ref="H640:H645"/>
    <mergeCell ref="I640:I645"/>
    <mergeCell ref="B646:B651"/>
    <mergeCell ref="C646:C651"/>
    <mergeCell ref="H646:H651"/>
    <mergeCell ref="I646:I651"/>
    <mergeCell ref="C680:C686"/>
    <mergeCell ref="H680:H686"/>
    <mergeCell ref="I680:I686"/>
    <mergeCell ref="C699:C704"/>
    <mergeCell ref="H699:H704"/>
    <mergeCell ref="I699:I704"/>
    <mergeCell ref="C705:C710"/>
    <mergeCell ref="H705:H710"/>
    <mergeCell ref="I705:I710"/>
    <mergeCell ref="C687:C692"/>
    <mergeCell ref="H687:H692"/>
    <mergeCell ref="I687:I692"/>
    <mergeCell ref="C693:C698"/>
    <mergeCell ref="H693:H698"/>
    <mergeCell ref="I693:I698"/>
    <mergeCell ref="G717:G722"/>
    <mergeCell ref="B729:B734"/>
    <mergeCell ref="G723:G728"/>
    <mergeCell ref="G735:G740"/>
    <mergeCell ref="H870:H876"/>
    <mergeCell ref="I870:I876"/>
    <mergeCell ref="C858:C863"/>
    <mergeCell ref="H858:H863"/>
    <mergeCell ref="B693:B698"/>
    <mergeCell ref="B670:B675"/>
    <mergeCell ref="H864:H869"/>
    <mergeCell ref="I864:I869"/>
    <mergeCell ref="B878:L878"/>
    <mergeCell ref="B879:L879"/>
    <mergeCell ref="B932:L932"/>
    <mergeCell ref="C729:C734"/>
    <mergeCell ref="H729:H734"/>
    <mergeCell ref="I729:I734"/>
    <mergeCell ref="C735:C740"/>
    <mergeCell ref="H735:H740"/>
    <mergeCell ref="I735:I740"/>
    <mergeCell ref="C717:C722"/>
    <mergeCell ref="H717:H722"/>
    <mergeCell ref="I717:I722"/>
    <mergeCell ref="C723:C728"/>
    <mergeCell ref="H723:H728"/>
    <mergeCell ref="I723:I728"/>
    <mergeCell ref="C765:C770"/>
    <mergeCell ref="H765:H770"/>
    <mergeCell ref="I765:I770"/>
    <mergeCell ref="C771:C776"/>
    <mergeCell ref="H771:H776"/>
    <mergeCell ref="I771:I776"/>
    <mergeCell ref="C741:C746"/>
    <mergeCell ref="H741:H746"/>
    <mergeCell ref="I741:I746"/>
    <mergeCell ref="B1089:L1089"/>
    <mergeCell ref="B1091:L1091"/>
    <mergeCell ref="B1090:L1090"/>
    <mergeCell ref="B926:B931"/>
    <mergeCell ref="B741:B746"/>
    <mergeCell ref="B735:B740"/>
    <mergeCell ref="J982:J984"/>
    <mergeCell ref="K982:K984"/>
    <mergeCell ref="C993:C997"/>
    <mergeCell ref="H993:H997"/>
    <mergeCell ref="I993:I997"/>
    <mergeCell ref="B784:L784"/>
    <mergeCell ref="B785:L785"/>
    <mergeCell ref="B787:B796"/>
    <mergeCell ref="B797:B802"/>
    <mergeCell ref="G797:G802"/>
    <mergeCell ref="G787:G796"/>
    <mergeCell ref="C936:C945"/>
    <mergeCell ref="H936:H945"/>
    <mergeCell ref="I936:I945"/>
    <mergeCell ref="C920:C925"/>
    <mergeCell ref="H920:H925"/>
    <mergeCell ref="I920:I925"/>
    <mergeCell ref="C926:C931"/>
    <mergeCell ref="H926:H931"/>
    <mergeCell ref="I926:I931"/>
    <mergeCell ref="C839:C844"/>
    <mergeCell ref="H839:H844"/>
    <mergeCell ref="I839:I844"/>
    <mergeCell ref="C849:C857"/>
    <mergeCell ref="H849:H857"/>
    <mergeCell ref="I849:I857"/>
    <mergeCell ref="H1083:H1088"/>
    <mergeCell ref="H998:H1003"/>
    <mergeCell ref="I998:I1003"/>
    <mergeCell ref="C1008:C1009"/>
    <mergeCell ref="C946:C970"/>
    <mergeCell ref="H946:H951"/>
    <mergeCell ref="I946:I951"/>
    <mergeCell ref="H959:H964"/>
    <mergeCell ref="I959:I964"/>
    <mergeCell ref="H965:H970"/>
    <mergeCell ref="I965:I970"/>
    <mergeCell ref="C971:C984"/>
    <mergeCell ref="H971:H976"/>
    <mergeCell ref="I971:I976"/>
    <mergeCell ref="G959:G964"/>
    <mergeCell ref="H982:H984"/>
    <mergeCell ref="I982:I984"/>
    <mergeCell ref="B1043:L1043"/>
    <mergeCell ref="B1044:L1044"/>
    <mergeCell ref="B1045:L1045"/>
    <mergeCell ref="L887:L892"/>
    <mergeCell ref="B1115:B1118"/>
    <mergeCell ref="C1115:C1118"/>
    <mergeCell ref="C664:C669"/>
    <mergeCell ref="H664:H669"/>
    <mergeCell ref="I664:I669"/>
    <mergeCell ref="C711:C716"/>
    <mergeCell ref="H711:H716"/>
    <mergeCell ref="I711:I716"/>
    <mergeCell ref="C833:C838"/>
    <mergeCell ref="H833:H838"/>
    <mergeCell ref="I833:I838"/>
    <mergeCell ref="C985:C992"/>
    <mergeCell ref="H985:H992"/>
    <mergeCell ref="I985:I992"/>
    <mergeCell ref="C914:C919"/>
    <mergeCell ref="B747:B752"/>
    <mergeCell ref="C747:C752"/>
    <mergeCell ref="G747:G752"/>
    <mergeCell ref="H747:H752"/>
    <mergeCell ref="I747:I752"/>
    <mergeCell ref="B753:B758"/>
    <mergeCell ref="I858:I863"/>
    <mergeCell ref="C864:C869"/>
    <mergeCell ref="C1061:C1069"/>
    <mergeCell ref="H1061:H1069"/>
    <mergeCell ref="I1061:I1069"/>
    <mergeCell ref="C1093:C1100"/>
    <mergeCell ref="C1101:C1109"/>
    <mergeCell ref="C1070:C1082"/>
    <mergeCell ref="H1070:H1082"/>
    <mergeCell ref="I1070:I1082"/>
    <mergeCell ref="C1083:C1088"/>
    <mergeCell ref="C753:C758"/>
    <mergeCell ref="G753:G758"/>
    <mergeCell ref="H753:H758"/>
    <mergeCell ref="I753:I758"/>
    <mergeCell ref="G1004:G1006"/>
    <mergeCell ref="K1004:K1006"/>
    <mergeCell ref="H914:H919"/>
    <mergeCell ref="I914:I919"/>
    <mergeCell ref="C905:C913"/>
    <mergeCell ref="H905:H913"/>
    <mergeCell ref="H56:H61"/>
    <mergeCell ref="I56:I61"/>
    <mergeCell ref="B62:B69"/>
    <mergeCell ref="C62:C69"/>
    <mergeCell ref="H62:H69"/>
    <mergeCell ref="I62:I69"/>
    <mergeCell ref="J62:J64"/>
    <mergeCell ref="G191:G199"/>
    <mergeCell ref="G185:G190"/>
    <mergeCell ref="G179:G184"/>
    <mergeCell ref="G173:G178"/>
    <mergeCell ref="G167:G172"/>
    <mergeCell ref="G161:G166"/>
    <mergeCell ref="B933:L933"/>
    <mergeCell ref="B934:L934"/>
    <mergeCell ref="B936:B945"/>
    <mergeCell ref="B946:B970"/>
    <mergeCell ref="J936:J945"/>
    <mergeCell ref="K936:K945"/>
    <mergeCell ref="C1004:C1007"/>
    <mergeCell ref="H1004:H1006"/>
    <mergeCell ref="I1004:I1006"/>
    <mergeCell ref="N7:N14"/>
    <mergeCell ref="D19:D20"/>
    <mergeCell ref="E19:E20"/>
    <mergeCell ref="F19:F20"/>
    <mergeCell ref="N15:N20"/>
    <mergeCell ref="M62:M69"/>
    <mergeCell ref="M46:M51"/>
    <mergeCell ref="M56:M61"/>
    <mergeCell ref="M7:M14"/>
    <mergeCell ref="L15:L20"/>
    <mergeCell ref="M15:M20"/>
    <mergeCell ref="L21:L26"/>
    <mergeCell ref="M21:M26"/>
    <mergeCell ref="M27:M32"/>
    <mergeCell ref="M33:M38"/>
    <mergeCell ref="L7:L14"/>
    <mergeCell ref="I21:I26"/>
    <mergeCell ref="M82:M87"/>
    <mergeCell ref="M88:M93"/>
    <mergeCell ref="M94:M100"/>
    <mergeCell ref="M101:M106"/>
    <mergeCell ref="J39:J40"/>
    <mergeCell ref="K62:K64"/>
    <mergeCell ref="G88:G93"/>
    <mergeCell ref="L56:L61"/>
    <mergeCell ref="N56:N61"/>
    <mergeCell ref="F84:F87"/>
    <mergeCell ref="L82:L87"/>
    <mergeCell ref="N82:N87"/>
    <mergeCell ref="N21:N26"/>
    <mergeCell ref="E27:E30"/>
    <mergeCell ref="F27:F30"/>
    <mergeCell ref="L27:L32"/>
    <mergeCell ref="N27:N32"/>
    <mergeCell ref="N33:N38"/>
    <mergeCell ref="L33:L38"/>
    <mergeCell ref="N39:N45"/>
    <mergeCell ref="M39:M45"/>
    <mergeCell ref="L39:L45"/>
    <mergeCell ref="N46:N51"/>
    <mergeCell ref="L46:L51"/>
    <mergeCell ref="B52:L52"/>
    <mergeCell ref="B53:L53"/>
    <mergeCell ref="B54:L54"/>
    <mergeCell ref="B56:B61"/>
    <mergeCell ref="C56:C61"/>
    <mergeCell ref="B82:B87"/>
    <mergeCell ref="C82:C87"/>
    <mergeCell ref="H82:H87"/>
    <mergeCell ref="N206:N211"/>
    <mergeCell ref="L88:L93"/>
    <mergeCell ref="N88:N93"/>
    <mergeCell ref="L94:L100"/>
    <mergeCell ref="N94:N100"/>
    <mergeCell ref="L101:L106"/>
    <mergeCell ref="N101:N106"/>
    <mergeCell ref="L107:L112"/>
    <mergeCell ref="N107:N112"/>
    <mergeCell ref="B113:L113"/>
    <mergeCell ref="B114:L114"/>
    <mergeCell ref="B115:L115"/>
    <mergeCell ref="N52:N54"/>
    <mergeCell ref="G82:G87"/>
    <mergeCell ref="G101:G106"/>
    <mergeCell ref="G107:G112"/>
    <mergeCell ref="G94:G100"/>
    <mergeCell ref="L62:L69"/>
    <mergeCell ref="N62:N69"/>
    <mergeCell ref="L70:L75"/>
    <mergeCell ref="N70:N75"/>
    <mergeCell ref="G70:G75"/>
    <mergeCell ref="G76:G81"/>
    <mergeCell ref="L76:L81"/>
    <mergeCell ref="N76:N81"/>
    <mergeCell ref="D79:D81"/>
    <mergeCell ref="E79:E81"/>
    <mergeCell ref="F79:F81"/>
    <mergeCell ref="D84:D87"/>
    <mergeCell ref="E84:E87"/>
    <mergeCell ref="M70:M75"/>
    <mergeCell ref="M76:M81"/>
    <mergeCell ref="N167:N172"/>
    <mergeCell ref="L167:L172"/>
    <mergeCell ref="N173:N178"/>
    <mergeCell ref="L173:L178"/>
    <mergeCell ref="N179:N184"/>
    <mergeCell ref="L179:L184"/>
    <mergeCell ref="N185:N190"/>
    <mergeCell ref="L185:L190"/>
    <mergeCell ref="N191:N199"/>
    <mergeCell ref="L191:L199"/>
    <mergeCell ref="M173:M178"/>
    <mergeCell ref="M179:M184"/>
    <mergeCell ref="M185:M190"/>
    <mergeCell ref="M191:M199"/>
    <mergeCell ref="L143:L148"/>
    <mergeCell ref="N143:N148"/>
    <mergeCell ref="N200:N205"/>
    <mergeCell ref="L200:L205"/>
    <mergeCell ref="L206:L211"/>
    <mergeCell ref="N212:N217"/>
    <mergeCell ref="L212:L217"/>
    <mergeCell ref="N218:N224"/>
    <mergeCell ref="L218:L224"/>
    <mergeCell ref="N225:N230"/>
    <mergeCell ref="L225:L230"/>
    <mergeCell ref="N117:N120"/>
    <mergeCell ref="M117:M120"/>
    <mergeCell ref="L117:L120"/>
    <mergeCell ref="H117:H120"/>
    <mergeCell ref="G117:G120"/>
    <mergeCell ref="B139:L139"/>
    <mergeCell ref="B140:L140"/>
    <mergeCell ref="B141:L141"/>
    <mergeCell ref="N149:N154"/>
    <mergeCell ref="L149:L154"/>
    <mergeCell ref="N155:N160"/>
    <mergeCell ref="L155:L160"/>
    <mergeCell ref="G155:G160"/>
    <mergeCell ref="L161:L166"/>
    <mergeCell ref="N161:N166"/>
    <mergeCell ref="L121:L126"/>
    <mergeCell ref="N121:N126"/>
    <mergeCell ref="L127:L132"/>
    <mergeCell ref="N127:N132"/>
    <mergeCell ref="G133:G138"/>
    <mergeCell ref="G143:G148"/>
    <mergeCell ref="G149:G154"/>
    <mergeCell ref="G206:G211"/>
    <mergeCell ref="G200:G205"/>
    <mergeCell ref="N133:N138"/>
    <mergeCell ref="N1004:N1006"/>
    <mergeCell ref="L1004:L1006"/>
    <mergeCell ref="J1004:J1006"/>
    <mergeCell ref="B1004:B1007"/>
    <mergeCell ref="B1008:B1009"/>
    <mergeCell ref="N1010:N1012"/>
    <mergeCell ref="L1010:L1012"/>
    <mergeCell ref="K1010:K1012"/>
    <mergeCell ref="J1010:J1012"/>
    <mergeCell ref="G1010:G1012"/>
    <mergeCell ref="B1010:B1012"/>
    <mergeCell ref="N1014:N1017"/>
    <mergeCell ref="K1014:K1017"/>
    <mergeCell ref="L1014:L1017"/>
    <mergeCell ref="J1014:J1017"/>
    <mergeCell ref="G1014:G1017"/>
    <mergeCell ref="B1014:B1017"/>
    <mergeCell ref="I1010:I1012"/>
    <mergeCell ref="C1014:C1017"/>
    <mergeCell ref="H1014:H1017"/>
    <mergeCell ref="I1014:I1017"/>
    <mergeCell ref="C1010:C1012"/>
    <mergeCell ref="H1010:H1012"/>
    <mergeCell ref="N1018:N1020"/>
    <mergeCell ref="L1018:L1020"/>
    <mergeCell ref="K1018:K1020"/>
    <mergeCell ref="J1018:J1020"/>
    <mergeCell ref="G1018:G1020"/>
    <mergeCell ref="B1018:B1020"/>
    <mergeCell ref="B1021:L1021"/>
    <mergeCell ref="B1022:L1022"/>
    <mergeCell ref="B1023:L1023"/>
    <mergeCell ref="N1025:N1030"/>
    <mergeCell ref="L1025:L1030"/>
    <mergeCell ref="G1025:G1030"/>
    <mergeCell ref="B1025:B1030"/>
    <mergeCell ref="N1031:N1036"/>
    <mergeCell ref="L1031:L1036"/>
    <mergeCell ref="G1031:G1036"/>
    <mergeCell ref="B1031:B1036"/>
    <mergeCell ref="C1031:C1036"/>
    <mergeCell ref="H1031:H1036"/>
    <mergeCell ref="I1031:I1036"/>
    <mergeCell ref="M1018:M1020"/>
    <mergeCell ref="M1025:M1030"/>
    <mergeCell ref="M1031:M1036"/>
    <mergeCell ref="C1025:C1030"/>
    <mergeCell ref="H1025:H1030"/>
    <mergeCell ref="I1025:I1030"/>
    <mergeCell ref="C1018:C1020"/>
    <mergeCell ref="H1018:H1020"/>
    <mergeCell ref="I1018:I1020"/>
    <mergeCell ref="N1037:N1042"/>
    <mergeCell ref="L1037:L1042"/>
    <mergeCell ref="G1037:G1042"/>
    <mergeCell ref="B1037:B1042"/>
    <mergeCell ref="N1047:N1060"/>
    <mergeCell ref="L1047:L1060"/>
    <mergeCell ref="G1047:G1060"/>
    <mergeCell ref="B1047:B1060"/>
    <mergeCell ref="N1061:N1069"/>
    <mergeCell ref="L1061:L1069"/>
    <mergeCell ref="G1061:G1069"/>
    <mergeCell ref="B1061:B1069"/>
    <mergeCell ref="N1070:N1082"/>
    <mergeCell ref="L1070:L1082"/>
    <mergeCell ref="G1070:G1082"/>
    <mergeCell ref="B1070:B1082"/>
    <mergeCell ref="N1083:N1088"/>
    <mergeCell ref="L1083:L1088"/>
    <mergeCell ref="G1083:G1088"/>
    <mergeCell ref="B1083:B1088"/>
    <mergeCell ref="I1083:I1088"/>
    <mergeCell ref="C1047:C1060"/>
    <mergeCell ref="H1047:H1060"/>
    <mergeCell ref="I1047:I1060"/>
    <mergeCell ref="M1083:M1088"/>
    <mergeCell ref="M1037:M1042"/>
    <mergeCell ref="M1047:M1060"/>
    <mergeCell ref="M1061:M1069"/>
    <mergeCell ref="M1070:M1082"/>
    <mergeCell ref="C1037:C1042"/>
    <mergeCell ref="H1037:H1042"/>
    <mergeCell ref="I1037:I1042"/>
    <mergeCell ref="N1093:N1099"/>
    <mergeCell ref="M1093:M1099"/>
    <mergeCell ref="L1093:L1099"/>
    <mergeCell ref="K1093:K1099"/>
    <mergeCell ref="J1093:J1099"/>
    <mergeCell ref="I1093:I1099"/>
    <mergeCell ref="H1093:H1099"/>
    <mergeCell ref="G1093:G1099"/>
    <mergeCell ref="B1093:B1100"/>
    <mergeCell ref="N1101:N1108"/>
    <mergeCell ref="M1101:M1108"/>
    <mergeCell ref="L1101:L1108"/>
    <mergeCell ref="K1101:K1108"/>
    <mergeCell ref="J1101:J1108"/>
    <mergeCell ref="I1101:I1108"/>
    <mergeCell ref="G1101:G1108"/>
    <mergeCell ref="H1101:H1108"/>
    <mergeCell ref="B1101:B1109"/>
    <mergeCell ref="N1110:N1112"/>
    <mergeCell ref="M1110:M1112"/>
    <mergeCell ref="L1110:L1112"/>
    <mergeCell ref="K1110:K1112"/>
    <mergeCell ref="J1110:J1112"/>
    <mergeCell ref="I1110:I1112"/>
    <mergeCell ref="H1110:H1112"/>
    <mergeCell ref="G1110:G1112"/>
    <mergeCell ref="C1110:C1112"/>
    <mergeCell ref="B1110:B1112"/>
    <mergeCell ref="N1113:N1114"/>
    <mergeCell ref="L1113:L1114"/>
    <mergeCell ref="M1113:M1114"/>
    <mergeCell ref="K1113:K1114"/>
    <mergeCell ref="J1113:J1114"/>
    <mergeCell ref="I1113:I1114"/>
    <mergeCell ref="H1113:H1114"/>
    <mergeCell ref="G1113:G1114"/>
    <mergeCell ref="C1113:C1114"/>
    <mergeCell ref="B1113:B1114"/>
    <mergeCell ref="G1115:G1118"/>
    <mergeCell ref="H1115:H1118"/>
    <mergeCell ref="I1115:I1118"/>
    <mergeCell ref="J1115:J1118"/>
    <mergeCell ref="K1115:K1118"/>
    <mergeCell ref="L1115:L1118"/>
    <mergeCell ref="M1115:M1118"/>
    <mergeCell ref="N1115:N1118"/>
    <mergeCell ref="G1119:G1121"/>
    <mergeCell ref="H1119:H1121"/>
    <mergeCell ref="I1119:I1121"/>
    <mergeCell ref="J1119:J1121"/>
    <mergeCell ref="K1119:K1121"/>
    <mergeCell ref="L1119:L1121"/>
    <mergeCell ref="M1119:M1121"/>
    <mergeCell ref="N1119:N1121"/>
    <mergeCell ref="C1119:C1121"/>
    <mergeCell ref="B1119:B1121"/>
    <mergeCell ref="N1122:N1124"/>
    <mergeCell ref="M1122:M1124"/>
    <mergeCell ref="L1122:L1124"/>
    <mergeCell ref="K1122:K1124"/>
    <mergeCell ref="J1122:J1124"/>
    <mergeCell ref="I1122:I1124"/>
    <mergeCell ref="H1122:H1124"/>
    <mergeCell ref="G1122:G1124"/>
    <mergeCell ref="C1122:C1124"/>
    <mergeCell ref="B1122:B1124"/>
    <mergeCell ref="N1125:N1127"/>
    <mergeCell ref="M1125:M1127"/>
    <mergeCell ref="L1125:L1127"/>
    <mergeCell ref="K1125:K1127"/>
    <mergeCell ref="J1125:J1127"/>
    <mergeCell ref="I1125:I1127"/>
    <mergeCell ref="H1125:H1127"/>
    <mergeCell ref="G1125:G1127"/>
    <mergeCell ref="C1125:C1127"/>
    <mergeCell ref="B1125:B1127"/>
    <mergeCell ref="N1128:N1130"/>
    <mergeCell ref="M1128:M1130"/>
    <mergeCell ref="L1128:L1130"/>
    <mergeCell ref="K1128:K1130"/>
    <mergeCell ref="I1128:I1130"/>
    <mergeCell ref="J1128:J1130"/>
    <mergeCell ref="G1128:G1130"/>
    <mergeCell ref="C1128:C1130"/>
    <mergeCell ref="B1128:B1130"/>
    <mergeCell ref="H1128:H1130"/>
    <mergeCell ref="N1135:N1137"/>
    <mergeCell ref="M1135:M1137"/>
    <mergeCell ref="L1135:L1137"/>
    <mergeCell ref="K1135:K1137"/>
    <mergeCell ref="J1135:J1137"/>
    <mergeCell ref="N1131:N1134"/>
    <mergeCell ref="M1131:M1134"/>
    <mergeCell ref="L1131:L1134"/>
    <mergeCell ref="J1131:J1134"/>
    <mergeCell ref="K1131:K1134"/>
    <mergeCell ref="I1135:I1137"/>
    <mergeCell ref="I1131:I1134"/>
    <mergeCell ref="H1135:H1137"/>
    <mergeCell ref="H1131:H1134"/>
    <mergeCell ref="G1131:G1134"/>
    <mergeCell ref="G1135:G1137"/>
    <mergeCell ref="C1135:C1137"/>
    <mergeCell ref="B1135:B1137"/>
    <mergeCell ref="C1131:C1134"/>
    <mergeCell ref="B1131:B1134"/>
    <mergeCell ref="N1138:N1141"/>
    <mergeCell ref="M1138:M1141"/>
    <mergeCell ref="L1138:L1141"/>
    <mergeCell ref="K1138:K1141"/>
    <mergeCell ref="J1138:J1141"/>
    <mergeCell ref="I1138:I1141"/>
    <mergeCell ref="H1138:H1141"/>
    <mergeCell ref="G1138:G1141"/>
    <mergeCell ref="C1138:C1141"/>
    <mergeCell ref="B1138:B1141"/>
    <mergeCell ref="N1148:N1150"/>
    <mergeCell ref="M1148:M1150"/>
    <mergeCell ref="L1148:L1150"/>
    <mergeCell ref="K1148:K1150"/>
    <mergeCell ref="J1148:J1150"/>
    <mergeCell ref="I1148:I1150"/>
    <mergeCell ref="H1148:H1150"/>
    <mergeCell ref="G1148:G1150"/>
    <mergeCell ref="C1148:C1150"/>
    <mergeCell ref="B1148:B1150"/>
    <mergeCell ref="N1151:N1152"/>
    <mergeCell ref="M1151:M1152"/>
    <mergeCell ref="L1151:L1152"/>
    <mergeCell ref="K1151:K1152"/>
    <mergeCell ref="J1151:J1152"/>
    <mergeCell ref="I1151:I1152"/>
    <mergeCell ref="H1151:H1152"/>
    <mergeCell ref="G1151:G1152"/>
    <mergeCell ref="C1151:C1152"/>
    <mergeCell ref="B1151:B1152"/>
    <mergeCell ref="L1153:L1154"/>
    <mergeCell ref="N1153:N1154"/>
    <mergeCell ref="M1153:M1154"/>
    <mergeCell ref="K1153:K1154"/>
    <mergeCell ref="J1153:J1154"/>
    <mergeCell ref="I1153:I1154"/>
    <mergeCell ref="H1153:H1154"/>
    <mergeCell ref="G1153:G1154"/>
    <mergeCell ref="C1153:C1154"/>
    <mergeCell ref="B1153:B1154"/>
    <mergeCell ref="B1155:B1160"/>
    <mergeCell ref="J1155:J1160"/>
    <mergeCell ref="N1161:N1163"/>
    <mergeCell ref="M1161:M1163"/>
    <mergeCell ref="L1161:L1163"/>
    <mergeCell ref="J1161:J1163"/>
    <mergeCell ref="K1161:K1163"/>
    <mergeCell ref="I1161:I1163"/>
    <mergeCell ref="H1161:H1163"/>
    <mergeCell ref="G1161:G1163"/>
    <mergeCell ref="F1161:F1163"/>
    <mergeCell ref="E1161:E1163"/>
    <mergeCell ref="C1161:C1163"/>
    <mergeCell ref="B1161:B1163"/>
    <mergeCell ref="G1155:G1160"/>
    <mergeCell ref="C1155:C1160"/>
    <mergeCell ref="H1165:H1166"/>
    <mergeCell ref="I1165:I1166"/>
    <mergeCell ref="M1165:M1166"/>
    <mergeCell ref="K1165:K1166"/>
    <mergeCell ref="N1165:N1166"/>
    <mergeCell ref="L1165:L1166"/>
    <mergeCell ref="J1165:J1166"/>
    <mergeCell ref="G1165:G1166"/>
    <mergeCell ref="C1165:C1166"/>
    <mergeCell ref="B1165:B1166"/>
    <mergeCell ref="N1168:N1169"/>
    <mergeCell ref="M1168:M1169"/>
    <mergeCell ref="L1168:L1169"/>
    <mergeCell ref="K1168:K1169"/>
    <mergeCell ref="H1168:H1169"/>
    <mergeCell ref="I1168:I1169"/>
    <mergeCell ref="J1168:J1169"/>
    <mergeCell ref="G1168:G1169"/>
    <mergeCell ref="C1168:C1169"/>
    <mergeCell ref="B1168:B1169"/>
    <mergeCell ref="N1171:N1173"/>
    <mergeCell ref="M1171:M1173"/>
    <mergeCell ref="L1171:L1173"/>
    <mergeCell ref="K1171:K1173"/>
    <mergeCell ref="J1171:J1173"/>
    <mergeCell ref="I1171:I1173"/>
    <mergeCell ref="H1171:H1173"/>
    <mergeCell ref="G1171:G1173"/>
    <mergeCell ref="C1171:C1173"/>
    <mergeCell ref="B1171:B1173"/>
    <mergeCell ref="N1177:N1179"/>
    <mergeCell ref="M1177:M1179"/>
    <mergeCell ref="L1177:L1179"/>
    <mergeCell ref="K1177:K1179"/>
    <mergeCell ref="J1177:J1179"/>
    <mergeCell ref="I1177:I1179"/>
    <mergeCell ref="H1177:H1179"/>
    <mergeCell ref="G1177:G1179"/>
    <mergeCell ref="C1177:C1179"/>
    <mergeCell ref="B1177:B1179"/>
    <mergeCell ref="B1180:B1183"/>
    <mergeCell ref="C1180:C1183"/>
    <mergeCell ref="G1180:G1183"/>
    <mergeCell ref="H1180:H1183"/>
    <mergeCell ref="I1180:I1183"/>
    <mergeCell ref="J1180:J1183"/>
    <mergeCell ref="K1180:K1183"/>
    <mergeCell ref="L1180:L1183"/>
    <mergeCell ref="M1180:M1183"/>
    <mergeCell ref="N1180:N1183"/>
    <mergeCell ref="B1184:B1190"/>
    <mergeCell ref="C1184:C1190"/>
    <mergeCell ref="G1184:G1190"/>
    <mergeCell ref="H1184:H1190"/>
    <mergeCell ref="I1184:I1190"/>
    <mergeCell ref="J1184:J1190"/>
    <mergeCell ref="K1184:K1190"/>
    <mergeCell ref="L1184:L1190"/>
    <mergeCell ref="M1184:M1190"/>
    <mergeCell ref="N1184:N1190"/>
    <mergeCell ref="N1199:N1203"/>
    <mergeCell ref="M1199:M1203"/>
    <mergeCell ref="L1199:L1203"/>
    <mergeCell ref="K1199:K1203"/>
    <mergeCell ref="J1199:J1203"/>
    <mergeCell ref="I1199:I1203"/>
    <mergeCell ref="G1199:G1203"/>
    <mergeCell ref="H1199:H1203"/>
    <mergeCell ref="B1251:L1251"/>
    <mergeCell ref="B1252:L1252"/>
    <mergeCell ref="N1209:N1213"/>
    <mergeCell ref="M1209:M1213"/>
    <mergeCell ref="L1209:L1213"/>
    <mergeCell ref="K1209:K1213"/>
    <mergeCell ref="J1209:J1213"/>
    <mergeCell ref="I1209:I1213"/>
    <mergeCell ref="H1209:H1213"/>
    <mergeCell ref="G1209:G1213"/>
    <mergeCell ref="B1199:B1213"/>
    <mergeCell ref="C1199:C1213"/>
    <mergeCell ref="B1214:B1215"/>
    <mergeCell ref="G1214:G1215"/>
    <mergeCell ref="N1214:N1215"/>
    <mergeCell ref="L1214:L1215"/>
    <mergeCell ref="M1214:M1215"/>
    <mergeCell ref="B1250:L1250"/>
    <mergeCell ref="C1214:C1215"/>
    <mergeCell ref="H1214:H1215"/>
    <mergeCell ref="I1214:I1215"/>
    <mergeCell ref="J1214:J1215"/>
    <mergeCell ref="K1214:K1215"/>
    <mergeCell ref="B1223:B1249"/>
    <mergeCell ref="C1223:C1249"/>
    <mergeCell ref="B1220:B1221"/>
    <mergeCell ref="C1220:C1221"/>
    <mergeCell ref="G1220:G1221"/>
    <mergeCell ref="H1220:H1221"/>
    <mergeCell ref="I1220:I1221"/>
    <mergeCell ref="J1220:J1221"/>
    <mergeCell ref="K1220:K1221"/>
  </mergeCells>
  <printOptions horizontalCentered="1"/>
  <pageMargins left="0.31496062992125984" right="0.31496062992125984" top="0.35433070866141736" bottom="0.35433070866141736" header="0.31496062992125984" footer="0.31496062992125984"/>
  <pageSetup orientation="landscape" r:id="rId1"/>
  <ignoredErrors>
    <ignoredError sqref="I27 I33 I39 I46 I56 I62 I70 I76 I82 I88 I94 I101 I107 I121 I133 I127 I143 I149 I155 I161 I167 I173 I179 I185 I191 I200 I206 I212 I218 I225 I231 I237 I243 I249 I258 I265 I271 I278 I284 I290 I306 I313 I319 I325 I331 I337 I343 I351 I370 I384 I404 I390 I410 I416 I422 I429 I435 I441 I447 I453 I459 I465 I471 I477 I485 I492 I500 I512 I518 I528 I534 I544 I550 I556 I562 I568 I586 I592 I598 I604 I610 I616 I622 I628 I634 I640 I646 I652 I670 I664 I658 I680 I687 I693 I699 I705 I711 I717 I729 I735 I723 I741 I747 I753 I759 I765 I771 I777 I787 I797 I803 I809 I815 I821 I827 I839 I849 I858 I864 I870 I881 I887 I893 I899 I905 I914 I920 I926 I946 I952 I959 I965 I971 I985 I993 I998 I1004 I1008 I1013 I1018 I1025 I1031 I1037 I1047 I1061 I1070" formulaRange="1"/>
    <ignoredError sqref="I936 I1010 I1014" formula="1" formulaRange="1"/>
  </ignoredError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Tomas</dc:creator>
  <cp:lastModifiedBy>Aistė Bagdonaitė-Česnienė</cp:lastModifiedBy>
  <dcterms:created xsi:type="dcterms:W3CDTF">2025-03-25T06:22:26Z</dcterms:created>
  <dcterms:modified xsi:type="dcterms:W3CDTF">2025-06-17T10:26:40Z</dcterms:modified>
</cp:coreProperties>
</file>