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erijus.skirka\Desktop\Viešieji pirkimai\2025 m. pirkimai\VPĮ\Atviras konkursas\Hunt ir Šakiai reglamentinis remontas doke\Pirkimo dokumentai\"/>
    </mc:Choice>
  </mc:AlternateContent>
  <bookViews>
    <workbookView xWindow="0" yWindow="0" windowWidth="24810" windowHeight="11895"/>
  </bookViews>
  <sheets>
    <sheet name="2-a pirkimo dalis" sheetId="1" r:id="rId1"/>
    <sheet name="Priedėlis Nr. 1" sheetId="2" r:id="rId2"/>
    <sheet name="Priedėlis Nr. 2" sheetId="3" r:id="rId3"/>
    <sheet name="Priedėlis Nr. 3" sheetId="4" r:id="rId4"/>
    <sheet name="Priedėlis Nr. 4" sheetId="5" r:id="rId5"/>
    <sheet name="Priedėlis Nr. 5" sheetId="6" r:id="rId6"/>
    <sheet name="Priedėlis Nr. 6" sheetId="7" r:id="rId7"/>
    <sheet name="Priedėlis Nr. 7" sheetId="8" r:id="rId8"/>
    <sheet name="Priedėlis Nr. 8" sheetId="9" r:id="rId9"/>
    <sheet name="Priedėlis Nr. 9" sheetId="10" r:id="rId10"/>
  </sheets>
  <definedNames>
    <definedName name="_xlnm.Print_Area" localSheetId="0">'2-a pirkimo dalis'!$A$39:$E$269</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0" i="7" l="1"/>
  <c r="C20" i="7"/>
  <c r="D26" i="6"/>
  <c r="D21" i="6"/>
  <c r="D13" i="6"/>
  <c r="D27" i="6" s="1"/>
  <c r="C41" i="5"/>
  <c r="C38" i="5"/>
  <c r="C26" i="5"/>
  <c r="C22" i="5"/>
  <c r="C18" i="5"/>
  <c r="C15" i="5"/>
  <c r="H284" i="1" l="1"/>
  <c r="H280" i="1"/>
  <c r="H276" i="1"/>
  <c r="F270" i="1"/>
</calcChain>
</file>

<file path=xl/comments1.xml><?xml version="1.0" encoding="utf-8"?>
<comments xmlns="http://schemas.openxmlformats.org/spreadsheetml/2006/main">
  <authors>
    <author>GL Sakiai</author>
  </authors>
  <commentList>
    <comment ref="B14" authorId="0" shapeId="0">
      <text>
        <r>
          <rPr>
            <b/>
            <sz val="9"/>
            <color indexed="81"/>
            <rFont val="Tahoma"/>
            <family val="2"/>
            <charset val="186"/>
          </rPr>
          <t>GL Sakiai:</t>
        </r>
        <r>
          <rPr>
            <sz val="9"/>
            <color indexed="81"/>
            <rFont val="Tahoma"/>
            <family val="2"/>
            <charset val="186"/>
          </rPr>
          <t xml:space="preserve">
Laive yra du laivo vairo mašinos siurblio agregatai su atskirais vykdomaisiais mechanizmais.
</t>
        </r>
      </text>
    </comment>
  </commentList>
</comments>
</file>

<file path=xl/sharedStrings.xml><?xml version="1.0" encoding="utf-8"?>
<sst xmlns="http://schemas.openxmlformats.org/spreadsheetml/2006/main" count="1091" uniqueCount="747">
  <si>
    <t>Eil. Nr.</t>
  </si>
  <si>
    <t>Laivo tipas</t>
  </si>
  <si>
    <t>Laivo remonto rūšis</t>
  </si>
  <si>
    <t>Dokinis remontas</t>
  </si>
  <si>
    <t>BENDROS PASLAUGOS</t>
  </si>
  <si>
    <t>Mato vienetas</t>
  </si>
  <si>
    <t>Papildomi duomenys</t>
  </si>
  <si>
    <t>1.1</t>
  </si>
  <si>
    <t>kompl.</t>
  </si>
  <si>
    <t>1.2</t>
  </si>
  <si>
    <t>val.</t>
  </si>
  <si>
    <t>1.3</t>
  </si>
  <si>
    <t>1.4</t>
  </si>
  <si>
    <t xml:space="preserve">Laivo dokavimas ir laikymas doke remonto atlikimui. </t>
  </si>
  <si>
    <t>1.5</t>
  </si>
  <si>
    <t>ltr.</t>
  </si>
  <si>
    <t>1.6</t>
  </si>
  <si>
    <t>m³</t>
  </si>
  <si>
    <t>1.7</t>
  </si>
  <si>
    <t>1.8</t>
  </si>
  <si>
    <t>1.9</t>
  </si>
  <si>
    <t>1.10</t>
  </si>
  <si>
    <t>paros</t>
  </si>
  <si>
    <t>Laivo įžeminimas doke.</t>
  </si>
  <si>
    <t>ELEKTROS ENERGIJA</t>
  </si>
  <si>
    <t>2.1</t>
  </si>
  <si>
    <t>Prijungimas, atjungimas.</t>
  </si>
  <si>
    <t>2.2</t>
  </si>
  <si>
    <t>KWh</t>
  </si>
  <si>
    <t>REMONTO DARBAI</t>
  </si>
  <si>
    <t>m²</t>
  </si>
  <si>
    <t>vnt.</t>
  </si>
  <si>
    <t>4.1</t>
  </si>
  <si>
    <t>4.2</t>
  </si>
  <si>
    <t>4.3</t>
  </si>
  <si>
    <t>m</t>
  </si>
  <si>
    <t>4.4</t>
  </si>
  <si>
    <t>5.1</t>
  </si>
  <si>
    <t>5.2</t>
  </si>
  <si>
    <t>5.3</t>
  </si>
  <si>
    <t>5.4</t>
  </si>
  <si>
    <t>5.5</t>
  </si>
  <si>
    <t>5.6</t>
  </si>
  <si>
    <t>5.7</t>
  </si>
  <si>
    <t>6.1</t>
  </si>
  <si>
    <t>6.2</t>
  </si>
  <si>
    <t>6.3</t>
  </si>
  <si>
    <t>7.1</t>
  </si>
  <si>
    <t>7.2</t>
  </si>
  <si>
    <t>7.3</t>
  </si>
  <si>
    <t>7.4</t>
  </si>
  <si>
    <t>7.5</t>
  </si>
  <si>
    <t>7.6</t>
  </si>
  <si>
    <t>7.7</t>
  </si>
  <si>
    <t>8.1</t>
  </si>
  <si>
    <t>8.2</t>
  </si>
  <si>
    <t>8.3</t>
  </si>
  <si>
    <t xml:space="preserve">Gėlo vandens tankų pakartotinas išvalymas po remonto darbų atlikimo, paruošimas dažymui, dažymas higienos reikalavimus atitinkančiais dažais, pridavimas Užsakovo atstovui, uždarymas dangčiais su naujomis sandarinimo gumomis. </t>
  </si>
  <si>
    <t>8.4</t>
  </si>
  <si>
    <t>8.5</t>
  </si>
  <si>
    <t>8.6</t>
  </si>
  <si>
    <t>8.7</t>
  </si>
  <si>
    <t>9.1</t>
  </si>
  <si>
    <t>9.2</t>
  </si>
  <si>
    <t>9.3</t>
  </si>
  <si>
    <t>9.4</t>
  </si>
  <si>
    <t>9.5</t>
  </si>
  <si>
    <t>9.6</t>
  </si>
  <si>
    <t>9.7</t>
  </si>
  <si>
    <t>10.1</t>
  </si>
  <si>
    <t>10.2</t>
  </si>
  <si>
    <t>10.3</t>
  </si>
  <si>
    <t>10.4</t>
  </si>
  <si>
    <t>10.5</t>
  </si>
  <si>
    <t>11.1</t>
  </si>
  <si>
    <t>11.2</t>
  </si>
  <si>
    <t>11.3</t>
  </si>
  <si>
    <t>11.4</t>
  </si>
  <si>
    <t>11.5</t>
  </si>
  <si>
    <t>11.6</t>
  </si>
  <si>
    <t>11.7</t>
  </si>
  <si>
    <t>11.8</t>
  </si>
  <si>
    <t>11.9</t>
  </si>
  <si>
    <t>12.1</t>
  </si>
  <si>
    <t>12.2</t>
  </si>
  <si>
    <t>12.3</t>
  </si>
  <si>
    <t>12.4</t>
  </si>
  <si>
    <t>14.1</t>
  </si>
  <si>
    <t>14.2</t>
  </si>
  <si>
    <t>14.3</t>
  </si>
  <si>
    <t>14.4</t>
  </si>
  <si>
    <t>14.5</t>
  </si>
  <si>
    <t>12.5</t>
  </si>
  <si>
    <t>9.8</t>
  </si>
  <si>
    <t>16</t>
  </si>
  <si>
    <t>16.1</t>
  </si>
  <si>
    <t>16.2</t>
  </si>
  <si>
    <t>16.3</t>
  </si>
  <si>
    <t>10.6</t>
  </si>
  <si>
    <t>10.7</t>
  </si>
  <si>
    <t>10.8</t>
  </si>
  <si>
    <t>17</t>
  </si>
  <si>
    <t>17.1</t>
  </si>
  <si>
    <t>17.2</t>
  </si>
  <si>
    <t>17.3</t>
  </si>
  <si>
    <t>18</t>
  </si>
  <si>
    <t>Priedelis Nr. 8</t>
  </si>
  <si>
    <t>18.1</t>
  </si>
  <si>
    <t>18.2</t>
  </si>
  <si>
    <t>18.3</t>
  </si>
  <si>
    <t>18.4</t>
  </si>
  <si>
    <t>GĖLO VANDENS TANKAI</t>
  </si>
  <si>
    <t>KURO TANKAI</t>
  </si>
  <si>
    <t>FEKALINIAI TANKAI</t>
  </si>
  <si>
    <t>13.1</t>
  </si>
  <si>
    <t>13.2</t>
  </si>
  <si>
    <t>13.3</t>
  </si>
  <si>
    <t>13.4</t>
  </si>
  <si>
    <t>13.5</t>
  </si>
  <si>
    <t>13.6</t>
  </si>
  <si>
    <t>15</t>
  </si>
  <si>
    <t>15.1</t>
  </si>
  <si>
    <t>15.2</t>
  </si>
  <si>
    <t>15.3</t>
  </si>
  <si>
    <t>17.4</t>
  </si>
  <si>
    <t>18.5</t>
  </si>
  <si>
    <t>18.6</t>
  </si>
  <si>
    <t>18.7</t>
  </si>
  <si>
    <t>1</t>
  </si>
  <si>
    <t>2</t>
  </si>
  <si>
    <t>3</t>
  </si>
  <si>
    <t>4</t>
  </si>
  <si>
    <t>5</t>
  </si>
  <si>
    <t>6</t>
  </si>
  <si>
    <t>7</t>
  </si>
  <si>
    <t>8</t>
  </si>
  <si>
    <t>9</t>
  </si>
  <si>
    <t>10</t>
  </si>
  <si>
    <t>11</t>
  </si>
  <si>
    <t>12</t>
  </si>
  <si>
    <t>13</t>
  </si>
  <si>
    <t>14</t>
  </si>
  <si>
    <t>Priedelis Nr. 4</t>
  </si>
  <si>
    <t>17.5</t>
  </si>
  <si>
    <t>7.8</t>
  </si>
  <si>
    <t>(Tiekėjo pavadinimas)</t>
  </si>
  <si>
    <t>Lietuvos kariuomenė</t>
  </si>
  <si>
    <t>(Perkančioji organizacija)</t>
  </si>
  <si>
    <t>PASIŪLYMAS</t>
  </si>
  <si>
    <t>_______________ Nr. ______</t>
  </si>
  <si>
    <t>(Data)</t>
  </si>
  <si>
    <t>________________________</t>
  </si>
  <si>
    <t>(Sudarymo vieta)</t>
  </si>
  <si>
    <t xml:space="preserve">Teikėjo pavadinimas 
(Jeigu dalyvauja ūkio subjektų grupė, surašomi visi dalyvių pavadinimai)   </t>
  </si>
  <si>
    <t xml:space="preserve">Teikėjo adresas 
(Jeigu dalyvauja ūkio subjektų grupė, surašomi visi dalyvių adresai)  </t>
  </si>
  <si>
    <t>Asmens, pasirašiusio pasiūlymą saugiu elektroniniu parašu vardas, pavardė, pareigos 
(kai pasiūlymą elektroniniu parašu patvirtina ne įmonės vadovas, o įgaliotas asmuo, pasiūlyme pateikiama įgaliojimo ar kito dokumento, suteikiančio teisę pasirašyti teikėjo pasiūlymą, skaitmeninė kopija)</t>
  </si>
  <si>
    <t xml:space="preserve">Už pasiūlymą atsakingo asmens vardas, pavardė  </t>
  </si>
  <si>
    <t xml:space="preserve">Telefono numeris    </t>
  </si>
  <si>
    <t>Fakso numeris</t>
  </si>
  <si>
    <t xml:space="preserve">El. pašto adresas     </t>
  </si>
  <si>
    <t>Pildoma, jei teikėjas ketina pasitelkti subteikėją (-us)</t>
  </si>
  <si>
    <t>Subteikėjo (-ų) pavadinimas (-ai)
Subteikėjo (-ų) adresas (-ai)</t>
  </si>
  <si>
    <t>Įsipareigojimų dalis (procentais), 
kuriai ketinama pasitelkti subteikėją (-us)</t>
  </si>
  <si>
    <t>1. Šiuo pasiūlymu pažymime, kad sutinkame su visomis pirkimo sąlygomis, nustatytomis: 
1) atviro konkurso skelbime, paskelbtame Viešųjų pirkimų įstatymo nustatyta tvarka; 
2) kituose pirkimo dokumentuose (jų paaiškinimuose, papildymuose). 
2. Pasirašydamas CVP IS priemonėmis pateiktą pasiūlymą saugiu elektroniniu parašu, patvirtinu, kad dokumentų skaitmeninės kopijos ir elektroninėmis priemonėmis pateikti duomenys yra tikri.</t>
  </si>
  <si>
    <t>Pasiūlymo įkainių 1 lentelės pildymo instrukcija</t>
  </si>
  <si>
    <t>Pirkimo sąlygų 7 priedas</t>
  </si>
  <si>
    <t>Kiekis (preliminarus)</t>
  </si>
  <si>
    <t>Paslaugos pavadinimas, aprašymas, apimtys ir kiekiai</t>
  </si>
  <si>
    <t>Mato vieneto kaina*, 
Eur be PVM</t>
  </si>
  <si>
    <t>1 lentelė</t>
  </si>
  <si>
    <t>Iš viso, palyginamoji pasiūlymo kaina**, EUR (su 0 % PVM)</t>
  </si>
  <si>
    <t>PASLAUGŲ TEIKĖJO SUTEIKIAMAS GARANTINIS TERMINAS</t>
  </si>
  <si>
    <t>(paros)</t>
  </si>
  <si>
    <t>T1 balo reikšmė</t>
  </si>
  <si>
    <t>(mėn.)</t>
  </si>
  <si>
    <t>T2 balo reikšmė</t>
  </si>
  <si>
    <t>T3 balo reikšmė</t>
  </si>
  <si>
    <t>Tiekėjo pasiūlymas pagal pirkimo sąlygų 8 priedo „Kokybės kriterijai ir jų vertinimas“ kriterijus:</t>
  </si>
  <si>
    <t>Dokumento pavadinimas</t>
  </si>
  <si>
    <t>Dokumento lapų skaičius</t>
  </si>
  <si>
    <t>Kartu su pasiūlymu pateikiami šie dokumentai (pasirašydamas pasiūlymą fiziniu arba saugiu elektroniniu parašu patvirtinu, kad dokumentų skaitmeninės kopijos yra tikros):</t>
  </si>
  <si>
    <t>Ši pasiūlyme  nurodyta informacija yra konfidenciali:</t>
  </si>
  <si>
    <t>Pateikto dokumento pavadinimas 
(rekomenduojama pavadinime vartoti žodį "Konfidencialu")</t>
  </si>
  <si>
    <t xml:space="preserve">Dokumentas yra įkeltas šioje CVP IS pasiūlymo lango eilutėje </t>
  </si>
  <si>
    <t>Laivo dokavimas ir laikymas doke remonto atlikimui (Ne ilgesnis kaip 45 paros)</t>
  </si>
  <si>
    <t>Paslaugų tiekėjo suteikiamas garantinis terminas po remonto darbų perdavimo-priėmimo akto pasirašymo datos (Ne trumpesnis kaip 6 mėn. bet ne ilgesnis kaip 18 mėn.)</t>
  </si>
  <si>
    <t>Paslaugų tiekėjo suteikiamas garantinis terminas  naujai sumontuotai įrangai bei naujoms sumontuotoms dalims po remonto darbų perdavimo-priėmimo akto pasirašymo datos (Ne trumpesnis kaip 12 mėn. bet ne ilgesnis kaip 24 mėn.)</t>
  </si>
  <si>
    <t>1.</t>
  </si>
  <si>
    <t>2.</t>
  </si>
  <si>
    <t>Pavadinimas</t>
  </si>
  <si>
    <t>Kiekis, vnt.</t>
  </si>
  <si>
    <t>Durys</t>
  </si>
  <si>
    <t>Liukai</t>
  </si>
  <si>
    <t>Priedelis Nr. 6</t>
  </si>
  <si>
    <t>DARBŲ PERDAVIMO – PRIĖMIMO AKTAS</t>
  </si>
  <si>
    <t>DĖL LAIVO ____________ DOKINIO REMONTO PASLAUGŲ ATLIKIMO</t>
  </si>
  <si>
    <t>(data)</t>
  </si>
  <si>
    <t>_______________</t>
  </si>
  <si>
    <t>(vieta)</t>
  </si>
  <si>
    <t>Atliktų darbų patikrinimo programa ir kriterijai</t>
  </si>
  <si>
    <t xml:space="preserve">            Laivo bandymuose dalyvauja laivo įgula, Užsakovo atstovai atsakingi už remonto eigos priežiūrą, bei paslaugų Teikėjo atstovai. Paslaugų Teikėjui išanksto raštu pranešus apie atsisakymą dalyvauti laivo bandymuose, šie atliekami be paslaugų Teikėjo atstovų dalyvavimo.</t>
  </si>
  <si>
    <t xml:space="preserve">             Laivą nuleidus iš doko, prieš ruošiant eigai, patikrinama visa užbortinė armatūra, vožtuvai vamzdynai ir kitos sudedamosios dalys dėl atliktų darbų kokybės ir funkcionalumo.</t>
  </si>
  <si>
    <t xml:space="preserve">             Patikrinamos sistemos, įrengimai ir mechanizmai, kurie buvo vienokiu ar kitokiu būdu paliesti laivo remonto pagal techninę specifikaciją atlikimui.</t>
  </si>
  <si>
    <t xml:space="preserve">             Be įprastinių laivo paruošimo eigai įrangos ir mechanizmų patikrinimų, ypatingas dėmesys skiriamas sekantiems patikrinimams:</t>
  </si>
  <si>
    <t xml:space="preserve">Laivo nuvedimas nuo Klaipėdos uosto iki doko ir atgal. Su visais mokesčiais ir sąnaudomis. Suteikiant galimybę saugoti kranto infrastruktūrose kurą (10 t.), laivo gelbėjimosi valtis, plaustus. Jų iškrovimas iš laivo/pakrovimas į laivą Paslaugos teikėjo (toliau šioje techninėje specifikacijoje - Teikėjo) sąskaita. </t>
  </si>
  <si>
    <t>Jei dokiniai remonto darbai bus atliekami ne Lietuvoje.</t>
  </si>
  <si>
    <t>Locmano paslaugos įvedimui/išvedimui.</t>
  </si>
  <si>
    <t>Paslaugos reikalingos laivo įvedimui/išvedimui į ir iš doko</t>
  </si>
  <si>
    <t>Laivo įvedimas, išvedimas iš doko (vilkikai).</t>
  </si>
  <si>
    <t>Laivo pastatymas į doką ir nuleidimas.</t>
  </si>
  <si>
    <t xml:space="preserve">Priedelis Nr.1 </t>
  </si>
  <si>
    <t>Geriamo vandens tiekimas su šaldymo įrenginiu. Nurodytas numatomas vandens suvartojimas remonto laikotarpiu.</t>
  </si>
  <si>
    <t>Gėlo vandens tiekimas viso doko metu. Nurodytas numatomas vandens suvartojimas remonto laikotarpio metu pastatant kūbinę talpą ant doko arba ant laivo denio arba tiesioginis tiekimas iš kranto infrastuktūros.</t>
  </si>
  <si>
    <t xml:space="preserve">Sąlygų laivo remonto metu išmesti susikaupusias buitines atliekas šalia laivo pastatant šiukšlių konteinerį kuris, tuštinamas kai prisipildo arba dažniau, sudarymas. </t>
  </si>
  <si>
    <t>Pastatyti bio tuoletus (min. 2 vnt) ant laivo. Sudaryti sąlygas naudotis prausyklomis laivo remonto  metu.</t>
  </si>
  <si>
    <t>Dienos metu -  visai įgulai (22 žmonės), po darbo valandų - budinčiajai paros tarnybai (3-5 žmonės).</t>
  </si>
  <si>
    <t>Elektros energijos tiekimas 380V, 50Hz, 65A</t>
  </si>
  <si>
    <t>PRIEŠGAISRINĖ APSAUGA</t>
  </si>
  <si>
    <t>3.1.</t>
  </si>
  <si>
    <t>3.2.</t>
  </si>
  <si>
    <t>Priešgaisrinis budėjimas. Spaudimo palaikymas magistralėje.</t>
  </si>
  <si>
    <t>INVENTORIAUS NUKĖLIMAS IR UŽKĖLIMAS</t>
  </si>
  <si>
    <t>Konteinerio su naftos surinkimo įranga ir šepetinio skimerio LAMOR įranga nukėlimas prieš laivą dokuojant ir užkėlimas po nuleidimo ant vandens. Saugojimo vietos užtikrinimas dokavimo metu.</t>
  </si>
  <si>
    <t xml:space="preserve">Išmatavimai (m.) 2,2x2,75x2,2 (2,2t.) 2,4x1,3x1,6 (1,8t.) 2,9x2,1x1,7(1,2t.) 2,1x1,5x1x0,5(0,3t) 1,2x2,3x1,2 (0,3t) </t>
  </si>
  <si>
    <t>Būgnų su bonais nukėlimas prieš laivą dokuojant ir užkėlimas po nuleidimo ant vandens. Saugojimo vietos užtikrinimas dokavimo metu.</t>
  </si>
  <si>
    <t>Išmatavimai (m.) 2,2x2,0x1,8 (4,9t.)</t>
  </si>
  <si>
    <t>El. dyzelinė jėgainė 10 kW</t>
  </si>
  <si>
    <t>Išmatavimai (m.) 1,6x1,1x1,1 (1,5t.)</t>
  </si>
  <si>
    <t>Laivo gelbėjimo valčių  nukėlimas prieš laivą dokuojant ir užkėlimas po nuleidimo ant vandens. Saugojimo vietos užtikrinimas dokavimo metu.</t>
  </si>
  <si>
    <t>Išmatavimai (m.) 4,6x1,8 (0,6t.)</t>
  </si>
  <si>
    <t>LAIVO KORPUSO POVANDENINĖS DALIES PARUOŠIMAS DAŽYMUI, DAŽYMAS (PRIEDELIS NR.2)</t>
  </si>
  <si>
    <t>Srautinis povandeninės laivo korpuso dalies valymas gėlu vandeniu aukštu slėgiu (minimalus slėgis 250bar). Darbai atliekami iškarto po laivo iškėlimo.</t>
  </si>
  <si>
    <t xml:space="preserve"> Povandeninės korpuso dalies įskaitant kintamos vaterlinijos juostą, bortinių kilių, kingstonų nišų, sraigto tūtos, šoninių povairių tunelių, vairo plunksnos  nuo apaugimų ir rūdžių nuvalymas, nutrynimas ar nusmėliavimas SA2 klasės šiurkštumu.</t>
  </si>
  <si>
    <t xml:space="preserve">Povandeninės korpuso dalies defektacija, metalo storio matavimų schemos sudarymas, matavimas (ultragarsu) ir matavimo akto su išvadomis bei rekomendacijomis remontui pateikimas.           </t>
  </si>
  <si>
    <t>taškai</t>
  </si>
  <si>
    <t xml:space="preserve">Matavimo schema turi būti suderinta su Užsakovo atstovu prieš atliekant matavimą. Matavimai turi būti atliekami vadovaujantis plieninio korpuso laivų techninės priežiūros  reikalavimais (pasirenkant matavimo taškų pozicijas ir taškų skaičių).  </t>
  </si>
  <si>
    <t>Korozijos pažeistų laivo korpuso metalo lakštų, kurių storis yra mažesnis už minimalų leistiną tokios klasės laivų metalinių korpusų storį, remontas arba pakeitimas naujais.</t>
  </si>
  <si>
    <t xml:space="preserve">Povandeninės korpuso dalies metalo lakštų suvirinimo siūlių defektacija. </t>
  </si>
  <si>
    <t>bėginiai m.</t>
  </si>
  <si>
    <t xml:space="preserve">Defektuojamų siūlių pozicijos ir ilgiai turi būti suderinti su Užsakovo atstovu prieš atliekant defektaciją. </t>
  </si>
  <si>
    <t xml:space="preserve">Povandeninės korpuso dalies metalo lakštų pažeistų suvirinimo siūlių atstatymas (atnaujinimas), remontas pagal defektacijos rezultatus. </t>
  </si>
  <si>
    <t xml:space="preserve">Kingstonų ir pavairavimo įrenginių grotelių demontavimas, nuvalymas, defektacija, sumontavimas. </t>
  </si>
  <si>
    <t>5.8</t>
  </si>
  <si>
    <t>Kingstonų ir pavairavimo įrenginių grotelių remontas pagal defektacijos rezultatus.</t>
  </si>
  <si>
    <t>5.9</t>
  </si>
  <si>
    <t>Kingstonų ir pavairavimo įrenginių grotelių paruošimas dažymui ir dažymas.</t>
  </si>
  <si>
    <t>5.10</t>
  </si>
  <si>
    <t>Kingstoninių dėžių defektacija (apipresavimas suspaustu oru)</t>
  </si>
  <si>
    <t>5.11</t>
  </si>
  <si>
    <t xml:space="preserve">Kingstoninių dėžių remontas pagal defektacijos rezultatus. </t>
  </si>
  <si>
    <t>5.12</t>
  </si>
  <si>
    <t xml:space="preserve">Kingstoninių dėžių paruošimas dažymui ir dažymas. </t>
  </si>
  <si>
    <t>5.13</t>
  </si>
  <si>
    <t xml:space="preserve">Povandeninės laivo korpuso dalies dažymas ( RAL 4004 ). </t>
  </si>
  <si>
    <t>Priedelis Nr.2</t>
  </si>
  <si>
    <t>5.14</t>
  </si>
  <si>
    <t xml:space="preserve">Povandeninės laivo korpuso dalies cinko protektorių nusidėvėjimo įvertinimas, jų tvirtinimo elementų defektacija. </t>
  </si>
  <si>
    <t>5.15</t>
  </si>
  <si>
    <t>Cinko protektorių pakeitimas naujais pagal nusidėvėjimo įvertinimo rezultatus ir defektacijos aktą (8,5 kg -25 vnt.; 5 kg - 10 vnt. ).</t>
  </si>
  <si>
    <t>LAIVO INKARAI</t>
  </si>
  <si>
    <t xml:space="preserve">Inkarų ir inkaro grandinių nuleidimas, nuvalymas, defektacija. </t>
  </si>
  <si>
    <t>Grandinės pilnas ilgis182 m.</t>
  </si>
  <si>
    <t xml:space="preserve">Inkaro grandinių remontas/segmentų pakeitimas pagal defektacijos rezultatus. </t>
  </si>
  <si>
    <t xml:space="preserve">Priekinė-kalibras 34; galiniė - kalibras 22 </t>
  </si>
  <si>
    <t>Inkarų ir inkaro grandinių paruošimas dažymui, dažymas, inkaro grandinių markiravimas - inkaro grandinių jungimosi vieta markiruojama baltai.</t>
  </si>
  <si>
    <t>Kiekvienos grandinės po dvi pirmas atkarpas dažymas juoda emale (RAL 9005), markiravimas balta emale (RAL 9010)</t>
  </si>
  <si>
    <t>6.4</t>
  </si>
  <si>
    <t>Inkaro grandinės jungties su grandinių dėže defektacija.</t>
  </si>
  <si>
    <t>6.5</t>
  </si>
  <si>
    <t>6.6</t>
  </si>
  <si>
    <t>Inkarinių grandinių dėžių išvalymas, paruošimas dažymui, dažymas.</t>
  </si>
  <si>
    <t>Laivapriekio - 2 vnt.; 78 m²; laivugalio 1 vnt. 14 m²</t>
  </si>
  <si>
    <t>LAIVO VIRŠVANDENINĖS KORPUSO DALIES PARUOŠIMAS DAŽYMUI, DAŽYMAS (PRIEDELIS NR.3).</t>
  </si>
  <si>
    <t xml:space="preserve">Viršvandeninės korpuso dalies defektacija, metalo storio matavimų schemos sudarymas, matavimas (ultragarsu) ir matavimo akto su išvadomis bei rekomendacijomis remontui pateikimas.        </t>
  </si>
  <si>
    <t xml:space="preserve">Korozijos ar mechaniškai pažeistų viršvandeninės korpuso dalies vietų korpuso metalo lakštų, kurių storis yra mažesnis už minimalų leistiną tokios klasės laivų metalinių korpusų storį, remontas arba pakeitimas naujais. </t>
  </si>
  <si>
    <t xml:space="preserve">Viršvandeninės korpuso dalies metalo lakštų suvirinimo siūlių defektacija. </t>
  </si>
  <si>
    <t xml:space="preserve">Viršvandeninės korpuso dalies metalo lapų suvirinimo siūlų atnaujinimas pagal defektacijos aktą. </t>
  </si>
  <si>
    <t xml:space="preserve">Korozijos ar mechaniškai pažeistų viršvandeninės korpuso dalies vietų korpuso metalo lakštų, kurių storis yra mažesnis už minimalų leistiną tokios klasės laivų metalinių korpusų storį, pakeitimas naujais. </t>
  </si>
  <si>
    <t>Laivo švartavimosi sijos ( Ø190mm ×10 mm pusvamzdis su ties kiekvienu antru špantu suskaidytas 8 mm storio diafragmomis) defektacija.</t>
  </si>
  <si>
    <t xml:space="preserve">Defektuojamos vietos ir ilgiai turi būti suderinti su Užsakovo atstovu prieš atliekant defektaciją. </t>
  </si>
  <si>
    <t>7.9</t>
  </si>
  <si>
    <t>Laivo švartavimosi sijos (Ø190mm ×10 mm pusvamzdis su ties kiekvienu antru špantu 8 mm storio diafragmomis) remontas pagal defektacijos aktą</t>
  </si>
  <si>
    <t>7.10</t>
  </si>
  <si>
    <t>Laivo švartavimosi suktukų ant bako defektavimas  ir remontas</t>
  </si>
  <si>
    <t>7.11</t>
  </si>
  <si>
    <t>Laivo švartavimosi suktukų ant bako remontas pagal defektacijos aktą</t>
  </si>
  <si>
    <t>7.12</t>
  </si>
  <si>
    <t>Užvirinti d/b maisto atliekų išmetimo už borto technologinę ertmę</t>
  </si>
  <si>
    <t>7.13</t>
  </si>
  <si>
    <t>Nenaudojamų  UAD, AD ir kt. radio ryšio antenų demontavimas. Antenų laikiklių pašalinimas, pažeisto korpuso paviršių nuvalymas</t>
  </si>
  <si>
    <t>7.14</t>
  </si>
  <si>
    <t>Laivo viršvandeninės korpuso dalies nuo kintamosios vaterlinijos juostos iki falšborto planšyrio, falšborto vidinės dalies, slipo šoninių sienelių ir slipo denio valymas, nutrynimas ar smėliavimas SA2 švarumo klase.</t>
  </si>
  <si>
    <t>7.15</t>
  </si>
  <si>
    <t>Laivo viršvandeninės korpuso dalies nuo kintamosios vaterlinijos juostos iki falšborto planšyrio, falšborto vidinės dalies, slipo šoninių sienelių ir slipo denio paruošimas dažymui ir dažymas (RAL 9005).</t>
  </si>
  <si>
    <t xml:space="preserve">Priedėlis Nr3 </t>
  </si>
  <si>
    <t>7.16</t>
  </si>
  <si>
    <t xml:space="preserve">Pagrindinio denio, bako denio, valčių denio, vairinės sparnų, techninės įrangos platformos, trapų, laiptų neslystančios dangos plotų valymas, nutrynimas ar nusmėliavimas SA2  švarumo klase, bei korozijos pažeistų vietų nuvalymas iki metalinio blizgesio. </t>
  </si>
  <si>
    <t>7.17</t>
  </si>
  <si>
    <t xml:space="preserve">Pagrindinio denio, bako denio, valčių denio, vairinės sparnų, techninės įrangos platformos, trapų, laiptų neslystančios dangos plotų paruošimas dažymui ir dažymas  (RAL 6002) neslystančia danga. </t>
  </si>
  <si>
    <t>7.18</t>
  </si>
  <si>
    <t xml:space="preserve">Pagrindinio denio, bako denio, valčių denio, vairinės sparnų, techninės įrangos platformos ir viršutinio tiltelio plotų, kurie nedažomi neslystančia danga, valymas, nutrynimas ar nusmėliavimas SA2  švarumo klase, bei korozijos pažeistų vietų nuvalymas iki metalinio blizgesio. </t>
  </si>
  <si>
    <t>7.19</t>
  </si>
  <si>
    <t>Priedėlis Nr.3</t>
  </si>
  <si>
    <t>7.20</t>
  </si>
  <si>
    <t xml:space="preserve">Narų posto antstato paviršių valymas, nutrynimas ar nusmėliavimas SA2  švarumo klase, bei korozijos pažeistų vietų nuvalymas iki metalinio blizgesio. </t>
  </si>
  <si>
    <t>7.21</t>
  </si>
  <si>
    <t>7.22</t>
  </si>
  <si>
    <t xml:space="preserve">Vairinės antstato paviršių valymas, nutrynimas ar nusmėliavimas SA2  švarumo klase, bei korozijos pažeistų vietų nuvalymas iki metalinio blizgesio. </t>
  </si>
  <si>
    <t>7.23</t>
  </si>
  <si>
    <t>7.24</t>
  </si>
  <si>
    <t xml:space="preserve">Laivagalio techninės įrangos denio išorės ir vidaus paviršių valymas, nutrynimas ar nusmėliavimas SA2  švarumo klase, bei korozijos pažeistų vietų nuvalymas iki metalinio blizgesio. </t>
  </si>
  <si>
    <t>7.25</t>
  </si>
  <si>
    <t>7.26</t>
  </si>
  <si>
    <t xml:space="preserve">Laivo priekinio portalo su stiebu ir priešgaisriniu vamzdynu paviršių valymas, nutrynimas ar nusmėliavimas SA2  švarumo klase, bei korozijos pažeistų vietų nuvalymas iki metalinio blizgesio. </t>
  </si>
  <si>
    <t>7.27</t>
  </si>
  <si>
    <t>7.28</t>
  </si>
  <si>
    <t xml:space="preserve">Viršutinio tiltelio stiebo su įranga paviršių valymas, nutrynimas ar nusmėliavimas SA2  švarumo klase, bei korozijos pažeistų vietų nuvalymas iki metalinio blizgesio. </t>
  </si>
  <si>
    <t>7.29</t>
  </si>
  <si>
    <t>7.30</t>
  </si>
  <si>
    <t xml:space="preserve">Laivagalio portalo su stenga ir priešgaisriniu vamzdynu paviršių valymas, nutrynimas ar nusmėliavimas SA2  švarumo klase, bei korozijos pažeistų vietų nuvalymas iki metalinio blizgesio. </t>
  </si>
  <si>
    <t>7.31</t>
  </si>
  <si>
    <t>7.32</t>
  </si>
  <si>
    <t xml:space="preserve">Laivapriekio kranų su pamatais paviršių valymas, nutrynimas ar nusmėliavimas SA2  švarumo klase, bei korozijos pažeistų vietų nuvalymas iki metalinio blizgesio. </t>
  </si>
  <si>
    <t>7.33</t>
  </si>
  <si>
    <t>7.34</t>
  </si>
  <si>
    <t xml:space="preserve">Laivagalio kranų su pamatais paviršių valymas, nutrynimas ar nusmėliavimas SA2  švarumo klase, bei korozijos pažeistų vietų nuvalymas iki metalinio blizgesio. </t>
  </si>
  <si>
    <t>7.35</t>
  </si>
  <si>
    <t>7.36</t>
  </si>
  <si>
    <t>Laivo pilersų paviršių valymas, nutrynimas ar nusmėliavimas SA2  švarumo klase, bei korozijos pažeistų vietų nuvalymas iki metalinio blizgesio.</t>
  </si>
  <si>
    <t>7.37</t>
  </si>
  <si>
    <t>7.38</t>
  </si>
  <si>
    <t xml:space="preserve">Neizoliuotų vamzdynų pagrindiniame ir bako denyje paviršių valymas, nutrynimas ar nusmėliavimas SA2  švarumo klase, bei korozijos pažeistų vietų nuvalymas iki metalinio blizgesio. </t>
  </si>
  <si>
    <t>7.39</t>
  </si>
  <si>
    <t>7.40</t>
  </si>
  <si>
    <t xml:space="preserve">Laivo trapų paviršių valymas, nutrynimas ar nusmėliavimas SA2  švarumo klase, bei korozijos pažeistų vietų nuvalymas iki metalinio blizgesio. </t>
  </si>
  <si>
    <t>7.41</t>
  </si>
  <si>
    <t>7.42</t>
  </si>
  <si>
    <t xml:space="preserve">Laivo liukų paviršių valymas, nutrynimas ar nusmėliavimas SA2  švarumo klase, bei korozijos pažeistų vietų nuvalymas iki metalinio blizgesio. </t>
  </si>
  <si>
    <t>7.43</t>
  </si>
  <si>
    <t>7.44</t>
  </si>
  <si>
    <t>Laivo lėjerių ir trapų turėklų paviršių valymas, nutrynimas ar nusmėliavimas SA2  švarumo klase, bei korozijos pažeistų vietų nuvalymas iki metalinio blizgesio.</t>
  </si>
  <si>
    <t>7.45</t>
  </si>
  <si>
    <t>7.46</t>
  </si>
  <si>
    <t xml:space="preserve">Valčių pakėlimo-nuleidimo kranų (2 vnt.) paviršių valymas, nutrynimas ar nusmėliavimas SA2  švarumo klase, bei korozijos pažeistų vietų nuvalymas iki metalinio blizgesio. </t>
  </si>
  <si>
    <t>7.47</t>
  </si>
  <si>
    <t>7.48</t>
  </si>
  <si>
    <t xml:space="preserve">Bortinių navigacinių  šviesų nišų paviršių valymas, nutrynimas ar nusmėliavimas SA2  švarumo klase, bei korozijos pažeistų vietų nuvalymas iki metalinio blizgesio. </t>
  </si>
  <si>
    <t>7.49</t>
  </si>
  <si>
    <t>7.50</t>
  </si>
  <si>
    <t xml:space="preserve">Laivo prožektorių su stovais (5 vnt.) ir ventiliacijos vamzdžių paviršių valymas, nutrynimas ar nusmėliavimas SA2  švarumo klase, bei korozijos pažeistų vietų nuvalymas iki metalinio blizgesio. </t>
  </si>
  <si>
    <t>7.51</t>
  </si>
  <si>
    <t>7.52</t>
  </si>
  <si>
    <t>Brašpilių (2 vnt.) ir špilio paviršių valymas, nutrynimas ar nusmėliavimas SA2  švarumo klase, bei korozijos pažeistų vietų nuvalymas iki metalinio blizgesio.</t>
  </si>
  <si>
    <t>7.53</t>
  </si>
  <si>
    <t>7.54</t>
  </si>
  <si>
    <t xml:space="preserve">Išorinių bortinių ir vairinės  iliuminatorių korpusų ir nišų (44 vnt.) paviršių valymas, nutrynimas ar nusmėliavimas SA2  švarumo klase, bei korozijos pažeistų vietų nuvalymas iki metalinio blizgesio. </t>
  </si>
  <si>
    <t>7.55</t>
  </si>
  <si>
    <t xml:space="preserve">Išorinių bortinių ir vairinės  iliuminatorių korpusų ir nišų (44 vnt.) paviršių paruošimas dažymui ir dažymas . </t>
  </si>
  <si>
    <t>7.56</t>
  </si>
  <si>
    <t xml:space="preserve">Tambūrų įeiti į rumpelinę ir triumą paviršių valymas, nutrynimas ar nusmėliavimas SA2  švarumo klase, bei korozijos pažeistų vietų nuvalymas iki metalinio blizgesio. </t>
  </si>
  <si>
    <t>7.57</t>
  </si>
  <si>
    <t>7.58</t>
  </si>
  <si>
    <t xml:space="preserve">Laivo kamino paviršių valymas, nutrynimas ar nusmėliavimas SA2  švarumo klase, bei korozijos pažeistų vietų nuvalymas iki metalinio blizgesio. </t>
  </si>
  <si>
    <t>7.59</t>
  </si>
  <si>
    <t>Laivo kamino aptako viršutinės aikštelės pagrindo demontažas.</t>
  </si>
  <si>
    <t>7.60</t>
  </si>
  <si>
    <t>Laivo kamino aptako naujos viršutinės aikštelės gamyba, sumontavimas</t>
  </si>
  <si>
    <t>Remiantis demontuotos aikštelės išmatavimais</t>
  </si>
  <si>
    <t>7.61</t>
  </si>
  <si>
    <t>Laivo kamino naujos viršutinės aikštelės paruošimas dažymui, dažymas</t>
  </si>
  <si>
    <t>Karščiui atparūs dažai</t>
  </si>
  <si>
    <t>7.62</t>
  </si>
  <si>
    <t>7.63</t>
  </si>
  <si>
    <t>Špantų numerių užrašymas baltais dažais ant kairio ir dešinio falšbortų (200 vnt.).</t>
  </si>
  <si>
    <t>Vadovautis senųjų užrašų matmenimis</t>
  </si>
  <si>
    <t>7.64</t>
  </si>
  <si>
    <t xml:space="preserve">Midelšpanto, grimzlės, priekinio povairio, laivagalio povairio, laivo pavadinimo, uosto pavadinimo, registracijos numerio ir SAR ženklo (138 vnt.) užrašymas baltais dažais. </t>
  </si>
  <si>
    <t>7.65</t>
  </si>
  <si>
    <t>Nukeltų nuo laivo, naftos surinkimo įrangos konteinerių korpusų defektacija.</t>
  </si>
  <si>
    <t>7.66</t>
  </si>
  <si>
    <t xml:space="preserve">Nukeltų nuo laivo, naftos surinkimo įrangos konteinerių valymas, nutrynimas ar nusmėliavimas SA2  švarumo klase, bei korozijos pažeistų vietų nuvalymas iki metalinio blizgesio. </t>
  </si>
  <si>
    <t>7.67</t>
  </si>
  <si>
    <t>Priedėlis Nr. 3</t>
  </si>
  <si>
    <t xml:space="preserve">LAIVO DURYS, LIUKAI,ILIUMINATORIAI  </t>
  </si>
  <si>
    <t xml:space="preserve">Laivo nepralaidžių vandeniui durų ir uždarymo mechanizmų defektacija. </t>
  </si>
  <si>
    <t>Priedelis Nr. 5.</t>
  </si>
  <si>
    <t xml:space="preserve">Laivo nepralaidžių vandeniui liukų ir uždarymo mechanizmų defektacija. </t>
  </si>
  <si>
    <t xml:space="preserve">Laivo nepralaidžių vandeniui iliuminatorių defektacija. </t>
  </si>
  <si>
    <t>Laivo nepralaidžių vandeniui durų remontas pagal defektacijos aktą</t>
  </si>
  <si>
    <t>Laivo nepralaidžių vandeniui  iliuminatorių  remontas pagal defektacijos aktą</t>
  </si>
  <si>
    <t>Laivo nepralaidžių vandeniui  liukų remontas pagal defektacijos aktą</t>
  </si>
  <si>
    <t>Laivo nepralaidžių vandeniui durų sandarinimo gumų pakeitimas  pagal defektacijos aktą.</t>
  </si>
  <si>
    <t>8.8</t>
  </si>
  <si>
    <t>Laivo nepralaidžių vandeniui  iliuminatorių sandarinimo gumų pakeitimas  pagal defektacijos aktą.</t>
  </si>
  <si>
    <t>8.9</t>
  </si>
  <si>
    <t>Laivo nepralaidžių vandeniui  liukų sandarinimo gumų pakeitimas  pagal defektacijos aktą.</t>
  </si>
  <si>
    <t>8.10</t>
  </si>
  <si>
    <t>Sraigto veleno tunelio avarinio / klinketinio uždarymo/ atidarymo mechanizmo defektacija</t>
  </si>
  <si>
    <t>8.11</t>
  </si>
  <si>
    <t>Sraigto veleno tunelio avarinio / klinketinio uždarymo/ atidarymo mechanizmo remontas pagal defektacijos aktą</t>
  </si>
  <si>
    <t>LAIVO VAIRAS</t>
  </si>
  <si>
    <t>Vairo plunksnos demontavimas/montavimas, apipresavimas suslėgtu oru P= 0,5 kg/cm², defektacija.</t>
  </si>
  <si>
    <t>Vairo plunksnos remontas pagal defektacijos rezultatus.</t>
  </si>
  <si>
    <t>Vairo plunksnos balerio ir įvorių defektacija ir matavimo rezultatų pateikimas.</t>
  </si>
  <si>
    <t xml:space="preserve">Vairo plunksnos balerio remontas pagal defektacijos rezultatus. </t>
  </si>
  <si>
    <t xml:space="preserve">Vairo plunksnos įvorių remontas pagal defektacijos rezultatus. </t>
  </si>
  <si>
    <t>Laivo vairo valdymo sistemos "AIST" defektacija.</t>
  </si>
  <si>
    <t>Priedėlis Nr. 8</t>
  </si>
  <si>
    <t>Laivo vairo valdymo sistemos "AIST" remontas ir defektinių detalių pakeitimas pagal defektų aktą, išbandymas darbiniame režime.</t>
  </si>
  <si>
    <t>REGULIUOJAMOJO ŽINGSNIO SRAIGTAS IR VELENO LINIJA</t>
  </si>
  <si>
    <t>Veleno linijos centruotės patikrinimas prieš ir po doko, matavimų schemų sudarymas.</t>
  </si>
  <si>
    <t>Sraigto veleno apsaugos demontavimas/montavimas (dviejų dalių 8 mm storio žiedas).</t>
  </si>
  <si>
    <t>Sraigto gaubto defektacija.</t>
  </si>
  <si>
    <t>Sraigto gaubto remontas pagal defektacijos aktą.</t>
  </si>
  <si>
    <t>Veleno prasėdimo deidvudo guoliuose išmatavimas (1 kompl. - 2 įvorės), rezultatų pateikimas.</t>
  </si>
  <si>
    <t>Veleno linijos demontavimas/montavimas pagal tikslią procedūrą nurodytą laivo techninėje dokumentacijoje ( ТУ169-12.994-001 ).</t>
  </si>
  <si>
    <t>Priklausomai nuo matavimo rezultatų (10.7 p)</t>
  </si>
  <si>
    <t>10.9</t>
  </si>
  <si>
    <t>Sraigto menčių ir stebulės valymas (iki blizgesio).</t>
  </si>
  <si>
    <t>10.10</t>
  </si>
  <si>
    <t>Sraigto demontavimas/montavimas.</t>
  </si>
  <si>
    <t>10.11</t>
  </si>
  <si>
    <t xml:space="preserve">Sraigto menčių ir stebulės defektacija spalvine defektoskopija. </t>
  </si>
  <si>
    <t>10.12</t>
  </si>
  <si>
    <t>Sraigto menčių remontas pagal defektacijos aktą.</t>
  </si>
  <si>
    <t>10.13</t>
  </si>
  <si>
    <t>Sraigto stebulės remontas pagal defektacijos aktą.</t>
  </si>
  <si>
    <t>10.14</t>
  </si>
  <si>
    <t>Surinkto sraigto balansavimas po remonto.</t>
  </si>
  <si>
    <t>10.15</t>
  </si>
  <si>
    <t xml:space="preserve">Sraigto žingsnio keitimo mechanizmo defektacija, apipresavimas su velenu iš vidaus tepalu. P= 3 kg/cm² </t>
  </si>
  <si>
    <t>Dėl apipresavimo dalinai demontuoti/ sumontuoti RŽS tepimo buksą</t>
  </si>
  <si>
    <t>10.16</t>
  </si>
  <si>
    <t>Sraigto žingsnio keitimo mechanizmo remontas, sandarinimo O-žiedų ir visų sandarinimo tarpinių pakeitimas</t>
  </si>
  <si>
    <t>10.17</t>
  </si>
  <si>
    <t>Veleno nuvalymas, defektacija spalvine defektoskopija, mušimo patikrinimas. Rezultatų pateikimas.</t>
  </si>
  <si>
    <t>10.18</t>
  </si>
  <si>
    <t>Veleno remontas pagal defektacijos ir matavimų rezultatus.</t>
  </si>
  <si>
    <t>10.19</t>
  </si>
  <si>
    <t>Veleno atraminių guolių sandariklių pakeitimas naujais</t>
  </si>
  <si>
    <t>10.20</t>
  </si>
  <si>
    <t>10.21</t>
  </si>
  <si>
    <t>Po visų aukščiau nurodytų darbų atlikimo</t>
  </si>
  <si>
    <t>Kuro tankų valymas ir defektacija, sandarumo patikrinimas oro slėgiu P= 0,2 kg/cm²</t>
  </si>
  <si>
    <t xml:space="preserve">Kuro tankų dangčių užsukimo smeigių ir veržlių defektacija.  </t>
  </si>
  <si>
    <t>Kuro tankų dangčių užsukimo smeigių M20x55 ir veržlių M20-60 pakeitimas naujomis pagal defektacijos rezultatus.</t>
  </si>
  <si>
    <t xml:space="preserve">Kuro tankų remontas pagal defektacijos rezultatus. </t>
  </si>
  <si>
    <t xml:space="preserve">Suvirinimo siūlių atnaujinimas </t>
  </si>
  <si>
    <t>Separuoto kuro tanko matuoklio su vožtuvais gamyba, montažas ir pajungimas į kuro tanką.</t>
  </si>
  <si>
    <t>Ilgis 1,5 m (standartas Py 10/6 598-03083)</t>
  </si>
  <si>
    <t xml:space="preserve">Kuro tankų dangčių uždarymas su naujomis sandarinimo gumomis (740x540), atspariomis naftos produktams. </t>
  </si>
  <si>
    <t xml:space="preserve">Priedėlis Nr. 8 </t>
  </si>
  <si>
    <t>BALASTINIAI TANKAI</t>
  </si>
  <si>
    <t xml:space="preserve">Balastinio tanko valymas, defektacija, sandarumo patikrinimas oro slėgiu P= 0,2 kg/cm² </t>
  </si>
  <si>
    <t xml:space="preserve">Balastinio tanko remontas pagal defektacijos rezultatus. </t>
  </si>
  <si>
    <t xml:space="preserve">Dangčių užsukimo smeigių ir veržlių defektacija. </t>
  </si>
  <si>
    <t>Užsukimo smeigių M20x55 ir veržlių M20-60 pakeitimas naujomis pagal defektacijos rezultatus.</t>
  </si>
  <si>
    <t>Dangčio uždarymas su naujomis sandarinimo tarpinėmis</t>
  </si>
  <si>
    <t>Vandens tankų valymas ir defektacija, sandarumo patikrinimas oro slėgiu P= 0,2 kg/cm²</t>
  </si>
  <si>
    <t>Vandens tankų remontas pagal defektacijos rezultatus.</t>
  </si>
  <si>
    <t xml:space="preserve">Tankų paruošimas dažymui išvalant SA 2 švarumo klase, korozijos pažeistas vietas nuvalant iki metalo blizgesio.  </t>
  </si>
  <si>
    <t xml:space="preserve">Vandens tankų vietų, nuvalytų iki metalo blizgesio, padengimas vieno sluoksnio gruntu (tinkamu pagal sanitarinius higieninius reikalavimus geriamo vandens tankams). </t>
  </si>
  <si>
    <t>Vandens tankų dezinfekavimas, gėlo vandens mėginio paėmimas po dezinfekavimo, laboratorinio bakteriologinio ir cheminio tyrimo atlikimas, sertifikato pateikimas Užsakovo atstovui. Vanduo turi atitikti higienos normų reikalavimus geriamąjam vandeniui. Rezultatai turi atitikti Lietuvos higienos normą HN 24:2003 „Geriamojo vandens saugos ir kokybės reikalavimai“ arba atitikti lygiavertę normą.</t>
  </si>
  <si>
    <t xml:space="preserve">Fekalinių tankų valymas, defektacija, sandarumo patikrinimas oro slėgiu P= 0,2 kg/cm² </t>
  </si>
  <si>
    <t xml:space="preserve">Fekalinių tankų remontas pagal defektacijos rezultatus. </t>
  </si>
  <si>
    <t>Dangčių uždarymas su naujomis sandarinimo tarpinėmis</t>
  </si>
  <si>
    <t>NUOTEKŲ TANKAI</t>
  </si>
  <si>
    <t xml:space="preserve">Nuotekų tankų valymas, defektacija, sandarumo patikrinimas oro slėgiu P= 0,2 kg/cm² </t>
  </si>
  <si>
    <t xml:space="preserve">Nuotekų tankų remontas pagal defektacijos rezultatus. </t>
  </si>
  <si>
    <t>15.4</t>
  </si>
  <si>
    <t>15.5</t>
  </si>
  <si>
    <t>15.6</t>
  </si>
  <si>
    <t>Nuotekų tanko matuoklio su vožtuvais gamyba, montažas</t>
  </si>
  <si>
    <t>Ilgis 3,0 m Medžiaga-PVC</t>
  </si>
  <si>
    <t>PUTOKŠLIO TANKAS</t>
  </si>
  <si>
    <t>Putokšlio išpumpavimas/supumpavimas ir saugojimas</t>
  </si>
  <si>
    <t xml:space="preserve">Putokšlio tanko valymas, defektacija, sandarumo patikrinimas oro slėgiu P= 0,2 kg/cm² </t>
  </si>
  <si>
    <t xml:space="preserve">Putokšlio tanko remontas pagal defektacijos rezultatus. </t>
  </si>
  <si>
    <t>16.4</t>
  </si>
  <si>
    <t>Putokšlio tanko priklausančių sistemų ir vožtuvų defektacija</t>
  </si>
  <si>
    <t>16.5</t>
  </si>
  <si>
    <t xml:space="preserve">Putokšlio tanko priklausančių sistemų ir vožtuvų remontas pagal defektacijos rezultatus. </t>
  </si>
  <si>
    <t>16.6</t>
  </si>
  <si>
    <t>16.7</t>
  </si>
  <si>
    <t>16.8</t>
  </si>
  <si>
    <t>UŽBORTINĖS SISTEMOS VOŽTUVAI IR FILTRAI</t>
  </si>
  <si>
    <t>Kingstoninių vožtuvų ir sklendžių demontavimas/montavimas, išardymas, valymas ir defektacija.</t>
  </si>
  <si>
    <t xml:space="preserve">Kingstoninių vožtuvų remontas pagal defektacijos rezultatus jų išbandymas slėgiu ir pridavimas užsakovui. </t>
  </si>
  <si>
    <t>Kingstoninių filtrų išardymas, valymas ir defektacija.  Defektacijos rezultatų pateikimas užsakovui.</t>
  </si>
  <si>
    <t xml:space="preserve">Kingstoninių filtrų korpusų remontas arba pakeitimas pagal defektacijos rezultatus jų išbandymas slėgiu ir pridavimas užsakovui. </t>
  </si>
  <si>
    <t>Kingstoninių dėžių ir jungės sandarumo patikrinimas slėgiu (4 kg/cm²) po kingstonų sklendžių ir vožtuvų pastatymo į vietą.</t>
  </si>
  <si>
    <t>17.6</t>
  </si>
  <si>
    <t>Užbortinės sistemos vožtuvų demontavimas/montavimas, išardymas, valymas, defektacija. Defektacijos rezultatų pridavimas užsakovui.</t>
  </si>
  <si>
    <t>17.7</t>
  </si>
  <si>
    <t xml:space="preserve">Užbortinės sistemos vožtuvų remontas pagal defektacijos rezultatus, išbandymas slėgiu, pridavimas užsakovui. </t>
  </si>
  <si>
    <t>LAIVO PAVAIRAVIMO MECHANIZMAS (PU 130A-00.00.00 TO)</t>
  </si>
  <si>
    <t xml:space="preserve">Laivo pavairavimo įrenginio su visų sistemų ir mechanizmų priklausiniais, kurie nėra išvardinti žemiau demontavimas/montavimas, defektacija </t>
  </si>
  <si>
    <t>Priekinis Nr.221, galinis Nr.220</t>
  </si>
  <si>
    <t>Laivo pavairavimo įrenginio su visų sistemų ir mechanizmų priklausiniais, kurie nėra išvardinti žemiau remontas pagal defektacijos rezultatus, visų sandarinimo gumų ir riebokšlių pakeitimas.</t>
  </si>
  <si>
    <t>Laivo pavairavimo įrenginio  sraigto menčių ir stebulių defektacija spalvine defektoskopija. Rezultatų pateikimas.</t>
  </si>
  <si>
    <t>Priekinis Nr.221, galinis Nr.220. Remonto instrukcija KO 04-012010</t>
  </si>
  <si>
    <t>Laivo pavairavimo įrenginio sraigto menčių remontas pagal defektacijos aktą.</t>
  </si>
  <si>
    <t>Laivo pavairavimo įrenginio sraigto stebulių remontas pagal defektacijos aktą.</t>
  </si>
  <si>
    <t>Laivo pavairavimo įrenginio elektros variklio AH112-4-OM5, (380V/50H, 135kW)  distancinio valdymo  sistemos, paleidimo jėgos stoties, defektacija.</t>
  </si>
  <si>
    <t>Laivo pavairavimo įrenginio elektros variklio AH112-4-OM5, (380V/50H, 135kW)  distancinio valdymo  sistemos, paleidimo jėgos stoties remontas pagal defektacijos aktą, defektinių dalių pakeitimas, sistemos reguliavimas, derinimas,  kalibravimas, išbandymas darbiniame režime.</t>
  </si>
  <si>
    <t>19</t>
  </si>
  <si>
    <t>SUSPAUSTO ORO BALIONAI</t>
  </si>
  <si>
    <t>19.1</t>
  </si>
  <si>
    <t>Suspausto oro balionų ir balionų galvučių su armatūra esančia ant galvučių defektacija.</t>
  </si>
  <si>
    <t>Priedėlis Nr. 7         P= 30 kg/cm²</t>
  </si>
  <si>
    <t>19.2</t>
  </si>
  <si>
    <t xml:space="preserve">Suspausto oro balionų ir balionų galvučių su armatūra esančia ant jų remontas pagal defektacijos rezultatus. </t>
  </si>
  <si>
    <t>19.3</t>
  </si>
  <si>
    <t xml:space="preserve">Suspausto oro balionų hidrauliniai bandymai. Bandymo rezultatų pažymos pateikimas </t>
  </si>
  <si>
    <t>P= 30 kg/cm²</t>
  </si>
  <si>
    <t>19.4</t>
  </si>
  <si>
    <t xml:space="preserve">Suspausto oro balionų (2 vnt.) pajungimas į vieną sistemą </t>
  </si>
  <si>
    <t>L-1,5 m D-38 mm Medžiaga-metalas</t>
  </si>
  <si>
    <t>20</t>
  </si>
  <si>
    <t>LAIVO SANITARINĖS PATALPOS</t>
  </si>
  <si>
    <t>20.1</t>
  </si>
  <si>
    <t>Laivo tualetų automatinio nuleidimo vožtuvų defektacija.</t>
  </si>
  <si>
    <t>Schellomat 02 202 0699</t>
  </si>
  <si>
    <t>20.2</t>
  </si>
  <si>
    <t>Laivo tualetų automatinių nuleidimo vožtuvų keitimas pagal defektacijos rezultatus</t>
  </si>
  <si>
    <t>21</t>
  </si>
  <si>
    <t>LAIVO VARIKLIŲ SKYRIUS</t>
  </si>
  <si>
    <t>21.1</t>
  </si>
  <si>
    <t>Mašinų skyriaus dugninės dalies susikaupusių naftos produktų valymas</t>
  </si>
  <si>
    <t>21.2</t>
  </si>
  <si>
    <t>Mašinų skyriaus veleno tunelio dugninės dalies susikaupusių naftos produktų valymas</t>
  </si>
  <si>
    <t xml:space="preserve">1. Stulpelyje "2" įrašyti įkainiai sumuojamas į "palyginamąją" kainą (langelis F297).                      </t>
  </si>
  <si>
    <t xml:space="preserve">Pagrindinio denio, bako denio, valčių denio, vairinės sparnų, techninės įrangos platformos ir viršutinio tiltelio plotų, kurie nedažomi neslystančia danga, paruošimas dažymui ir dažymas  (RAL 6002). </t>
  </si>
  <si>
    <t xml:space="preserve">Narų posto antstato paviršių paruošimas dažymui ir dažymas  (RAL 2004). </t>
  </si>
  <si>
    <t xml:space="preserve">Vairinės antstato paviršių paruošimas dažymui ir dažymas  (RAL 2004). </t>
  </si>
  <si>
    <t xml:space="preserve">Laivagalio techninės įrangos denio išorės ir vidaus paviršių paruošimas dažymui ir dažymas  (RAL 2004). </t>
  </si>
  <si>
    <t xml:space="preserve">Laivo priekinio portalo su stiebu ir priešgaisrinių vamzdynų paviršių paruošimas dažymui ir dažymas  (RAL 2004). </t>
  </si>
  <si>
    <t xml:space="preserve">Viršutinio tiltelio stiebo su įranga paviršių paruošimas dažymui ir dažymas  (RAL 2004). </t>
  </si>
  <si>
    <t xml:space="preserve">Laivagalio portalo su stenga ir priešgaisriniu vamzdynu paviršių paruošimas dažymui ir dažymas  (RAL 2004). </t>
  </si>
  <si>
    <t xml:space="preserve">Laivapriekio kranų su pamatais paviršių paruošimas dažymui ir dažymas  (RAL 2004). </t>
  </si>
  <si>
    <t xml:space="preserve">Laivagalio kranų su pamatais paviršių paruošimas dažymui ir dažymas (RAL 2004). </t>
  </si>
  <si>
    <t xml:space="preserve">Laivo pilersų paviršių paruošimas dažymui ir dažymas  (RAL 2004). </t>
  </si>
  <si>
    <t xml:space="preserve">Neizoliuotų vamzdynų pagrindiniame ir bako denyje paviršių paruošimas dažymui ir dažymas  (RAL 9005). </t>
  </si>
  <si>
    <t xml:space="preserve">Laivo trapų paviršių paruošimas dažymui ir dažymas  (RAL 6002). </t>
  </si>
  <si>
    <t xml:space="preserve">Laivo liukų paviršių paruošimas dažymui ir dažymas  (RAL 2004). </t>
  </si>
  <si>
    <t xml:space="preserve">Laivo lėjerių ir trapų turėklų paviršių paruošimas dažymui ir dažymas  (RAL 2004). </t>
  </si>
  <si>
    <t>Valčių pakėlimo-nuleidimo kranų (2 vnt.) paviršių paruošimas dažymui ir dažymas  (RAL 2004).</t>
  </si>
  <si>
    <t xml:space="preserve">Bortinių navigacinių  šviesų nišų paviršių paruošimas dažymui ir dažymas  (RAL 9005). </t>
  </si>
  <si>
    <t xml:space="preserve">Laivo prožektorių su stovais (5 vnt.) ir ventiliacijos vamzdžių paviršių paruošimas dažymui ir dažymas  (RAL 2004). </t>
  </si>
  <si>
    <t xml:space="preserve">Brašpilių (2 vnt.) ir špilio paviršių paruošimas dažymui ir dažymas  (RAL 9005). </t>
  </si>
  <si>
    <t xml:space="preserve">Tambūrų įeiti į rumpelinę ir triumą paviršių paruošimas dažymui ir dažymas  (RAL 2004). </t>
  </si>
  <si>
    <t xml:space="preserve">Laivo kamino paviršių paruošimas dažymui ir dažymas  (RAL 2004). </t>
  </si>
  <si>
    <t xml:space="preserve">Nukeltų nuo laivo, naftos surinkimo įrangos konteinerių paviršių paruošimas dažymui ir dažymas  (RAL 2004). </t>
  </si>
  <si>
    <t>Balerio sandariklio (ПП 32 × 32 mm 6 vnt.) pakeitimas naujais.</t>
  </si>
  <si>
    <t>Pagrindinio variklio alkūninio veleno atstumo tarp švaistiklinių žąstų  (tarpumenčių) matavimas prieš dokavimą ir po. Rezultatų pateikimas užsakovui.</t>
  </si>
  <si>
    <t>Sraigto veleno deidvudo vamzdžio sandariklio ( ПП, ЛП, ХБП 42×42 mm  8 žiedai ), pakeitimas nauju.</t>
  </si>
  <si>
    <t>Kintamo žingsnio sraigto ir jo posūkio kampo keitimo mašinos darbinių pozicijų patikrinimas/reguliavimas  (sraigto menčių posūkio kampai: 6 pirmyn, 3 atgal, 0 ir tarpinės pozicijos).</t>
  </si>
  <si>
    <r>
      <t xml:space="preserve">Inkaro grandinės jungties su grandinių dėže  </t>
    </r>
    <r>
      <rPr>
        <sz val="10"/>
        <color indexed="10"/>
        <rFont val="Times New Roman"/>
        <family val="1"/>
        <charset val="186"/>
      </rPr>
      <t xml:space="preserve">  </t>
    </r>
    <r>
      <rPr>
        <sz val="10"/>
        <rFont val="Times New Roman"/>
        <family val="1"/>
        <charset val="186"/>
      </rPr>
      <t>remontas pagal defektacijos rezultatus.</t>
    </r>
  </si>
  <si>
    <r>
      <t>Tarpų tarp sraigto menčių ir sraigto</t>
    </r>
    <r>
      <rPr>
        <sz val="10"/>
        <color indexed="10"/>
        <rFont val="Times New Roman"/>
        <family val="1"/>
        <charset val="186"/>
      </rPr>
      <t xml:space="preserve"> </t>
    </r>
    <r>
      <rPr>
        <sz val="10"/>
        <color indexed="8"/>
        <rFont val="Times New Roman"/>
        <family val="1"/>
        <charset val="186"/>
      </rPr>
      <t>gaubto</t>
    </r>
    <r>
      <rPr>
        <sz val="10"/>
        <rFont val="Times New Roman"/>
        <family val="1"/>
        <charset val="186"/>
      </rPr>
      <t xml:space="preserve"> matavimų atlikimas, bei rezultatų pateikimas.</t>
    </r>
  </si>
  <si>
    <r>
      <t xml:space="preserve">Kuro, tepalo tankų </t>
    </r>
    <r>
      <rPr>
        <sz val="10"/>
        <rFont val="Times New Roman"/>
        <family val="1"/>
        <charset val="186"/>
      </rPr>
      <t>lygio daviklių</t>
    </r>
    <r>
      <rPr>
        <sz val="10"/>
        <color indexed="10"/>
        <rFont val="Times New Roman"/>
        <family val="1"/>
        <charset val="186"/>
      </rPr>
      <t xml:space="preserve"> </t>
    </r>
    <r>
      <rPr>
        <sz val="10"/>
        <color indexed="8"/>
        <rFont val="Times New Roman"/>
        <family val="1"/>
        <charset val="186"/>
      </rPr>
      <t>defektacija.</t>
    </r>
  </si>
  <si>
    <r>
      <rPr>
        <sz val="10"/>
        <rFont val="Times New Roman"/>
        <family val="1"/>
        <charset val="186"/>
      </rPr>
      <t>Kuro, tepalo tankų lygio daviklių remontas/</t>
    </r>
    <r>
      <rPr>
        <sz val="10"/>
        <color indexed="8"/>
        <rFont val="Times New Roman"/>
        <family val="1"/>
        <charset val="186"/>
      </rPr>
      <t>keitimas naujais pagal defektacijos aktą, suderinimas su laivo kontrolės ir valdymo sistema "APS".</t>
    </r>
  </si>
  <si>
    <r>
      <t>T</t>
    </r>
    <r>
      <rPr>
        <vertAlign val="subscript"/>
        <sz val="10"/>
        <rFont val="Times New Roman"/>
        <family val="1"/>
        <charset val="186"/>
      </rPr>
      <t>1</t>
    </r>
  </si>
  <si>
    <r>
      <t>T</t>
    </r>
    <r>
      <rPr>
        <vertAlign val="subscript"/>
        <sz val="10"/>
        <rFont val="Times New Roman"/>
        <family val="1"/>
        <charset val="186"/>
      </rPr>
      <t>2</t>
    </r>
  </si>
  <si>
    <r>
      <t>T</t>
    </r>
    <r>
      <rPr>
        <vertAlign val="subscript"/>
        <sz val="10"/>
        <rFont val="Times New Roman"/>
        <family val="1"/>
        <charset val="186"/>
      </rPr>
      <t>3</t>
    </r>
  </si>
  <si>
    <t>"Alpinist" klasės (VŽT)  1316 t   vandens talpos,                        matmenys: ilgis - 56,40 m,                 plotis - 10,5 m, grimzlė - 4,50 m</t>
  </si>
  <si>
    <r>
      <rPr>
        <b/>
        <sz val="10"/>
        <color indexed="10"/>
        <rFont val="Times New Roman"/>
        <family val="1"/>
        <charset val="186"/>
      </rPr>
      <t>Pastaba.</t>
    </r>
    <r>
      <rPr>
        <sz val="10"/>
        <color indexed="10"/>
        <rFont val="Times New Roman"/>
        <family val="1"/>
        <charset val="186"/>
      </rPr>
      <t xml:space="preserve"> * Įkainiai turi būti nurodyti su 2 skaitmenimis po kablelio                                                                                                                                                                                                              ** Palygynamoji kaina skirta tik viešojo pirkimo laimėtojo nustatymui.
Tiekėjo 1 lentelėje nurodyti paslaugų įkainiai (2 stulpelis) laivo dokiniam remontui atlikti  bei "palyginamoji' kaina (F297) nėra laikomi KONFIDENCIALIA informacija.
Tiekėjo pasiūlytos paslaugų įkainiai nėra laikomi bendros pasiūlymo kainos sudėtinėmis dalimis.
Įkainio sudėtinėmis dalimis yra laikomos tokios įkainio dalys, iš kurių susideda paslaugos įkainis, pavyzdžiui objekto savikaina, tiesioginės ir netiesioginės išlaidos, pristatymo kaštai, pelnas ir kt., kurios gali būti laikomos Tiekėjo konfidencialia informacija.
Kadangi perkančioji organizacija neprašo pateikti pasiūlytų remonto įkainių sudedamųjų dalių, pasiūlyti remonto paslaugų įkainiai (1 lentelės 2 stulpelis) nėra laikomi KONFIDENCIALIAIS.  </t>
    </r>
  </si>
  <si>
    <t xml:space="preserve">Tiekėjui pasiūlyme nurodžius, jog jo paslaugų įkainiai (1 lentelės 2 stulpelis) ar "palyginamoji" kaina (F297) yra KONFIDENCIALI, perkančioji organizacija laikys, jog pasiūlytI įkainiai (1 lentelės 2 stulpelis) ir "palyginamamoji' kaina (F297) yra NEKONFIDENCIALŪS, todėl perkančioji organizacija Viešųjų pirkimų įstatyme nustatyta tvarka viešins šią informaciją.
Tiekėjas teikdamas pasiūlymą patvirtina, jog susipažino ir sutinka su šia sąlyga ir jo pasiūlyti paslaugų įkainiai (1 lentelės 2 stulpelis) ir "palyginamoji" kaina nebus laikomi KONFIDENCIALIA informacija. </t>
  </si>
  <si>
    <t xml:space="preserve">Priedelis Nr.1. </t>
  </si>
  <si>
    <t>GL ,,ŠAKIAI" PASTATYMAS IR NULEIDIMAS IŠ DOKO</t>
  </si>
  <si>
    <r>
      <t>L</t>
    </r>
    <r>
      <rPr>
        <b/>
        <sz val="12"/>
        <rFont val="Times New Roman"/>
        <family val="1"/>
        <charset val="204"/>
      </rPr>
      <t xml:space="preserve">AIVO PASTATYMAS IR JO PRIEŽIŪRA JAM STOVINT DOKE.
</t>
    </r>
    <r>
      <rPr>
        <sz val="12"/>
        <rFont val="Times New Roman"/>
        <family val="1"/>
        <charset val="204"/>
      </rPr>
      <t xml:space="preserve">Laivo korpusas yra metalinis. Vykdytojas užtikrina, kad laivas stovės stabiliai visą jo buvimo doke laiką, ir bus atlikti visi darbai kuriems pagal specifikaciją atlikti reikalingas laivo dokavimas.
Kilio blokų, ant kurių pastatomas laivas, aukštis turi užtikrinti, kad bus įmanoma laisvai demontuoti laivo velenų linijas ir vairus. 
Dokavimo metu Vykdytojas turi užtikrinti laisvą priėjimą prie visų povandeninės korpuso dalies elementų (lago, echoloto ir kitų elementų).
Visą dokavimo laiką Vykdytojas vykdo kasdieninę kilio blokų ir sutvirtinimų priežiūrą, reikalui esant įstatomi papildomi pleištai.                               </t>
    </r>
  </si>
  <si>
    <r>
      <rPr>
        <b/>
        <sz val="12"/>
        <rFont val="Times New Roman"/>
        <family val="1"/>
        <charset val="204"/>
      </rPr>
      <t>LAIVO NULEIDIMAS IŠ DOKO.</t>
    </r>
    <r>
      <rPr>
        <sz val="12"/>
        <rFont val="Times New Roman"/>
        <family val="1"/>
        <charset val="204"/>
      </rPr>
      <t xml:space="preserve">
Prieš laivą išvedant iš doko įvertinama ar darbai atlikti dokavimo metu negali turėti įtakos laivo būklei, reikalui esant atliekami laivo stabilumo skaičiavimai. Jei reikalingi laivo stabilumo skaičiavimai, laivas negali būti išvestas iš doko, kol nebus gauti minėti skaičiavimai.
Kai pradedamas laivo išvedimas iš doko, dokas nuleidžiamas taip, kad visas laivo korpusas nuo kilio blokų pasikeltų vienu metu. Likus maždaug 400 mm iki laivo korpusas pasikels nuo kilio blokų, doko nuleidimas sustabdomas ir apžiūrima ar nėra vandens pratekėjimų į laivo vidų. Apžiūrą atlieka Vykdytojo ir Užsakovo atstovai. Jei apžiūros metu nepastebima vandens pratekėjimo į laivo vidų, doko nuleidimas tęsiamas toliau. </t>
    </r>
  </si>
  <si>
    <t xml:space="preserve">                                                                                                                                                          Priedelis. Nr.2</t>
  </si>
  <si>
    <t>GL  ,,ŠAKIAI" POVANDENINĖS KORPUSO DALIES PARUOŠIMAS DAŽYMUI, DAŽYMAS</t>
  </si>
  <si>
    <t xml:space="preserve">Paviršių nušlifuoti arba nusmėliuoti pasiekiant paviršiaus paruošimo klasę Sa 2. (pagal ISO 8501-1:1988 standartą). </t>
  </si>
  <si>
    <r>
      <t>Nedažomų paviršių uždengimas apsaugojimas nuo padengimo dažais (sraigtai, pavairavimo įrenginio sraigtas, cinko protektoriai,</t>
    </r>
    <r>
      <rPr>
        <sz val="12"/>
        <color indexed="10"/>
        <rFont val="Times New Roman"/>
        <family val="1"/>
        <charset val="186"/>
      </rPr>
      <t xml:space="preserve"> </t>
    </r>
    <r>
      <rPr>
        <sz val="12"/>
        <rFont val="Times New Roman"/>
        <family val="1"/>
      </rPr>
      <t>ir kiti dugno davikliai bei įrenginiai).</t>
    </r>
  </si>
  <si>
    <t>POVANDENINĖS KORPUSO DALIES DAŽYMO SCHEMA</t>
  </si>
  <si>
    <t>Dažų  RAL Nr.</t>
  </si>
  <si>
    <r>
      <t>Dažomas plotas m</t>
    </r>
    <r>
      <rPr>
        <sz val="12"/>
        <rFont val="Calibri"/>
        <family val="2"/>
        <charset val="204"/>
      </rPr>
      <t>²</t>
    </r>
  </si>
  <si>
    <t>GRUNTAS</t>
  </si>
  <si>
    <t>BAIGIAMIEJI SLUOKSNIAI</t>
  </si>
  <si>
    <t>DAŽYMO SISTEMA</t>
  </si>
  <si>
    <t>Rišamoji medžiaga</t>
  </si>
  <si>
    <t>Užpildas</t>
  </si>
  <si>
    <t>Sluoksnių skaičius</t>
  </si>
  <si>
    <t>Sausos plėvelės storis</t>
  </si>
  <si>
    <t>Bendras sausos plėvelės storis</t>
  </si>
  <si>
    <t>Epoksi-das</t>
  </si>
  <si>
    <t>Nėra</t>
  </si>
  <si>
    <t>Anti-fulingas</t>
  </si>
  <si>
    <t>Grimzlių žymių pagrindą nudažyti su antifulingu. Skaičius baltais dažais.</t>
  </si>
  <si>
    <t>Paruošimo dažymui ir  dažymo darbų priežiūrai Užsakovas gali samdyti nepriklausomą ekspertą (dažų inspektorių). Vykdytojas prieš pradedant kiekvieną paruošimo dažymui ir dažymo darbų etapą turi suderinti šių darbų technologiją, bei meteorologinių  sąlygų atitikimą šių darbų atlikimui su Užsakovu ir/arba Užsakovo samdytų nepriklausomu ekspertu (dažų inspektoriumi). Vykdytojas kiekvieną paruošimo dažymui ir dažymo darbų etapą (jį atlikus) priduoda Užsakovui ir/arba Užsakovo samdytam nepriklausomam ekspertui (dažų inspektoriui), ir tik suderinus su Užsakovu ir/arba Užsakovo samdytu nepriklausomu ekspertu (dažų inspektorium) pradeda sekančio etapo darbus.</t>
  </si>
  <si>
    <t>Priedelis Nr.3</t>
  </si>
  <si>
    <t>GL  ,,ŠAKIAI" VIRŠVANDENINĖS KORPUSO DALIES PAVIRŠIŲ PARUOŠIMAS DAŽYMUI, DAŽYMAS</t>
  </si>
  <si>
    <t>Paviršių nušlifuoti arba nusmėliuoti pasiekiant paviršiaus paruošimo klasę Sa 2. (pagal ISO 8501-1:1988 standartą).</t>
  </si>
  <si>
    <t>Nedažomų laivo korpuso vietų uždengimas prieš valymą ir dažymą.</t>
  </si>
  <si>
    <t>Prilipusias dulkes nuvalyti, nupūsti nuo dažomų paviršių prieš dažant.</t>
  </si>
  <si>
    <t>VIRŠVANDENINĖS KORPUSO DALIES DAŽYMO SCHEMA</t>
  </si>
  <si>
    <t>Dažomas paviršius ir jo plotas</t>
  </si>
  <si>
    <t>Dažų RAL Nr.</t>
  </si>
  <si>
    <t>Gruntas</t>
  </si>
  <si>
    <t>Baigiamieji sluoksniai</t>
  </si>
  <si>
    <t>Dažymo sistema</t>
  </si>
  <si>
    <t>Viršvandeninė dalis 931 m²</t>
  </si>
  <si>
    <t>Epoksidas</t>
  </si>
  <si>
    <t>Poliuretanas</t>
  </si>
  <si>
    <t>Antstatai 1250 m²</t>
  </si>
  <si>
    <t>Deniai 686 m²</t>
  </si>
  <si>
    <t>Cinkas</t>
  </si>
  <si>
    <t>Kvarcinis smėlis 4</t>
  </si>
  <si>
    <t>Naftos surinkimo įranga  140 m²</t>
  </si>
  <si>
    <t xml:space="preserve"> Paruošimo dažymui ir  dažymo darbų priežiūrai Užsakovas gali samdyti nepriklausomą ekspertą (dažų inspektorių). Vykdytojas prieš pradedant kiekvieną paruošimo dažymui ir dažymo darbų etapą turi suderinti šių darbų technologiją, bei meteorologinių  sąlygų atitikimą šių darbų atlikimui su Užsakovu ir/arba Užsakovo samdytų nepriklausomu ekspertu (dažų inspektoriumi). Vykdytojas kiekvieną paruošimo dažymui ir dažymo darbų etapą (jį atlikus) priduoda Užsakovui ir/arba Užsakovo samdytam nepriklausomam ekspertui (dažų inspektoriui), ir tik suderinus su Užsakovu ir/arba Užsakovo samdytu nepriklausomu ekspertu (dažų inspektorium) pradeda sekančio etapo darbus.</t>
  </si>
  <si>
    <t>Špantų užrašymas baltais dažais ant kairio ir dešino borto falšbortų (200 vnt.).</t>
  </si>
  <si>
    <t>Midelšpanto, grimzlės, priekinio povairio, laivagalio povairio, uosto pavadinimo, registracijos numerio ir SAR ženklų      (138 vnt.) užrašymas baltais dažais.</t>
  </si>
  <si>
    <t>Priedelis Nr.4</t>
  </si>
  <si>
    <t>GL  ,,ŠAKIAI" TANKAI (TALPYKLOS)</t>
  </si>
  <si>
    <t>Tūris, m³.</t>
  </si>
  <si>
    <t>Gėlo vandens tankai</t>
  </si>
  <si>
    <t>Tankas Nr.1</t>
  </si>
  <si>
    <t>Tankas Nr.2</t>
  </si>
  <si>
    <t>Tankas Nr.3</t>
  </si>
  <si>
    <t>Tankas Nr.4</t>
  </si>
  <si>
    <t>Tankas Nr.5</t>
  </si>
  <si>
    <t>Tankas Nr.6</t>
  </si>
  <si>
    <t>Viso: 6</t>
  </si>
  <si>
    <t xml:space="preserve">Balastiniai tankai           </t>
  </si>
  <si>
    <t>Viso: 1</t>
  </si>
  <si>
    <t xml:space="preserve">Fekaliniai tankai         </t>
  </si>
  <si>
    <t>Tankas Nr. 2</t>
  </si>
  <si>
    <t>Viso: 2</t>
  </si>
  <si>
    <t xml:space="preserve"> Nuotekų tankai</t>
  </si>
  <si>
    <t xml:space="preserve">                             Viso: 1</t>
  </si>
  <si>
    <t xml:space="preserve">Kuro tankai    </t>
  </si>
  <si>
    <t>Kuro tankas Nr.1</t>
  </si>
  <si>
    <t>Kuro tankas Nr.2</t>
  </si>
  <si>
    <t>Kuro tankas Nr.3</t>
  </si>
  <si>
    <t>Kuro tankas Nr.4</t>
  </si>
  <si>
    <t>Kuro tankas Nr.5</t>
  </si>
  <si>
    <t>Kuro tankas Nr.6</t>
  </si>
  <si>
    <t>Kuro tankas Nr.8</t>
  </si>
  <si>
    <t>Nusistovėjimo tankas</t>
  </si>
  <si>
    <t>Eikvojimo tankas</t>
  </si>
  <si>
    <t>Separuoto kuro cisterna</t>
  </si>
  <si>
    <t>Viso: 9</t>
  </si>
  <si>
    <t xml:space="preserve">Putokšlio tankas        </t>
  </si>
  <si>
    <t>Priedelis Nr.5</t>
  </si>
  <si>
    <t xml:space="preserve">GL  ,,ŠAKIAI" SANDARIOS DURYS, LIUKAI IR ILIUMINATORIAI </t>
  </si>
  <si>
    <t>Matmenys, mm</t>
  </si>
  <si>
    <t xml:space="preserve">Nepralaidžios vandeniui antstato durys </t>
  </si>
  <si>
    <t>1450 × 650</t>
  </si>
  <si>
    <t>1650 x 650</t>
  </si>
  <si>
    <t>1650 x 800</t>
  </si>
  <si>
    <t>1050 × 550</t>
  </si>
  <si>
    <t>Viso:</t>
  </si>
  <si>
    <t xml:space="preserve">Vandeniui nepralaidūs liukai </t>
  </si>
  <si>
    <t>850 × 850</t>
  </si>
  <si>
    <t>650 × 650</t>
  </si>
  <si>
    <t>600 x 450</t>
  </si>
  <si>
    <t xml:space="preserve">680 x 680 </t>
  </si>
  <si>
    <t>1050 x 550</t>
  </si>
  <si>
    <t>1060 x 770</t>
  </si>
  <si>
    <t>Iliuminatoriai</t>
  </si>
  <si>
    <t>Ø 250×12</t>
  </si>
  <si>
    <r>
      <t xml:space="preserve">500 </t>
    </r>
    <r>
      <rPr>
        <sz val="12"/>
        <rFont val="Calibri"/>
        <family val="2"/>
        <charset val="204"/>
      </rPr>
      <t>×</t>
    </r>
    <r>
      <rPr>
        <sz val="12"/>
        <rFont val="Times New Roman"/>
        <family val="1"/>
      </rPr>
      <t xml:space="preserve"> 350×12</t>
    </r>
  </si>
  <si>
    <r>
      <t xml:space="preserve">800 </t>
    </r>
    <r>
      <rPr>
        <sz val="12"/>
        <rFont val="Calibri"/>
        <family val="2"/>
        <charset val="204"/>
      </rPr>
      <t>×</t>
    </r>
    <r>
      <rPr>
        <sz val="12"/>
        <rFont val="Times New Roman"/>
        <family val="1"/>
      </rPr>
      <t xml:space="preserve"> 600×12</t>
    </r>
  </si>
  <si>
    <t>Viso:  sandarios durys, liukai ir iliuminatoriai</t>
  </si>
  <si>
    <t>GL  ,,ŠAKIAI"  VOŽTUVAI</t>
  </si>
  <si>
    <t>Kingstoniniai vožtuvai</t>
  </si>
  <si>
    <t>DU 200 mašinų skyriaus (klinketiniai)</t>
  </si>
  <si>
    <t>DU 250 pagalbinių mechanizmų triumo (klinketiniai)</t>
  </si>
  <si>
    <t xml:space="preserve">DU 250 pagalbinių mechanizmų triumo </t>
  </si>
  <si>
    <t>DU 200 mašinų skyriaus</t>
  </si>
  <si>
    <t>DU 50 mašinų skyriaus</t>
  </si>
  <si>
    <t>DU 40 pagalbinių mechanizmų triumo</t>
  </si>
  <si>
    <t>DU 80 Kingstono jungės</t>
  </si>
  <si>
    <t>DU 100 Kingstono jungės</t>
  </si>
  <si>
    <t>DU 40  Kingstono jungės</t>
  </si>
  <si>
    <t>DU 25 Kingstono jungės</t>
  </si>
  <si>
    <t>DU 10 kingstonų praputimas oru</t>
  </si>
  <si>
    <t>Kingstoniniai filtrai</t>
  </si>
  <si>
    <t>DN 200 mašinų skyriaus</t>
  </si>
  <si>
    <t>Užbortinės sistemos vožtuvai</t>
  </si>
  <si>
    <t>DU 100 fekalinės sistemos (klinketiniai)</t>
  </si>
  <si>
    <t>DU 100 nuotekų sistemos (klinketiniai)</t>
  </si>
  <si>
    <t>DU 100 pagrindinio reduktoriaus (klinketinis)</t>
  </si>
  <si>
    <t>DU 80 pagrindinio variklio</t>
  </si>
  <si>
    <t>DU 80 nusausinimo sistemos</t>
  </si>
  <si>
    <t>DU 80 pagalbinių variklių</t>
  </si>
  <si>
    <t>DU 100 avarinės nusausinimo sistemos</t>
  </si>
  <si>
    <t>DU 80 šaldymo agregatų</t>
  </si>
  <si>
    <t>DU 50 oro kompresoriaus</t>
  </si>
  <si>
    <t>DU 50 gaisrinės magistralės</t>
  </si>
  <si>
    <t>DU 40 deidvudo aušinimo</t>
  </si>
  <si>
    <t>DU 25 garo katilo apatinio prapūtimo</t>
  </si>
  <si>
    <t>DU 100 priešgaisrinės sistemos (klinketiniai)</t>
  </si>
  <si>
    <t>DU 80 drėkinimo sistemos</t>
  </si>
  <si>
    <t>DU 65 kondicionieriaus kondensato nuleidimo</t>
  </si>
  <si>
    <t>Putokšlio sistemos vožtuvai</t>
  </si>
  <si>
    <t xml:space="preserve">DU 40 </t>
  </si>
  <si>
    <t>Priedelis Nr.7</t>
  </si>
  <si>
    <t>GL  ,,ŠAKIAI"  SUSPAUSTO ORO BALIONAI</t>
  </si>
  <si>
    <t>Tūris, litrais</t>
  </si>
  <si>
    <t>Balastinė-nusausinimo sistema</t>
  </si>
  <si>
    <t>Pagrindinio variklio paleidimui</t>
  </si>
  <si>
    <t>Pagalbinių variklių paleidimui</t>
  </si>
  <si>
    <t>Rezerviniai pagrindinio variklio paleidimui</t>
  </si>
  <si>
    <t>Avarinis oro balionas</t>
  </si>
  <si>
    <t>GL  ,,ŠAKIAI"  LAIVO ELEKTROS VARIKLIAI, GENERATORIAI, TRANSFORMATORIAI BEI KITA ELEKTROS ĮRANGA</t>
  </si>
  <si>
    <t>Kiekis</t>
  </si>
  <si>
    <t>VALDYMO SISTEMOS/AUTOMATIKA</t>
  </si>
  <si>
    <t xml:space="preserve">Povairio elektros variklio AH112-4-OM5,(380V/50H, 135kW) paleidimo ir distancinio valdymo skydai AM102/40M ir PMX 5309-6363/44
</t>
  </si>
  <si>
    <t>1 kompl.</t>
  </si>
  <si>
    <t>Vairo valdymo sistema AIST:</t>
  </si>
  <si>
    <t>Vairo valdymo kolonėlė KD-PU 002718</t>
  </si>
  <si>
    <t>1 vnt.</t>
  </si>
  <si>
    <t>Vairo plunksnų padėties indikacijos sistema AIST- (RD)</t>
  </si>
  <si>
    <t>2.3</t>
  </si>
  <si>
    <t xml:space="preserve">Signalizacijos skydas mašinų skyriuje </t>
  </si>
  <si>
    <t>2 kompl.</t>
  </si>
  <si>
    <t>2.4</t>
  </si>
  <si>
    <t>Vairo mašinos pasukimo kampo ir atgalinio ryšio automatinė sistema             "AIST"-vykdomasis mechanizmas (IM-2-KD-1M-2x002718)</t>
  </si>
  <si>
    <t>Kuro, tepalo tankų lygio davikliai PRU-5M-OM</t>
  </si>
  <si>
    <t>11 kompl.</t>
  </si>
  <si>
    <t xml:space="preserve">                                           (laivo pavadinimas)</t>
  </si>
  <si>
    <t>20   _____________ ___ d.</t>
  </si>
  <si>
    <t xml:space="preserve">  Šiuo darbų perdavimo – priėmimo aktu (toliau – Aktas) pažymima, kad remiantis žemiau pateikta atliktų darbų patikrinimo programa ir kriterijais, remonto paslaugų atlikimo sutarties sąlygomis, technine specifikacija, defektacijos aktais ir protokolais buvo atliktas LK KJP laivo _______________________ dokinis remontas, pagal pridedamą apimtį.</t>
  </si>
  <si>
    <t xml:space="preserve">  Nuo šio Akto pasirašymo dienos įsigalioja paslaugų Teikėjo garantija atliktiems darbams sutartyje numatytomis sąlygomis ir terminais.</t>
  </si>
  <si>
    <t xml:space="preserve">   Priede prie šio Akto yra surašyta ir Pirkėjo bei paslaugų Teikėjo parašais patvirtinta faktinė atliktų paslaugų apimtis, paslaugų Teikėjo pateikti įkainiai pagal konkurso sąlygas ir bendra atliktų darbų vertė. Šis priedas yra sudarytas iš techninės specifikacijos, užpildant stulpelio „Kiekis“ langelius faktine atliktų darbų apimtimi ir suskaičiuojant bei užpildant bendrą kiekvienos eilutės bei visų darbų kainą.</t>
  </si>
  <si>
    <r>
      <t xml:space="preserve">   Šiuo Aktu pažymima, kad paslaugų Teikėjas perdavė Užsakovui visų remonto paslaugų atlikimo metu atliktų defektacijų ir patikrinimų aktus ir </t>
    </r>
    <r>
      <rPr>
        <sz val="12"/>
        <color indexed="8"/>
        <rFont val="Times New Roman"/>
        <family val="1"/>
      </rPr>
      <t xml:space="preserve">protokolus užpildytus, bei su pildžiusių ir susipažinusių asmenų parašais. </t>
    </r>
  </si>
  <si>
    <t xml:space="preserve">   Aktas pasirašomas dviem egzemplioriais po vieną paslaugų Teikėjui ir Užsakovui.</t>
  </si>
  <si>
    <t xml:space="preserve">            Užsakovo atstovas:                                                                                        Paslaugų Teikėjo atstovas:</t>
  </si>
  <si>
    <r>
      <t xml:space="preserve"> _____________________________                                                                </t>
    </r>
    <r>
      <rPr>
        <u/>
        <sz val="12"/>
        <rFont val="Times New Roman"/>
        <family val="1"/>
        <charset val="186"/>
      </rPr>
      <t xml:space="preserve">   </t>
    </r>
    <r>
      <rPr>
        <sz val="12"/>
        <rFont val="Times New Roman"/>
        <family val="1"/>
        <charset val="186"/>
      </rPr>
      <t>__________________________</t>
    </r>
    <r>
      <rPr>
        <u/>
        <sz val="12"/>
        <rFont val="Times New Roman"/>
        <family val="1"/>
        <charset val="186"/>
      </rPr>
      <t xml:space="preserve">  </t>
    </r>
  </si>
  <si>
    <t xml:space="preserve">                    (pareigos)                                                                                                            (pareigos)</t>
  </si>
  <si>
    <r>
      <t xml:space="preserve"> _____________________________                                                               </t>
    </r>
    <r>
      <rPr>
        <u/>
        <sz val="12"/>
        <rFont val="Times New Roman"/>
        <family val="1"/>
        <charset val="186"/>
      </rPr>
      <t xml:space="preserve">  </t>
    </r>
    <r>
      <rPr>
        <sz val="12"/>
        <rFont val="Times New Roman"/>
        <family val="1"/>
      </rPr>
      <t>___________________________</t>
    </r>
  </si>
  <si>
    <t xml:space="preserve">         (vardas, pavardė, parašas)                                                                                  (vardas, pavardė, parašas)</t>
  </si>
  <si>
    <r>
      <t xml:space="preserve">             </t>
    </r>
    <r>
      <rPr>
        <u/>
        <sz val="12"/>
        <rFont val="Times New Roman"/>
        <family val="1"/>
        <charset val="186"/>
      </rPr>
      <t>Laivo patikrinimas prie krantinės</t>
    </r>
  </si>
  <si>
    <t xml:space="preserve">             -        laivo priešgaisrinė sistema ir KUG, avarinio gelbėjimosi inventoriaus sukomplektavimas;</t>
  </si>
  <si>
    <t xml:space="preserve">             -        vairai;</t>
  </si>
  <si>
    <t xml:space="preserve">             -        laivo propulsinis kompleksas;</t>
  </si>
  <si>
    <t xml:space="preserve">             -        laivo elektros tinklas;</t>
  </si>
  <si>
    <t xml:space="preserve">             -        sraigtai ir povairiai;</t>
  </si>
  <si>
    <t xml:space="preserve">             -        švartavimo įrenginiai;</t>
  </si>
  <si>
    <t xml:space="preserve">             -        navigaciniai įrenginiai.</t>
  </si>
  <si>
    <r>
      <t xml:space="preserve">            </t>
    </r>
    <r>
      <rPr>
        <u/>
        <sz val="12"/>
        <rFont val="Times New Roman"/>
        <family val="1"/>
        <charset val="186"/>
      </rPr>
      <t>Eigos bandymai</t>
    </r>
  </si>
  <si>
    <t xml:space="preserve">         Paskirtam laivo bandymams rajone atliekami visais darbo režimais vairo sraigto ir povairių veikimo bandymai.</t>
  </si>
  <si>
    <r>
      <t xml:space="preserve">            Pagal poreikį ir paslaugų Teikėjo pageidavimą gali būti atlikti ir kiti laivo bandymai, jeigu apie juos buvo pranešta raštu ir suderinta su Užsakovu iš </t>
    </r>
    <r>
      <rPr>
        <sz val="12"/>
        <color indexed="8"/>
        <rFont val="Times New Roman"/>
        <family val="1"/>
        <charset val="186"/>
      </rPr>
      <t>anksto, jeigu sutartyje nebuvo numatyta kitaip.</t>
    </r>
  </si>
  <si>
    <t>Priedelis Nr. 9</t>
  </si>
  <si>
    <t>DĖL PAIEŠKOS IR GELBĖJIMO LAIVO "ŠAKIAI" REGLAMENTINIO REMONTO DOKE PASLAUGŲ PIRKIMO (2-A PIRKIMO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</si>
</sst>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0"/>
      <name val="Arial"/>
      <family val="2"/>
      <charset val="186"/>
    </font>
    <font>
      <b/>
      <sz val="10"/>
      <name val="Times New Roman"/>
      <family val="1"/>
    </font>
    <font>
      <b/>
      <sz val="10"/>
      <name val="Times New Roman"/>
      <family val="1"/>
      <charset val="186"/>
    </font>
    <font>
      <sz val="10"/>
      <name val="Times New Roman"/>
      <family val="1"/>
      <charset val="186"/>
    </font>
    <font>
      <sz val="10"/>
      <color theme="1"/>
      <name val="Times New Roman"/>
      <family val="1"/>
      <charset val="186"/>
    </font>
    <font>
      <sz val="10"/>
      <color indexed="8"/>
      <name val="Times New Roman"/>
      <family val="1"/>
      <charset val="186"/>
    </font>
    <font>
      <sz val="10"/>
      <color rgb="FFFF0000"/>
      <name val="Times New Roman"/>
      <family val="1"/>
      <charset val="186"/>
    </font>
    <font>
      <sz val="10"/>
      <name val="Arial"/>
      <family val="2"/>
    </font>
    <font>
      <sz val="10"/>
      <name val="Arial"/>
      <family val="2"/>
      <charset val="186"/>
    </font>
    <font>
      <b/>
      <sz val="10"/>
      <color indexed="8"/>
      <name val="Times New Roman"/>
      <family val="1"/>
      <charset val="186"/>
    </font>
    <font>
      <b/>
      <sz val="10"/>
      <color theme="1"/>
      <name val="Times New Roman"/>
      <family val="1"/>
      <charset val="186"/>
    </font>
    <font>
      <sz val="12"/>
      <name val="Times New Roman"/>
      <family val="1"/>
      <charset val="186"/>
    </font>
    <font>
      <b/>
      <sz val="12"/>
      <name val="Times New Roman"/>
      <family val="1"/>
    </font>
    <font>
      <b/>
      <i/>
      <sz val="10"/>
      <color theme="1"/>
      <name val="Times New Roman"/>
      <family val="1"/>
      <charset val="186"/>
    </font>
    <font>
      <sz val="12"/>
      <name val="Times New Roman"/>
      <family val="1"/>
    </font>
    <font>
      <sz val="8"/>
      <name val="Times New Roman"/>
      <family val="1"/>
    </font>
    <font>
      <sz val="12"/>
      <color indexed="8"/>
      <name val="Times New Roman"/>
      <family val="1"/>
    </font>
    <font>
      <sz val="10"/>
      <color indexed="10"/>
      <name val="Times New Roman"/>
      <family val="1"/>
      <charset val="186"/>
    </font>
    <font>
      <b/>
      <sz val="10"/>
      <color indexed="10"/>
      <name val="Times New Roman"/>
      <family val="1"/>
      <charset val="186"/>
    </font>
    <font>
      <sz val="10"/>
      <color indexed="22"/>
      <name val="Times New Roman"/>
      <family val="1"/>
      <charset val="186"/>
    </font>
    <font>
      <i/>
      <sz val="10"/>
      <name val="Times New Roman"/>
      <family val="1"/>
      <charset val="186"/>
    </font>
    <font>
      <b/>
      <u/>
      <sz val="10"/>
      <color rgb="FFFF0000"/>
      <name val="Times New Roman"/>
      <family val="1"/>
      <charset val="186"/>
    </font>
    <font>
      <u/>
      <sz val="10"/>
      <color rgb="FFFF0000"/>
      <name val="Times New Roman"/>
      <family val="1"/>
      <charset val="186"/>
    </font>
    <font>
      <b/>
      <u/>
      <sz val="10"/>
      <name val="Times New Roman"/>
      <family val="1"/>
      <charset val="186"/>
    </font>
    <font>
      <vertAlign val="subscript"/>
      <sz val="10"/>
      <name val="Times New Roman"/>
      <family val="1"/>
      <charset val="186"/>
    </font>
    <font>
      <sz val="12"/>
      <name val="Times New Roman"/>
      <family val="1"/>
      <charset val="204"/>
    </font>
    <font>
      <b/>
      <sz val="12"/>
      <name val="Times New Roman"/>
      <family val="1"/>
      <charset val="204"/>
    </font>
    <font>
      <sz val="12"/>
      <name val="Arial"/>
      <family val="2"/>
      <charset val="186"/>
    </font>
    <font>
      <sz val="12"/>
      <color indexed="10"/>
      <name val="Times New Roman"/>
      <family val="1"/>
      <charset val="186"/>
    </font>
    <font>
      <sz val="12"/>
      <name val="Calibri"/>
      <family val="2"/>
      <charset val="204"/>
    </font>
    <font>
      <b/>
      <sz val="12"/>
      <name val="Times New Roman"/>
      <family val="1"/>
      <charset val="186"/>
    </font>
    <font>
      <b/>
      <sz val="9"/>
      <color indexed="81"/>
      <name val="Tahoma"/>
      <family val="2"/>
      <charset val="186"/>
    </font>
    <font>
      <sz val="9"/>
      <color indexed="81"/>
      <name val="Tahoma"/>
      <family val="2"/>
      <charset val="186"/>
    </font>
    <font>
      <u/>
      <sz val="12"/>
      <name val="Times New Roman"/>
      <family val="1"/>
      <charset val="186"/>
    </font>
    <font>
      <sz val="12"/>
      <color indexed="8"/>
      <name val="Times New Roman"/>
      <family val="1"/>
      <charset val="186"/>
    </font>
  </fonts>
  <fills count="14">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
      <patternFill patternType="solid">
        <fgColor indexed="9"/>
        <bgColor indexed="26"/>
      </patternFill>
    </fill>
    <fill>
      <patternFill patternType="solid">
        <fgColor theme="0"/>
        <bgColor indexed="52"/>
      </patternFill>
    </fill>
    <fill>
      <patternFill patternType="solid">
        <fgColor theme="0" tint="-0.14999847407452621"/>
        <bgColor indexed="64"/>
      </patternFill>
    </fill>
    <fill>
      <patternFill patternType="solid">
        <fgColor indexed="22"/>
        <bgColor indexed="64"/>
      </patternFill>
    </fill>
    <fill>
      <patternFill patternType="solid">
        <fgColor indexed="9"/>
        <bgColor indexed="22"/>
      </patternFill>
    </fill>
    <fill>
      <patternFill patternType="solid">
        <fgColor theme="0" tint="-0.34998626667073579"/>
        <bgColor indexed="64"/>
      </patternFill>
    </fill>
    <fill>
      <patternFill patternType="solid">
        <fgColor indexed="55"/>
        <bgColor indexed="64"/>
      </patternFill>
    </fill>
    <fill>
      <patternFill patternType="solid">
        <fgColor theme="0" tint="-0.2499465926084170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s>
  <cellStyleXfs count="4">
    <xf numFmtId="0" fontId="0" fillId="0" borderId="0"/>
    <xf numFmtId="0" fontId="1" fillId="0" borderId="0"/>
    <xf numFmtId="0" fontId="8" fillId="0" borderId="0"/>
    <xf numFmtId="0" fontId="9" fillId="0" borderId="0"/>
  </cellStyleXfs>
  <cellXfs count="327">
    <xf numFmtId="0" fontId="0" fillId="0" borderId="0" xfId="0"/>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wrapText="1"/>
    </xf>
    <xf numFmtId="0" fontId="4" fillId="3" borderId="1" xfId="0" applyFont="1" applyFill="1" applyBorder="1" applyAlignment="1">
      <alignment horizontal="center" vertical="center"/>
    </xf>
    <xf numFmtId="49" fontId="3" fillId="3" borderId="4"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1" fillId="0" borderId="1" xfId="0" applyNumberFormat="1" applyFont="1" applyBorder="1" applyAlignment="1" applyProtection="1">
      <alignment horizontal="center" vertical="center" wrapText="1"/>
      <protection locked="0"/>
    </xf>
    <xf numFmtId="0" fontId="14" fillId="4" borderId="1" xfId="0" applyFont="1" applyFill="1" applyBorder="1" applyAlignment="1" applyProtection="1">
      <alignment horizontal="center" vertical="center"/>
      <protection locked="0"/>
    </xf>
    <xf numFmtId="0" fontId="4" fillId="0" borderId="1" xfId="0" applyFont="1" applyBorder="1" applyAlignment="1">
      <alignment horizontal="left" vertical="top" wrapText="1" readingOrder="1"/>
    </xf>
    <xf numFmtId="0" fontId="3" fillId="0" borderId="0" xfId="0" applyFont="1" applyFill="1" applyAlignment="1" applyProtection="1">
      <alignment horizont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5" fillId="0" borderId="1" xfId="0" applyFont="1" applyFill="1" applyBorder="1"/>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7" xfId="0" applyFont="1" applyFill="1" applyBorder="1" applyAlignment="1">
      <alignment horizontal="left" vertical="center" wrapText="1" readingOrder="1"/>
    </xf>
    <xf numFmtId="49" fontId="3" fillId="3" borderId="1" xfId="0" applyNumberFormat="1" applyFont="1" applyFill="1" applyBorder="1" applyAlignment="1">
      <alignment horizontal="center" vertical="center" wrapText="1"/>
    </xf>
    <xf numFmtId="2" fontId="18" fillId="3" borderId="7" xfId="0" applyNumberFormat="1" applyFont="1" applyFill="1" applyBorder="1" applyAlignment="1">
      <alignment horizontal="left" vertical="center" wrapText="1" readingOrder="1"/>
    </xf>
    <xf numFmtId="2" fontId="18" fillId="0" borderId="7" xfId="0" applyNumberFormat="1" applyFont="1" applyFill="1" applyBorder="1" applyAlignment="1">
      <alignment horizontal="left" vertical="center" wrapText="1" readingOrder="1"/>
    </xf>
    <xf numFmtId="0" fontId="5" fillId="0" borderId="10" xfId="0" applyFont="1" applyFill="1" applyBorder="1" applyAlignment="1">
      <alignment horizontal="left" vertical="top" wrapText="1" readingOrder="1"/>
    </xf>
    <xf numFmtId="0" fontId="3" fillId="3" borderId="1" xfId="0" applyFont="1" applyFill="1" applyBorder="1" applyAlignment="1">
      <alignment horizontal="center" vertical="center"/>
    </xf>
    <xf numFmtId="2" fontId="19" fillId="3" borderId="7" xfId="0" applyNumberFormat="1" applyFont="1" applyFill="1" applyBorder="1" applyAlignment="1">
      <alignment horizontal="left" vertical="center" wrapText="1" readingOrder="1"/>
    </xf>
    <xf numFmtId="2" fontId="19" fillId="0" borderId="7" xfId="0" applyNumberFormat="1" applyFont="1" applyFill="1" applyBorder="1" applyAlignment="1">
      <alignment horizontal="left" vertical="center" wrapText="1" readingOrder="1"/>
    </xf>
    <xf numFmtId="0" fontId="4" fillId="3" borderId="1" xfId="0" applyFont="1" applyFill="1" applyBorder="1" applyAlignment="1">
      <alignment horizontal="center" vertical="center" wrapText="1"/>
    </xf>
    <xf numFmtId="0" fontId="19" fillId="3" borderId="7" xfId="0" applyFont="1" applyFill="1" applyBorder="1" applyAlignment="1">
      <alignment horizontal="left" vertical="center" wrapText="1" readingOrder="1"/>
    </xf>
    <xf numFmtId="0" fontId="20" fillId="3" borderId="1" xfId="0" applyFont="1" applyFill="1" applyBorder="1" applyAlignment="1">
      <alignment horizontal="center" vertical="center"/>
    </xf>
    <xf numFmtId="0" fontId="18" fillId="3" borderId="7" xfId="0" applyFont="1" applyFill="1" applyBorder="1" applyAlignment="1">
      <alignment horizontal="left" vertical="center" wrapText="1" readingOrder="1"/>
    </xf>
    <xf numFmtId="0" fontId="4" fillId="3" borderId="4" xfId="0" applyFont="1" applyFill="1" applyBorder="1" applyAlignment="1">
      <alignment horizontal="center" vertical="center" wrapText="1"/>
    </xf>
    <xf numFmtId="2" fontId="4" fillId="3" borderId="9" xfId="0" applyNumberFormat="1" applyFont="1" applyFill="1" applyBorder="1" applyAlignment="1">
      <alignment horizontal="left" vertical="center" wrapText="1"/>
    </xf>
    <xf numFmtId="0" fontId="5" fillId="0" borderId="0" xfId="0" applyFont="1"/>
    <xf numFmtId="0" fontId="5" fillId="0" borderId="0" xfId="0" applyFont="1" applyFill="1" applyProtection="1">
      <protection locked="0"/>
    </xf>
    <xf numFmtId="0" fontId="5" fillId="0" borderId="0" xfId="0" applyFont="1" applyProtection="1">
      <protection locked="0"/>
    </xf>
    <xf numFmtId="0" fontId="5" fillId="0" borderId="0" xfId="0" applyFont="1" applyAlignment="1" applyProtection="1">
      <alignment horizontal="center"/>
      <protection locked="0"/>
    </xf>
    <xf numFmtId="0" fontId="5" fillId="0" borderId="0" xfId="0" applyFont="1" applyAlignment="1" applyProtection="1">
      <alignment horizontal="center" vertical="center"/>
      <protection locked="0"/>
    </xf>
    <xf numFmtId="0" fontId="5" fillId="0" borderId="0" xfId="0" applyFont="1" applyFill="1" applyAlignment="1" applyProtection="1">
      <alignment vertical="center"/>
      <protection locked="0"/>
    </xf>
    <xf numFmtId="0" fontId="5" fillId="0" borderId="0" xfId="0" applyFont="1" applyFill="1" applyAlignment="1" applyProtection="1">
      <alignment horizontal="left"/>
      <protection locked="0"/>
    </xf>
    <xf numFmtId="0" fontId="5" fillId="0" borderId="0" xfId="0" applyFont="1" applyAlignment="1" applyProtection="1">
      <alignment horizontal="left"/>
      <protection locked="0"/>
    </xf>
    <xf numFmtId="0" fontId="21" fillId="0" borderId="0" xfId="0" applyFont="1" applyFill="1" applyAlignment="1" applyProtection="1">
      <alignment horizontal="left"/>
      <protection locked="0"/>
    </xf>
    <xf numFmtId="0" fontId="5" fillId="0" borderId="0" xfId="0" applyFont="1" applyBorder="1" applyAlignment="1" applyProtection="1">
      <alignment horizontal="center"/>
      <protection locked="0"/>
    </xf>
    <xf numFmtId="0" fontId="5" fillId="0" borderId="0" xfId="0" applyFont="1" applyBorder="1" applyAlignment="1" applyProtection="1">
      <alignment horizontal="center" vertical="center"/>
      <protection locked="0"/>
    </xf>
    <xf numFmtId="0" fontId="4" fillId="0" borderId="0" xfId="0" applyNumberFormat="1" applyFont="1" applyAlignment="1" applyProtection="1">
      <alignment horizontal="left" readingOrder="1"/>
      <protection locked="0"/>
    </xf>
    <xf numFmtId="0" fontId="4" fillId="0" borderId="0" xfId="0" applyFont="1" applyAlignment="1" applyProtection="1">
      <alignment horizontal="left" wrapText="1" shrinkToFit="1" readingOrder="1"/>
      <protection locked="0"/>
    </xf>
    <xf numFmtId="0" fontId="4" fillId="0" borderId="0" xfId="0" applyNumberFormat="1" applyFont="1" applyAlignment="1" applyProtection="1">
      <alignment horizontal="left"/>
      <protection locked="0"/>
    </xf>
    <xf numFmtId="0" fontId="22" fillId="0" borderId="0" xfId="0" applyFont="1" applyFill="1" applyProtection="1">
      <protection locked="0"/>
    </xf>
    <xf numFmtId="0" fontId="23" fillId="0" borderId="0" xfId="0" applyNumberFormat="1" applyFont="1" applyAlignment="1" applyProtection="1">
      <alignment horizontal="left"/>
      <protection locked="0"/>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xf>
    <xf numFmtId="0" fontId="5" fillId="3" borderId="1" xfId="0" applyFont="1" applyFill="1" applyBorder="1"/>
    <xf numFmtId="0" fontId="4" fillId="5" borderId="1" xfId="0" applyFont="1" applyFill="1" applyBorder="1" applyAlignment="1">
      <alignment vertical="center" wrapText="1"/>
    </xf>
    <xf numFmtId="0" fontId="4" fillId="5" borderId="1" xfId="0" applyFont="1" applyFill="1" applyBorder="1" applyAlignment="1">
      <alignment horizontal="center" vertical="center" wrapText="1"/>
    </xf>
    <xf numFmtId="2" fontId="4" fillId="5" borderId="1" xfId="0" applyNumberFormat="1" applyFont="1" applyFill="1" applyBorder="1" applyAlignment="1">
      <alignment horizontal="left" vertical="center" wrapText="1" readingOrder="1"/>
    </xf>
    <xf numFmtId="2" fontId="5" fillId="0" borderId="1" xfId="0" applyNumberFormat="1" applyFont="1" applyFill="1" applyBorder="1"/>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2" fontId="4" fillId="2" borderId="1" xfId="0" applyNumberFormat="1" applyFont="1" applyFill="1" applyBorder="1" applyAlignment="1">
      <alignment horizontal="left" vertical="center" wrapText="1" readingOrder="1"/>
    </xf>
    <xf numFmtId="0" fontId="4" fillId="0" borderId="1" xfId="0" applyFont="1" applyBorder="1" applyAlignment="1">
      <alignment vertical="center" wrapText="1"/>
    </xf>
    <xf numFmtId="2" fontId="7" fillId="2" borderId="1" xfId="0" applyNumberFormat="1" applyFont="1" applyFill="1" applyBorder="1" applyAlignment="1">
      <alignment horizontal="left" vertical="center" wrapText="1" readingOrder="1"/>
    </xf>
    <xf numFmtId="0" fontId="4" fillId="6" borderId="2" xfId="0" applyFont="1" applyFill="1" applyBorder="1" applyAlignment="1">
      <alignment horizontal="justify" vertical="center"/>
    </xf>
    <xf numFmtId="0" fontId="4" fillId="0" borderId="2" xfId="0" applyFont="1" applyBorder="1" applyAlignment="1">
      <alignment horizontal="center" vertical="center"/>
    </xf>
    <xf numFmtId="0" fontId="4" fillId="7" borderId="10"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2" borderId="1" xfId="0" applyFont="1" applyFill="1" applyBorder="1" applyAlignment="1">
      <alignment vertical="center" wrapText="1"/>
    </xf>
    <xf numFmtId="2" fontId="5" fillId="3" borderId="1" xfId="0" applyNumberFormat="1" applyFont="1" applyFill="1" applyBorder="1"/>
    <xf numFmtId="0" fontId="3" fillId="8" borderId="1" xfId="0" applyFont="1" applyFill="1" applyBorder="1" applyAlignment="1">
      <alignment vertical="center" wrapText="1"/>
    </xf>
    <xf numFmtId="49" fontId="4" fillId="2" borderId="1" xfId="0" applyNumberFormat="1" applyFont="1" applyFill="1" applyBorder="1" applyAlignment="1">
      <alignment horizontal="center" vertical="center" wrapText="1"/>
    </xf>
    <xf numFmtId="0" fontId="3" fillId="9" borderId="1" xfId="0" applyFont="1" applyFill="1" applyBorder="1" applyAlignment="1">
      <alignment vertical="center" wrapText="1"/>
    </xf>
    <xf numFmtId="2" fontId="4" fillId="0" borderId="1" xfId="0" applyNumberFormat="1" applyFont="1" applyFill="1" applyBorder="1" applyAlignment="1">
      <alignment horizontal="left" vertical="center" wrapText="1" readingOrder="1"/>
    </xf>
    <xf numFmtId="0" fontId="4" fillId="10" borderId="1" xfId="0" applyFont="1" applyFill="1" applyBorder="1" applyAlignment="1">
      <alignment horizontal="center" vertical="center" wrapText="1"/>
    </xf>
    <xf numFmtId="2" fontId="7" fillId="0" borderId="1" xfId="0" applyNumberFormat="1" applyFont="1" applyFill="1" applyBorder="1" applyAlignment="1">
      <alignment horizontal="center" vertical="center" wrapText="1" readingOrder="1"/>
    </xf>
    <xf numFmtId="2" fontId="6" fillId="0" borderId="1" xfId="0" applyNumberFormat="1" applyFont="1" applyFill="1" applyBorder="1" applyAlignment="1">
      <alignment horizontal="left" vertical="center" wrapText="1"/>
    </xf>
    <xf numFmtId="0" fontId="4" fillId="0" borderId="1" xfId="2" applyNumberFormat="1" applyFont="1" applyBorder="1" applyAlignment="1">
      <alignment horizontal="left" vertical="center" wrapText="1" readingOrder="1"/>
    </xf>
    <xf numFmtId="0" fontId="4" fillId="0" borderId="1" xfId="0" applyFont="1" applyBorder="1" applyAlignment="1">
      <alignment horizontal="left" vertical="center" wrapText="1" readingOrder="1"/>
    </xf>
    <xf numFmtId="0" fontId="4" fillId="0" borderId="1" xfId="2" applyNumberFormat="1" applyFont="1" applyBorder="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2" applyNumberFormat="1" applyFont="1" applyBorder="1" applyAlignment="1">
      <alignment horizontal="left" vertical="top" wrapText="1" readingOrder="1"/>
    </xf>
    <xf numFmtId="0" fontId="4" fillId="2" borderId="1" xfId="0" applyFont="1" applyFill="1" applyBorder="1" applyAlignment="1">
      <alignment horizontal="left" vertical="center" wrapText="1" readingOrder="1"/>
    </xf>
    <xf numFmtId="0" fontId="4" fillId="0" borderId="1" xfId="0" applyFont="1" applyFill="1" applyBorder="1" applyAlignment="1">
      <alignment horizontal="left" vertical="center" wrapText="1" readingOrder="1"/>
    </xf>
    <xf numFmtId="2" fontId="6" fillId="2" borderId="1" xfId="0" applyNumberFormat="1" applyFont="1" applyFill="1" applyBorder="1" applyAlignment="1">
      <alignment horizontal="left" vertical="center" wrapText="1" readingOrder="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readingOrder="1"/>
    </xf>
    <xf numFmtId="49" fontId="6" fillId="2" borderId="1" xfId="0" applyNumberFormat="1" applyFont="1" applyFill="1" applyBorder="1" applyAlignment="1">
      <alignment horizontal="center" vertical="center" wrapText="1"/>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readingOrder="1"/>
    </xf>
    <xf numFmtId="0" fontId="4" fillId="5" borderId="1" xfId="0" applyFont="1" applyFill="1" applyBorder="1" applyAlignment="1">
      <alignment horizontal="left" vertical="center" wrapText="1" readingOrder="1"/>
    </xf>
    <xf numFmtId="0" fontId="7" fillId="0" borderId="0" xfId="0" applyFont="1"/>
    <xf numFmtId="0" fontId="5" fillId="0" borderId="1" xfId="0" applyFont="1" applyBorder="1"/>
    <xf numFmtId="2" fontId="5" fillId="0" borderId="1" xfId="0" applyNumberFormat="1" applyFont="1" applyBorder="1"/>
    <xf numFmtId="0" fontId="4" fillId="0" borderId="11"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right" vertical="center" wrapText="1"/>
      <protection locked="0"/>
    </xf>
    <xf numFmtId="0" fontId="4" fillId="0" borderId="3" xfId="0" applyFont="1" applyBorder="1" applyProtection="1"/>
    <xf numFmtId="0" fontId="4" fillId="0" borderId="1" xfId="1" applyFont="1" applyFill="1" applyBorder="1" applyAlignment="1" applyProtection="1">
      <alignment horizontal="left" vertical="center" wrapText="1"/>
      <protection locked="0"/>
    </xf>
    <xf numFmtId="0" fontId="3" fillId="0" borderId="0" xfId="1" applyFont="1" applyFill="1" applyBorder="1" applyAlignment="1" applyProtection="1">
      <alignment horizontal="left" vertical="center" wrapText="1"/>
      <protection locked="0"/>
    </xf>
    <xf numFmtId="0" fontId="4" fillId="0" borderId="1" xfId="1" applyFont="1" applyFill="1" applyBorder="1" applyAlignment="1" applyProtection="1">
      <alignment horizontal="right" vertical="center" wrapText="1"/>
    </xf>
    <xf numFmtId="0" fontId="4" fillId="0" borderId="0"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right" vertical="center" wrapText="1"/>
      <protection locked="0"/>
    </xf>
    <xf numFmtId="0" fontId="4" fillId="0" borderId="1" xfId="1" applyFont="1" applyFill="1" applyBorder="1" applyAlignment="1" applyProtection="1">
      <alignment horizontal="center" vertical="center" wrapText="1"/>
      <protection locked="0"/>
    </xf>
    <xf numFmtId="0" fontId="5" fillId="0" borderId="0" xfId="0" applyFont="1" applyFill="1" applyProtection="1"/>
    <xf numFmtId="0" fontId="4" fillId="0" borderId="1" xfId="1" applyFont="1" applyFill="1" applyBorder="1" applyAlignment="1" applyProtection="1">
      <alignment vertical="center" wrapText="1"/>
    </xf>
    <xf numFmtId="0" fontId="4" fillId="0" borderId="0" xfId="1" applyFont="1" applyFill="1" applyBorder="1" applyAlignment="1" applyProtection="1">
      <alignment vertical="center" wrapText="1"/>
      <protection locked="0"/>
    </xf>
    <xf numFmtId="0" fontId="4" fillId="0" borderId="1" xfId="1" applyFont="1" applyFill="1"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0" xfId="0" applyFont="1" applyAlignment="1" applyProtection="1">
      <alignment horizontal="center" vertical="center"/>
    </xf>
    <xf numFmtId="0" fontId="4" fillId="0" borderId="1" xfId="0" applyFont="1" applyFill="1" applyBorder="1" applyAlignment="1" applyProtection="1">
      <alignment vertical="center" wrapText="1"/>
      <protection locked="0"/>
    </xf>
    <xf numFmtId="49" fontId="4" fillId="0" borderId="1" xfId="0" applyNumberFormat="1" applyFont="1" applyFill="1" applyBorder="1" applyAlignment="1" applyProtection="1">
      <alignment horizontal="center" vertical="center"/>
      <protection locked="0"/>
    </xf>
    <xf numFmtId="0" fontId="5" fillId="0" borderId="1" xfId="0" applyFont="1" applyFill="1" applyBorder="1" applyProtection="1">
      <protection locked="0"/>
    </xf>
    <xf numFmtId="0" fontId="4" fillId="0" borderId="0" xfId="0" applyFont="1" applyAlignment="1" applyProtection="1">
      <alignment horizontal="center" wrapText="1"/>
    </xf>
    <xf numFmtId="0" fontId="4" fillId="0" borderId="0" xfId="0" applyFont="1" applyAlignment="1" applyProtection="1">
      <alignment wrapText="1" readingOrder="1"/>
    </xf>
    <xf numFmtId="0" fontId="5" fillId="0" borderId="0" xfId="0" applyNumberFormat="1" applyFont="1" applyAlignment="1" applyProtection="1">
      <alignment horizontal="center"/>
    </xf>
    <xf numFmtId="0" fontId="4" fillId="2" borderId="0" xfId="0" applyFont="1" applyFill="1" applyProtection="1"/>
    <xf numFmtId="0" fontId="4" fillId="0" borderId="0" xfId="0" applyFont="1" applyProtection="1"/>
    <xf numFmtId="0" fontId="4" fillId="0" borderId="1" xfId="0" applyFont="1" applyFill="1" applyBorder="1" applyProtection="1">
      <protection locked="0"/>
    </xf>
    <xf numFmtId="0" fontId="4" fillId="0" borderId="7" xfId="0" applyFont="1" applyFill="1" applyBorder="1" applyAlignment="1" applyProtection="1">
      <alignment horizontal="center" vertical="center" wrapText="1"/>
      <protection locked="0"/>
    </xf>
    <xf numFmtId="0" fontId="5" fillId="0" borderId="5" xfId="0" applyFont="1" applyFill="1" applyBorder="1" applyProtection="1">
      <protection locked="0"/>
    </xf>
    <xf numFmtId="0" fontId="5" fillId="0" borderId="13" xfId="0" applyFont="1" applyFill="1" applyBorder="1" applyAlignment="1" applyProtection="1">
      <alignment horizontal="center"/>
      <protection locked="0"/>
    </xf>
    <xf numFmtId="0" fontId="5" fillId="0" borderId="3" xfId="0" applyFont="1" applyFill="1" applyBorder="1" applyAlignment="1" applyProtection="1">
      <alignment horizontal="center"/>
      <protection locked="0"/>
    </xf>
    <xf numFmtId="49" fontId="4" fillId="3" borderId="1" xfId="0" applyNumberFormat="1" applyFont="1" applyFill="1" applyBorder="1" applyAlignment="1">
      <alignment horizontal="center" vertical="center" wrapText="1"/>
    </xf>
    <xf numFmtId="2" fontId="4" fillId="3" borderId="7" xfId="0" applyNumberFormat="1" applyFont="1" applyFill="1" applyBorder="1" applyAlignment="1">
      <alignment horizontal="left" vertical="center" wrapText="1" readingOrder="1"/>
    </xf>
    <xf numFmtId="2" fontId="3" fillId="3" borderId="7" xfId="0" applyNumberFormat="1" applyFont="1" applyFill="1" applyBorder="1" applyAlignment="1">
      <alignment horizontal="left" vertical="center" wrapText="1" readingOrder="1"/>
    </xf>
    <xf numFmtId="2" fontId="11" fillId="3" borderId="1" xfId="0" applyNumberFormat="1" applyFont="1" applyFill="1" applyBorder="1"/>
    <xf numFmtId="0" fontId="6" fillId="11" borderId="1" xfId="0" applyFont="1" applyFill="1" applyBorder="1" applyAlignment="1">
      <alignment horizontal="center" vertical="center" wrapText="1"/>
    </xf>
    <xf numFmtId="0" fontId="6" fillId="11" borderId="7" xfId="0" applyFont="1" applyFill="1" applyBorder="1" applyAlignment="1">
      <alignment horizontal="left" vertical="center" wrapText="1" readingOrder="1"/>
    </xf>
    <xf numFmtId="2" fontId="5" fillId="11" borderId="1" xfId="0" applyNumberFormat="1" applyFont="1" applyFill="1" applyBorder="1"/>
    <xf numFmtId="49" fontId="10" fillId="11" borderId="1" xfId="0" applyNumberFormat="1" applyFont="1" applyFill="1" applyBorder="1" applyAlignment="1">
      <alignment horizontal="center" vertical="center" wrapText="1"/>
    </xf>
    <xf numFmtId="0" fontId="10" fillId="11" borderId="1" xfId="0" applyFont="1" applyFill="1" applyBorder="1" applyAlignment="1">
      <alignment vertical="center" wrapText="1"/>
    </xf>
    <xf numFmtId="49" fontId="3" fillId="11" borderId="1" xfId="0" applyNumberFormat="1" applyFont="1" applyFill="1" applyBorder="1" applyAlignment="1">
      <alignment horizontal="center" vertical="center" wrapText="1"/>
    </xf>
    <xf numFmtId="0" fontId="3" fillId="11" borderId="1" xfId="0" applyFont="1" applyFill="1" applyBorder="1" applyAlignment="1">
      <alignment vertical="center" wrapText="1"/>
    </xf>
    <xf numFmtId="0" fontId="3" fillId="11" borderId="1" xfId="0" applyFont="1" applyFill="1" applyBorder="1" applyAlignment="1">
      <alignment horizontal="center" vertical="center" wrapText="1"/>
    </xf>
    <xf numFmtId="0" fontId="3" fillId="11" borderId="7" xfId="0" applyFont="1" applyFill="1" applyBorder="1" applyAlignment="1">
      <alignment horizontal="left" vertical="center" wrapText="1" readingOrder="1"/>
    </xf>
    <xf numFmtId="2" fontId="11" fillId="11" borderId="1" xfId="0" applyNumberFormat="1" applyFont="1" applyFill="1" applyBorder="1"/>
    <xf numFmtId="0" fontId="4" fillId="11" borderId="1" xfId="0" applyFont="1" applyFill="1" applyBorder="1" applyAlignment="1">
      <alignment horizontal="center" vertical="center" wrapText="1"/>
    </xf>
    <xf numFmtId="0" fontId="4" fillId="11" borderId="7" xfId="0" applyFont="1" applyFill="1" applyBorder="1" applyAlignment="1">
      <alignment horizontal="left" vertical="center" wrapText="1" readingOrder="1"/>
    </xf>
    <xf numFmtId="0" fontId="10" fillId="11" borderId="1" xfId="0" applyFont="1" applyFill="1" applyBorder="1" applyAlignment="1">
      <alignment horizontal="center" vertical="center" wrapText="1"/>
    </xf>
    <xf numFmtId="0" fontId="10" fillId="11" borderId="7" xfId="0" applyFont="1" applyFill="1" applyBorder="1" applyAlignment="1">
      <alignment horizontal="left" vertical="center" wrapText="1" readingOrder="1"/>
    </xf>
    <xf numFmtId="49" fontId="3" fillId="11" borderId="4" xfId="0" applyNumberFormat="1" applyFont="1" applyFill="1" applyBorder="1" applyAlignment="1">
      <alignment horizontal="center" vertical="center" wrapText="1"/>
    </xf>
    <xf numFmtId="0" fontId="3" fillId="11" borderId="4" xfId="0" applyFont="1" applyFill="1" applyBorder="1" applyAlignment="1">
      <alignment vertical="center" wrapText="1"/>
    </xf>
    <xf numFmtId="0" fontId="3" fillId="11" borderId="4" xfId="0" applyFont="1" applyFill="1" applyBorder="1" applyAlignment="1">
      <alignment horizontal="center" vertical="center" wrapText="1"/>
    </xf>
    <xf numFmtId="0" fontId="3" fillId="11" borderId="9" xfId="0" applyFont="1" applyFill="1" applyBorder="1" applyAlignment="1">
      <alignment horizontal="left" vertical="center" wrapText="1" readingOrder="1"/>
    </xf>
    <xf numFmtId="2" fontId="3" fillId="11" borderId="9" xfId="0" applyNumberFormat="1" applyFont="1" applyFill="1" applyBorder="1" applyAlignment="1">
      <alignment horizontal="left" vertical="center" wrapText="1" readingOrder="1"/>
    </xf>
    <xf numFmtId="0" fontId="26" fillId="0" borderId="0" xfId="0" applyFont="1"/>
    <xf numFmtId="0" fontId="26" fillId="0" borderId="1" xfId="0" applyFont="1" applyBorder="1" applyAlignment="1">
      <alignment horizontal="center" vertical="center"/>
    </xf>
    <xf numFmtId="0" fontId="15" fillId="0" borderId="0" xfId="0" applyFont="1"/>
    <xf numFmtId="0" fontId="13" fillId="0" borderId="0" xfId="0" applyFont="1" applyAlignment="1"/>
    <xf numFmtId="0" fontId="28" fillId="0" borderId="0" xfId="0" applyFont="1"/>
    <xf numFmtId="0" fontId="13" fillId="0" borderId="0" xfId="0" applyFont="1" applyAlignment="1">
      <alignment horizont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2" fillId="0" borderId="0" xfId="0" applyFont="1"/>
    <xf numFmtId="0" fontId="12" fillId="0" borderId="0" xfId="0" applyFont="1" applyAlignment="1">
      <alignment wrapText="1"/>
    </xf>
    <xf numFmtId="0" fontId="31" fillId="0" borderId="0" xfId="0" applyFont="1"/>
    <xf numFmtId="0" fontId="31" fillId="0" borderId="0" xfId="0" applyFont="1" applyAlignment="1">
      <alignment horizontal="center"/>
    </xf>
    <xf numFmtId="0" fontId="31" fillId="0" borderId="0" xfId="0" applyFont="1" applyAlignment="1">
      <alignment horizont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left" vertical="center"/>
    </xf>
    <xf numFmtId="0" fontId="12" fillId="0" borderId="15" xfId="0" applyFont="1" applyBorder="1" applyAlignment="1">
      <alignment horizontal="center" vertical="center" wrapText="1"/>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4" xfId="0" applyFont="1" applyBorder="1" applyAlignment="1">
      <alignment horizontal="center" vertical="center" wrapText="1"/>
    </xf>
    <xf numFmtId="49" fontId="12" fillId="0" borderId="1" xfId="0" applyNumberFormat="1" applyFont="1" applyBorder="1" applyAlignment="1">
      <alignment horizontal="center" vertical="center"/>
    </xf>
    <xf numFmtId="0" fontId="15" fillId="0" borderId="0" xfId="0" applyFont="1" applyAlignment="1">
      <alignment horizontal="center"/>
    </xf>
    <xf numFmtId="0" fontId="13" fillId="0" borderId="0" xfId="0" applyFont="1" applyAlignment="1">
      <alignment horizontal="right"/>
    </xf>
    <xf numFmtId="0" fontId="13" fillId="0" borderId="0" xfId="0" applyFont="1"/>
    <xf numFmtId="0" fontId="13" fillId="0" borderId="1" xfId="0" applyFont="1" applyBorder="1" applyAlignment="1">
      <alignment horizontal="center"/>
    </xf>
    <xf numFmtId="0" fontId="15" fillId="0" borderId="1" xfId="0" applyFont="1" applyBorder="1" applyAlignment="1">
      <alignment horizontal="center"/>
    </xf>
    <xf numFmtId="0" fontId="15" fillId="5" borderId="1" xfId="0" applyFont="1" applyFill="1" applyBorder="1" applyAlignment="1">
      <alignment wrapText="1"/>
    </xf>
    <xf numFmtId="2" fontId="15" fillId="0" borderId="1" xfId="0" applyNumberFormat="1" applyFont="1" applyBorder="1" applyAlignment="1">
      <alignment horizontal="center" vertical="top"/>
    </xf>
    <xf numFmtId="0" fontId="15" fillId="9" borderId="1" xfId="0" applyFont="1" applyFill="1" applyBorder="1" applyAlignment="1">
      <alignment horizontal="center"/>
    </xf>
    <xf numFmtId="0" fontId="13" fillId="9" borderId="1" xfId="0" applyFont="1" applyFill="1" applyBorder="1" applyAlignment="1">
      <alignment horizontal="right" wrapText="1"/>
    </xf>
    <xf numFmtId="2" fontId="13" fillId="9" borderId="1" xfId="0" applyNumberFormat="1" applyFont="1" applyFill="1" applyBorder="1" applyAlignment="1">
      <alignment horizontal="center"/>
    </xf>
    <xf numFmtId="0" fontId="15" fillId="2" borderId="1" xfId="0" applyFont="1" applyFill="1" applyBorder="1" applyAlignment="1">
      <alignment horizontal="center"/>
    </xf>
    <xf numFmtId="0" fontId="13" fillId="9" borderId="1" xfId="0" applyFont="1" applyFill="1" applyBorder="1" applyAlignment="1">
      <alignment horizontal="center"/>
    </xf>
    <xf numFmtId="0" fontId="15" fillId="0" borderId="1" xfId="0" applyFont="1" applyFill="1" applyBorder="1" applyAlignment="1">
      <alignment horizontal="center"/>
    </xf>
    <xf numFmtId="0" fontId="15" fillId="2" borderId="1" xfId="0" applyFont="1" applyFill="1" applyBorder="1" applyAlignment="1">
      <alignment wrapText="1"/>
    </xf>
    <xf numFmtId="0" fontId="15" fillId="13" borderId="1" xfId="0" applyFont="1" applyFill="1" applyBorder="1" applyAlignment="1">
      <alignment horizontal="center"/>
    </xf>
    <xf numFmtId="0" fontId="31" fillId="13" borderId="1" xfId="0" applyFont="1" applyFill="1" applyBorder="1" applyAlignment="1">
      <alignment horizontal="right" wrapText="1"/>
    </xf>
    <xf numFmtId="0" fontId="15" fillId="0" borderId="1" xfId="0" applyFont="1" applyFill="1" applyBorder="1" applyAlignment="1">
      <alignment wrapText="1"/>
    </xf>
    <xf numFmtId="2" fontId="15" fillId="5" borderId="1" xfId="0" applyNumberFormat="1" applyFont="1" applyFill="1" applyBorder="1" applyAlignment="1">
      <alignment horizontal="center" vertical="top"/>
    </xf>
    <xf numFmtId="0" fontId="15" fillId="2" borderId="0" xfId="0" applyFont="1" applyFill="1"/>
    <xf numFmtId="2" fontId="15" fillId="2" borderId="1" xfId="0" applyNumberFormat="1" applyFont="1" applyFill="1" applyBorder="1" applyAlignment="1">
      <alignment horizontal="center" vertical="top"/>
    </xf>
    <xf numFmtId="0" fontId="15" fillId="0" borderId="0" xfId="0" applyFont="1" applyAlignment="1">
      <alignment horizontal="left"/>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7" xfId="0" applyFont="1" applyBorder="1" applyAlignment="1">
      <alignment horizontal="left" vertical="center" wrapText="1"/>
    </xf>
    <xf numFmtId="0" fontId="15" fillId="0" borderId="1" xfId="0" applyFont="1" applyBorder="1"/>
    <xf numFmtId="0" fontId="15" fillId="0" borderId="1" xfId="0" applyFont="1" applyBorder="1" applyAlignment="1">
      <alignment horizontal="center" vertical="center"/>
    </xf>
    <xf numFmtId="0" fontId="15" fillId="9" borderId="1" xfId="0" applyFont="1" applyFill="1" applyBorder="1"/>
    <xf numFmtId="0" fontId="15" fillId="0" borderId="0" xfId="0" applyFont="1" applyFill="1" applyBorder="1" applyAlignment="1">
      <alignment horizontal="center"/>
    </xf>
    <xf numFmtId="49" fontId="15" fillId="5" borderId="1" xfId="0" applyNumberFormat="1" applyFont="1" applyFill="1" applyBorder="1" applyAlignment="1">
      <alignment horizontal="center" vertical="top"/>
    </xf>
    <xf numFmtId="0" fontId="15" fillId="5" borderId="1" xfId="0" applyFont="1" applyFill="1" applyBorder="1" applyAlignment="1">
      <alignment vertical="top" wrapText="1"/>
    </xf>
    <xf numFmtId="0" fontId="15" fillId="5" borderId="1" xfId="0" applyFont="1" applyFill="1" applyBorder="1" applyAlignment="1">
      <alignment horizontal="center" vertical="center"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xf>
    <xf numFmtId="49" fontId="15" fillId="2" borderId="1" xfId="0" applyNumberFormat="1" applyFont="1" applyFill="1" applyBorder="1" applyAlignment="1">
      <alignment horizontal="center" vertical="top"/>
    </xf>
    <xf numFmtId="49" fontId="15" fillId="9" borderId="1" xfId="0" applyNumberFormat="1" applyFont="1" applyFill="1" applyBorder="1" applyAlignment="1">
      <alignment horizontal="center" vertical="top"/>
    </xf>
    <xf numFmtId="0" fontId="13" fillId="9" borderId="1" xfId="0" applyFont="1" applyFill="1" applyBorder="1" applyAlignment="1">
      <alignment horizontal="right" vertical="top" wrapText="1"/>
    </xf>
    <xf numFmtId="0" fontId="13" fillId="9" borderId="1" xfId="0" applyFont="1" applyFill="1" applyBorder="1" applyAlignment="1">
      <alignment horizontal="center" vertical="center" wrapText="1"/>
    </xf>
    <xf numFmtId="0" fontId="15" fillId="2" borderId="1" xfId="0" applyFont="1" applyFill="1" applyBorder="1" applyAlignment="1">
      <alignment vertical="top" wrapText="1"/>
    </xf>
    <xf numFmtId="0" fontId="15" fillId="2" borderId="1"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9" borderId="1" xfId="0" applyFont="1" applyFill="1" applyBorder="1" applyAlignment="1">
      <alignment horizontal="left"/>
    </xf>
    <xf numFmtId="0" fontId="15" fillId="5" borderId="1" xfId="0" applyNumberFormat="1" applyFont="1" applyFill="1" applyBorder="1" applyAlignment="1">
      <alignment horizontal="center" vertical="top"/>
    </xf>
    <xf numFmtId="0" fontId="15" fillId="5" borderId="8" xfId="0" applyNumberFormat="1" applyFont="1" applyFill="1" applyBorder="1" applyAlignment="1">
      <alignment horizontal="center" vertical="top"/>
    </xf>
    <xf numFmtId="0" fontId="15" fillId="0" borderId="0" xfId="0" applyFont="1" applyAlignment="1">
      <alignment wrapText="1"/>
    </xf>
    <xf numFmtId="0" fontId="15" fillId="0" borderId="0" xfId="0" applyFont="1" applyAlignment="1">
      <alignment horizontal="justify"/>
    </xf>
    <xf numFmtId="0" fontId="12" fillId="0" borderId="0" xfId="0" applyFont="1" applyAlignment="1">
      <alignment horizontal="justify"/>
    </xf>
    <xf numFmtId="0" fontId="16"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wrapText="1"/>
    </xf>
    <xf numFmtId="0" fontId="12" fillId="5" borderId="0" xfId="0" applyFont="1" applyFill="1" applyAlignment="1">
      <alignment wrapText="1"/>
    </xf>
    <xf numFmtId="0" fontId="18" fillId="0" borderId="0" xfId="0" applyFont="1" applyFill="1" applyBorder="1" applyAlignment="1" applyProtection="1">
      <alignment horizontal="left" vertical="center" wrapText="1"/>
      <protection locked="0"/>
    </xf>
    <xf numFmtId="0" fontId="7" fillId="0" borderId="0" xfId="0" applyFont="1" applyFill="1" applyAlignment="1" applyProtection="1">
      <alignment horizontal="left" vertical="center" wrapText="1"/>
      <protection locked="0"/>
    </xf>
    <xf numFmtId="0" fontId="5" fillId="0" borderId="7" xfId="0" applyFont="1" applyFill="1" applyBorder="1" applyAlignment="1" applyProtection="1">
      <alignment horizontal="center"/>
      <protection locked="0"/>
    </xf>
    <xf numFmtId="0" fontId="5" fillId="0" borderId="8" xfId="0" applyFont="1" applyFill="1" applyBorder="1" applyAlignment="1" applyProtection="1">
      <alignment horizontal="center"/>
      <protection locked="0"/>
    </xf>
    <xf numFmtId="0" fontId="5" fillId="0" borderId="3" xfId="0" applyFont="1" applyFill="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7"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1" applyFont="1" applyFill="1" applyBorder="1" applyAlignment="1" applyProtection="1">
      <alignment horizontal="center" vertical="center" wrapText="1"/>
      <protection locked="0"/>
    </xf>
    <xf numFmtId="0" fontId="4" fillId="0" borderId="8" xfId="1" applyFont="1" applyFill="1" applyBorder="1" applyAlignment="1" applyProtection="1">
      <alignment horizontal="center" vertical="center" wrapText="1"/>
      <protection locked="0"/>
    </xf>
    <xf numFmtId="0" fontId="4" fillId="0" borderId="3" xfId="1" applyFont="1" applyFill="1" applyBorder="1" applyAlignment="1" applyProtection="1">
      <alignment horizontal="center" vertical="center" wrapText="1"/>
      <protection locked="0"/>
    </xf>
    <xf numFmtId="0" fontId="4" fillId="0" borderId="0" xfId="0" applyFont="1" applyFill="1" applyAlignment="1" applyProtection="1">
      <alignment horizontal="left"/>
      <protection locked="0"/>
    </xf>
    <xf numFmtId="0" fontId="4" fillId="0" borderId="7" xfId="0" applyFont="1" applyFill="1" applyBorder="1" applyAlignment="1" applyProtection="1">
      <alignment horizontal="center"/>
      <protection locked="0"/>
    </xf>
    <xf numFmtId="0" fontId="4" fillId="0" borderId="8" xfId="0" applyFont="1" applyFill="1" applyBorder="1" applyAlignment="1" applyProtection="1">
      <alignment horizontal="center"/>
      <protection locked="0"/>
    </xf>
    <xf numFmtId="0" fontId="4" fillId="0" borderId="3" xfId="0" applyFont="1" applyFill="1" applyBorder="1" applyAlignment="1" applyProtection="1">
      <alignment horizontal="center"/>
      <protection locked="0"/>
    </xf>
    <xf numFmtId="0" fontId="4" fillId="2" borderId="0" xfId="0" applyFont="1" applyFill="1" applyAlignment="1" applyProtection="1">
      <alignment horizontal="left" vertical="center" wrapText="1"/>
    </xf>
    <xf numFmtId="0" fontId="5" fillId="0" borderId="7" xfId="0" applyNumberFormat="1" applyFont="1" applyBorder="1" applyAlignment="1" applyProtection="1">
      <alignment horizontal="center" vertical="center"/>
      <protection locked="0"/>
    </xf>
    <xf numFmtId="0" fontId="5" fillId="0" borderId="3" xfId="0" applyNumberFormat="1" applyFont="1" applyBorder="1" applyAlignment="1" applyProtection="1">
      <alignment horizontal="center" vertical="center"/>
      <protection locked="0"/>
    </xf>
    <xf numFmtId="0" fontId="5" fillId="0" borderId="1" xfId="0" applyFont="1" applyFill="1" applyBorder="1" applyAlignment="1" applyProtection="1">
      <alignment horizontal="left"/>
    </xf>
    <xf numFmtId="0" fontId="11" fillId="0" borderId="0" xfId="0" applyFont="1" applyFill="1" applyBorder="1" applyAlignment="1" applyProtection="1">
      <alignment horizontal="right"/>
    </xf>
    <xf numFmtId="0" fontId="11" fillId="0" borderId="14" xfId="0" applyFont="1" applyFill="1" applyBorder="1" applyAlignment="1" applyProtection="1">
      <alignment horizontal="right"/>
    </xf>
    <xf numFmtId="0" fontId="11" fillId="0" borderId="11" xfId="0" applyFont="1" applyFill="1" applyBorder="1" applyAlignment="1" applyProtection="1">
      <alignment horizontal="left"/>
    </xf>
    <xf numFmtId="0" fontId="11" fillId="0" borderId="0" xfId="0" applyFont="1" applyFill="1" applyBorder="1" applyAlignment="1" applyProtection="1">
      <alignment horizontal="left"/>
    </xf>
    <xf numFmtId="0" fontId="5" fillId="0" borderId="1" xfId="0" applyFont="1" applyFill="1" applyBorder="1" applyAlignment="1" applyProtection="1">
      <alignment horizontal="left" wrapText="1"/>
    </xf>
    <xf numFmtId="0" fontId="24" fillId="0" borderId="0" xfId="1" applyFont="1" applyFill="1" applyBorder="1" applyAlignment="1" applyProtection="1">
      <alignment horizontal="left" vertical="center" wrapText="1"/>
      <protection locked="0"/>
    </xf>
    <xf numFmtId="0" fontId="11" fillId="0" borderId="13" xfId="0" applyFont="1" applyFill="1" applyBorder="1" applyAlignment="1" applyProtection="1">
      <alignment horizontal="left"/>
    </xf>
    <xf numFmtId="0" fontId="11" fillId="0" borderId="5" xfId="0" applyFont="1" applyFill="1" applyBorder="1" applyAlignment="1" applyProtection="1">
      <alignment horizontal="left"/>
    </xf>
    <xf numFmtId="0" fontId="11" fillId="0" borderId="12" xfId="0" applyFont="1" applyFill="1" applyBorder="1" applyAlignment="1" applyProtection="1">
      <alignment horizontal="left"/>
    </xf>
    <xf numFmtId="0" fontId="4" fillId="0" borderId="1" xfId="0" applyFont="1" applyBorder="1" applyAlignment="1" applyProtection="1">
      <alignment horizontal="left" wrapText="1"/>
    </xf>
    <xf numFmtId="0" fontId="3" fillId="4" borderId="11" xfId="0" applyFont="1" applyFill="1" applyBorder="1" applyAlignment="1" applyProtection="1">
      <alignment horizontal="center" vertical="top" wrapText="1"/>
      <protection locked="0"/>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4" borderId="1" xfId="0" applyFont="1" applyFill="1" applyBorder="1" applyAlignment="1">
      <alignment horizontal="center"/>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4" fillId="0" borderId="0" xfId="0" applyFont="1" applyFill="1" applyAlignment="1" applyProtection="1">
      <alignment horizontal="center" vertical="center" wrapText="1"/>
      <protection locked="0"/>
    </xf>
    <xf numFmtId="0" fontId="3" fillId="0" borderId="0" xfId="0" applyFont="1" applyFill="1" applyAlignment="1" applyProtection="1">
      <alignment horizontal="lef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4" fillId="0" borderId="0" xfId="0" applyFont="1" applyFill="1" applyAlignment="1" applyProtection="1">
      <alignment horizontal="center"/>
      <protection locked="0"/>
    </xf>
    <xf numFmtId="0" fontId="3" fillId="0" borderId="0" xfId="0" applyFont="1" applyFill="1" applyAlignment="1" applyProtection="1">
      <alignment horizontal="center"/>
    </xf>
    <xf numFmtId="0" fontId="3" fillId="0" borderId="0" xfId="0" applyFont="1" applyFill="1" applyAlignment="1" applyProtection="1">
      <alignment horizontal="center"/>
      <protection locked="0"/>
    </xf>
    <xf numFmtId="0" fontId="4" fillId="0" borderId="0" xfId="0" applyFont="1" applyAlignment="1" applyProtection="1">
      <alignment horizontal="right"/>
      <protection locked="0"/>
    </xf>
    <xf numFmtId="0" fontId="11" fillId="0" borderId="0" xfId="0" applyFont="1" applyFill="1" applyAlignment="1" applyProtection="1">
      <alignment horizontal="center"/>
      <protection locked="0"/>
    </xf>
    <xf numFmtId="0" fontId="26" fillId="0" borderId="1" xfId="0" applyFont="1" applyBorder="1" applyAlignment="1">
      <alignment horizontal="left" vertical="center" wrapText="1"/>
    </xf>
    <xf numFmtId="0" fontId="13" fillId="0" borderId="0" xfId="0" applyFont="1" applyAlignment="1">
      <alignment horizontal="right"/>
    </xf>
    <xf numFmtId="0" fontId="27" fillId="0" borderId="0" xfId="0" applyFont="1" applyAlignment="1">
      <alignment horizontal="center"/>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3" xfId="0" applyFont="1" applyBorder="1" applyAlignment="1">
      <alignment horizontal="left" vertical="center" wrapText="1"/>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3" xfId="0" applyFont="1" applyBorder="1" applyAlignment="1">
      <alignment horizontal="left" vertical="center"/>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3" xfId="0" applyFont="1" applyBorder="1" applyAlignment="1">
      <alignment horizontal="left" vertical="center" wrapText="1"/>
    </xf>
    <xf numFmtId="0" fontId="13" fillId="0" borderId="0" xfId="0" applyFont="1" applyAlignment="1">
      <alignment horizontal="center"/>
    </xf>
    <xf numFmtId="0" fontId="15" fillId="0" borderId="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4"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31" fillId="0" borderId="0" xfId="0" applyFont="1" applyAlignment="1">
      <alignment horizontal="center" wrapText="1"/>
    </xf>
    <xf numFmtId="0" fontId="12" fillId="0" borderId="1" xfId="0" applyFont="1" applyBorder="1" applyAlignment="1">
      <alignment horizontal="left" vertical="center"/>
    </xf>
    <xf numFmtId="0" fontId="12" fillId="0" borderId="4"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wrapText="1"/>
    </xf>
    <xf numFmtId="0" fontId="13" fillId="12" borderId="1" xfId="0" applyFont="1" applyFill="1" applyBorder="1" applyAlignment="1">
      <alignment horizontal="center"/>
    </xf>
    <xf numFmtId="0" fontId="31" fillId="11" borderId="8" xfId="0" applyFont="1" applyFill="1" applyBorder="1" applyAlignment="1">
      <alignment horizontal="center"/>
    </xf>
    <xf numFmtId="0" fontId="31" fillId="11" borderId="7" xfId="0" applyFont="1" applyFill="1" applyBorder="1" applyAlignment="1">
      <alignment horizontal="center"/>
    </xf>
    <xf numFmtId="0" fontId="31" fillId="11" borderId="3" xfId="0" applyFont="1" applyFill="1" applyBorder="1" applyAlignment="1">
      <alignment horizontal="center"/>
    </xf>
    <xf numFmtId="0" fontId="13" fillId="12" borderId="7" xfId="0" applyFont="1" applyFill="1" applyBorder="1" applyAlignment="1">
      <alignment horizontal="center" vertical="center"/>
    </xf>
    <xf numFmtId="0" fontId="13" fillId="12" borderId="8" xfId="0" applyFont="1" applyFill="1" applyBorder="1" applyAlignment="1">
      <alignment horizontal="center" vertical="center"/>
    </xf>
    <xf numFmtId="0" fontId="13" fillId="12" borderId="3" xfId="0" applyFont="1" applyFill="1" applyBorder="1" applyAlignment="1">
      <alignment horizontal="center" vertical="center"/>
    </xf>
    <xf numFmtId="0" fontId="13" fillId="12" borderId="7" xfId="0" applyFont="1" applyFill="1" applyBorder="1" applyAlignment="1">
      <alignment horizontal="center"/>
    </xf>
    <xf numFmtId="0" fontId="13" fillId="12" borderId="8" xfId="0" applyFont="1" applyFill="1" applyBorder="1" applyAlignment="1">
      <alignment horizontal="center"/>
    </xf>
    <xf numFmtId="0" fontId="13" fillId="12" borderId="3" xfId="0" applyFont="1" applyFill="1" applyBorder="1" applyAlignment="1">
      <alignment horizontal="center"/>
    </xf>
    <xf numFmtId="0" fontId="31" fillId="0" borderId="18" xfId="0" applyFont="1" applyFill="1" applyBorder="1" applyAlignment="1">
      <alignment horizontal="center"/>
    </xf>
    <xf numFmtId="0" fontId="15" fillId="0" borderId="18" xfId="0" applyFont="1" applyFill="1" applyBorder="1" applyAlignment="1">
      <alignment horizontal="center"/>
    </xf>
    <xf numFmtId="0" fontId="13" fillId="2" borderId="0" xfId="0" applyFont="1" applyFill="1" applyAlignment="1">
      <alignment horizontal="center" wrapText="1"/>
    </xf>
  </cellXfs>
  <cellStyles count="4">
    <cellStyle name="Normal" xfId="0" builtinId="0"/>
    <cellStyle name="Normal 2" xfId="2"/>
    <cellStyle name="Normal 3" xfId="1"/>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8"/>
  <sheetViews>
    <sheetView tabSelected="1" zoomScale="140" zoomScaleNormal="140" zoomScaleSheetLayoutView="100" workbookViewId="0">
      <selection activeCell="A10" sqref="A10:F10"/>
    </sheetView>
  </sheetViews>
  <sheetFormatPr defaultRowHeight="12.75" x14ac:dyDescent="0.2"/>
  <cols>
    <col min="1" max="1" width="8.140625" style="36" customWidth="1"/>
    <col min="2" max="2" width="45.42578125" style="36" customWidth="1"/>
    <col min="3" max="3" width="13.7109375" style="36" customWidth="1"/>
    <col min="4" max="4" width="9.140625" style="36"/>
    <col min="5" max="5" width="36" style="36" customWidth="1"/>
    <col min="6" max="6" width="42.28515625" style="36" customWidth="1"/>
    <col min="7" max="7" width="38.28515625" style="36" customWidth="1"/>
    <col min="8" max="8" width="17.5703125" style="36" customWidth="1"/>
    <col min="9" max="16384" width="9.140625" style="36"/>
  </cols>
  <sheetData>
    <row r="1" spans="1:6" x14ac:dyDescent="0.2">
      <c r="A1" s="271" t="s">
        <v>165</v>
      </c>
      <c r="B1" s="271"/>
      <c r="C1" s="271"/>
      <c r="D1" s="271"/>
      <c r="E1" s="271"/>
      <c r="F1" s="271"/>
    </row>
    <row r="2" spans="1:6" ht="15.75" customHeight="1" x14ac:dyDescent="0.2">
      <c r="A2" s="37"/>
      <c r="B2" s="37"/>
      <c r="C2" s="37"/>
      <c r="D2" s="38"/>
      <c r="E2" s="39"/>
      <c r="F2" s="40"/>
    </row>
    <row r="3" spans="1:6" x14ac:dyDescent="0.2">
      <c r="A3" s="272"/>
      <c r="B3" s="272"/>
      <c r="C3" s="272"/>
      <c r="D3" s="272"/>
      <c r="E3" s="272"/>
      <c r="F3" s="272"/>
    </row>
    <row r="4" spans="1:6" x14ac:dyDescent="0.2">
      <c r="A4" s="268" t="s">
        <v>145</v>
      </c>
      <c r="B4" s="268"/>
      <c r="C4" s="268"/>
      <c r="D4" s="268"/>
      <c r="E4" s="268"/>
      <c r="F4" s="268"/>
    </row>
    <row r="5" spans="1:6" x14ac:dyDescent="0.2">
      <c r="A5" s="37"/>
      <c r="B5" s="37"/>
      <c r="C5" s="37"/>
      <c r="D5" s="38"/>
      <c r="E5" s="39"/>
      <c r="F5" s="40"/>
    </row>
    <row r="6" spans="1:6" x14ac:dyDescent="0.2">
      <c r="A6" s="270" t="s">
        <v>146</v>
      </c>
      <c r="B6" s="270"/>
      <c r="C6" s="270"/>
      <c r="D6" s="270"/>
      <c r="E6" s="270"/>
      <c r="F6" s="270"/>
    </row>
    <row r="7" spans="1:6" x14ac:dyDescent="0.2">
      <c r="A7" s="268" t="s">
        <v>147</v>
      </c>
      <c r="B7" s="268"/>
      <c r="C7" s="268"/>
      <c r="D7" s="268"/>
      <c r="E7" s="268"/>
      <c r="F7" s="268"/>
    </row>
    <row r="8" spans="1:6" x14ac:dyDescent="0.2">
      <c r="A8" s="37"/>
      <c r="B8" s="37"/>
      <c r="C8" s="37"/>
      <c r="D8" s="38"/>
      <c r="E8" s="39"/>
      <c r="F8" s="40"/>
    </row>
    <row r="9" spans="1:6" x14ac:dyDescent="0.2">
      <c r="A9" s="269" t="s">
        <v>148</v>
      </c>
      <c r="B9" s="269"/>
      <c r="C9" s="269"/>
      <c r="D9" s="269"/>
      <c r="E9" s="269"/>
      <c r="F9" s="269"/>
    </row>
    <row r="10" spans="1:6" ht="29.25" customHeight="1" x14ac:dyDescent="0.2">
      <c r="A10" s="270" t="s">
        <v>746</v>
      </c>
      <c r="B10" s="270"/>
      <c r="C10" s="270"/>
      <c r="D10" s="270"/>
      <c r="E10" s="270"/>
      <c r="F10" s="270"/>
    </row>
    <row r="11" spans="1:6" x14ac:dyDescent="0.2">
      <c r="A11" s="37"/>
      <c r="B11" s="37"/>
      <c r="C11" s="37"/>
      <c r="D11" s="38"/>
      <c r="E11" s="39"/>
      <c r="F11" s="40"/>
    </row>
    <row r="12" spans="1:6" x14ac:dyDescent="0.2">
      <c r="A12" s="268" t="s">
        <v>149</v>
      </c>
      <c r="B12" s="268"/>
      <c r="C12" s="268"/>
      <c r="D12" s="268"/>
      <c r="E12" s="268"/>
      <c r="F12" s="268"/>
    </row>
    <row r="13" spans="1:6" x14ac:dyDescent="0.2">
      <c r="A13" s="268" t="s">
        <v>150</v>
      </c>
      <c r="B13" s="268"/>
      <c r="C13" s="268"/>
      <c r="D13" s="268"/>
      <c r="E13" s="268"/>
      <c r="F13" s="268"/>
    </row>
    <row r="14" spans="1:6" x14ac:dyDescent="0.2">
      <c r="A14" s="37"/>
      <c r="B14" s="37"/>
      <c r="C14" s="37"/>
      <c r="D14" s="38"/>
      <c r="E14" s="39"/>
      <c r="F14" s="40"/>
    </row>
    <row r="15" spans="1:6" x14ac:dyDescent="0.2">
      <c r="A15" s="268" t="s">
        <v>151</v>
      </c>
      <c r="B15" s="268"/>
      <c r="C15" s="268"/>
      <c r="D15" s="268"/>
      <c r="E15" s="268"/>
      <c r="F15" s="268"/>
    </row>
    <row r="16" spans="1:6" x14ac:dyDescent="0.2">
      <c r="A16" s="268" t="s">
        <v>152</v>
      </c>
      <c r="B16" s="268"/>
      <c r="C16" s="268"/>
      <c r="D16" s="268"/>
      <c r="E16" s="268"/>
      <c r="F16" s="268"/>
    </row>
    <row r="17" spans="1:6" x14ac:dyDescent="0.2">
      <c r="A17" s="37"/>
      <c r="B17" s="37"/>
      <c r="C17" s="37"/>
      <c r="D17" s="38"/>
      <c r="E17" s="39"/>
      <c r="F17" s="40"/>
    </row>
    <row r="18" spans="1:6" ht="24" customHeight="1" x14ac:dyDescent="0.2">
      <c r="A18" s="41"/>
      <c r="B18" s="258" t="s">
        <v>153</v>
      </c>
      <c r="C18" s="259"/>
      <c r="D18" s="259"/>
      <c r="E18" s="260"/>
      <c r="F18" s="260"/>
    </row>
    <row r="19" spans="1:6" ht="25.5" customHeight="1" x14ac:dyDescent="0.2">
      <c r="A19" s="41"/>
      <c r="B19" s="258" t="s">
        <v>154</v>
      </c>
      <c r="C19" s="259"/>
      <c r="D19" s="259"/>
      <c r="E19" s="260"/>
      <c r="F19" s="260"/>
    </row>
    <row r="20" spans="1:6" ht="48.75" customHeight="1" x14ac:dyDescent="0.2">
      <c r="A20" s="41"/>
      <c r="B20" s="258" t="s">
        <v>155</v>
      </c>
      <c r="C20" s="259"/>
      <c r="D20" s="259"/>
      <c r="E20" s="260"/>
      <c r="F20" s="260"/>
    </row>
    <row r="21" spans="1:6" x14ac:dyDescent="0.2">
      <c r="A21" s="41"/>
      <c r="B21" s="258" t="s">
        <v>156</v>
      </c>
      <c r="C21" s="259"/>
      <c r="D21" s="259"/>
      <c r="E21" s="260"/>
      <c r="F21" s="260"/>
    </row>
    <row r="22" spans="1:6" x14ac:dyDescent="0.2">
      <c r="A22" s="41"/>
      <c r="B22" s="258" t="s">
        <v>157</v>
      </c>
      <c r="C22" s="259"/>
      <c r="D22" s="259"/>
      <c r="E22" s="260"/>
      <c r="F22" s="260"/>
    </row>
    <row r="23" spans="1:6" x14ac:dyDescent="0.2">
      <c r="A23" s="41"/>
      <c r="B23" s="258" t="s">
        <v>158</v>
      </c>
      <c r="C23" s="259"/>
      <c r="D23" s="259"/>
      <c r="E23" s="260"/>
      <c r="F23" s="260"/>
    </row>
    <row r="24" spans="1:6" x14ac:dyDescent="0.2">
      <c r="A24" s="41"/>
      <c r="B24" s="258" t="s">
        <v>159</v>
      </c>
      <c r="C24" s="259"/>
      <c r="D24" s="259"/>
      <c r="E24" s="260"/>
      <c r="F24" s="260"/>
    </row>
    <row r="25" spans="1:6" x14ac:dyDescent="0.2">
      <c r="A25" s="37"/>
      <c r="B25" s="42"/>
      <c r="C25" s="42"/>
      <c r="D25" s="43"/>
      <c r="E25" s="39"/>
      <c r="F25" s="40"/>
    </row>
    <row r="26" spans="1:6" x14ac:dyDescent="0.2">
      <c r="A26" s="37"/>
      <c r="B26" s="44" t="s">
        <v>160</v>
      </c>
      <c r="C26" s="42"/>
      <c r="D26" s="43"/>
      <c r="E26" s="45"/>
      <c r="F26" s="46"/>
    </row>
    <row r="27" spans="1:6" ht="26.25" customHeight="1" x14ac:dyDescent="0.2">
      <c r="A27" s="41"/>
      <c r="B27" s="258" t="s">
        <v>161</v>
      </c>
      <c r="C27" s="259"/>
      <c r="D27" s="259"/>
      <c r="E27" s="260"/>
      <c r="F27" s="260"/>
    </row>
    <row r="28" spans="1:6" ht="27.75" customHeight="1" x14ac:dyDescent="0.2">
      <c r="A28" s="41"/>
      <c r="B28" s="258" t="s">
        <v>162</v>
      </c>
      <c r="C28" s="259"/>
      <c r="D28" s="259"/>
      <c r="E28" s="260"/>
      <c r="F28" s="260"/>
    </row>
    <row r="29" spans="1:6" x14ac:dyDescent="0.2">
      <c r="A29" s="37"/>
      <c r="B29" s="37"/>
      <c r="C29" s="47"/>
      <c r="D29" s="38"/>
      <c r="E29" s="45"/>
      <c r="F29" s="46"/>
    </row>
    <row r="30" spans="1:6" x14ac:dyDescent="0.2">
      <c r="A30" s="37"/>
      <c r="B30" s="37"/>
      <c r="C30" s="47"/>
      <c r="D30" s="38"/>
      <c r="E30" s="45"/>
      <c r="F30" s="46"/>
    </row>
    <row r="31" spans="1:6" x14ac:dyDescent="0.2">
      <c r="A31" s="37"/>
      <c r="B31" s="37"/>
      <c r="C31" s="48"/>
      <c r="D31" s="38"/>
      <c r="E31" s="39"/>
      <c r="F31" s="40"/>
    </row>
    <row r="32" spans="1:6" ht="62.25" customHeight="1" x14ac:dyDescent="0.2">
      <c r="A32" s="37"/>
      <c r="B32" s="261" t="s">
        <v>163</v>
      </c>
      <c r="C32" s="261"/>
      <c r="D32" s="261"/>
      <c r="E32" s="261"/>
      <c r="F32" s="40"/>
    </row>
    <row r="33" spans="1:6" x14ac:dyDescent="0.2">
      <c r="A33" s="37"/>
      <c r="B33" s="37"/>
      <c r="C33" s="49"/>
      <c r="D33" s="38"/>
      <c r="E33" s="39"/>
      <c r="F33" s="40"/>
    </row>
    <row r="34" spans="1:6" x14ac:dyDescent="0.2">
      <c r="A34" s="37"/>
      <c r="B34" s="50" t="s">
        <v>164</v>
      </c>
      <c r="C34" s="51"/>
      <c r="D34" s="38"/>
      <c r="E34" s="39"/>
      <c r="F34" s="40"/>
    </row>
    <row r="35" spans="1:6" ht="31.5" customHeight="1" x14ac:dyDescent="0.2">
      <c r="A35" s="52"/>
      <c r="B35" s="262" t="s">
        <v>531</v>
      </c>
      <c r="C35" s="262"/>
      <c r="D35" s="262"/>
      <c r="E35" s="262"/>
      <c r="F35" s="262"/>
    </row>
    <row r="36" spans="1:6" ht="19.5" customHeight="1" x14ac:dyDescent="0.2">
      <c r="A36" s="52"/>
      <c r="B36" s="53"/>
      <c r="C36" s="53"/>
      <c r="D36" s="53"/>
      <c r="E36" s="53"/>
      <c r="F36" s="16" t="s">
        <v>169</v>
      </c>
    </row>
    <row r="37" spans="1:6" ht="82.5" customHeight="1" x14ac:dyDescent="0.2">
      <c r="A37" s="255" t="s">
        <v>167</v>
      </c>
      <c r="B37" s="256"/>
      <c r="C37" s="256"/>
      <c r="D37" s="256"/>
      <c r="E37" s="256"/>
      <c r="F37" s="13" t="s">
        <v>168</v>
      </c>
    </row>
    <row r="38" spans="1:6" ht="13.5" x14ac:dyDescent="0.2">
      <c r="A38" s="254">
        <v>1</v>
      </c>
      <c r="B38" s="254"/>
      <c r="C38" s="254"/>
      <c r="D38" s="254"/>
      <c r="E38" s="254"/>
      <c r="F38" s="14">
        <v>2</v>
      </c>
    </row>
    <row r="39" spans="1:6" ht="46.5" customHeight="1" x14ac:dyDescent="0.2">
      <c r="A39" s="17" t="s">
        <v>0</v>
      </c>
      <c r="B39" s="18" t="s">
        <v>1</v>
      </c>
      <c r="C39" s="265" t="s">
        <v>564</v>
      </c>
      <c r="D39" s="266"/>
      <c r="E39" s="267"/>
      <c r="F39" s="19"/>
    </row>
    <row r="40" spans="1:6" x14ac:dyDescent="0.2">
      <c r="A40" s="17"/>
      <c r="B40" s="20" t="s">
        <v>2</v>
      </c>
      <c r="C40" s="263" t="s">
        <v>3</v>
      </c>
      <c r="D40" s="263"/>
      <c r="E40" s="264"/>
      <c r="F40" s="19"/>
    </row>
    <row r="41" spans="1:6" ht="38.25" x14ac:dyDescent="0.2">
      <c r="A41" s="1" t="s">
        <v>128</v>
      </c>
      <c r="B41" s="2" t="s">
        <v>4</v>
      </c>
      <c r="C41" s="21" t="s">
        <v>5</v>
      </c>
      <c r="D41" s="21" t="s">
        <v>166</v>
      </c>
      <c r="E41" s="22" t="s">
        <v>6</v>
      </c>
      <c r="F41" s="54"/>
    </row>
    <row r="42" spans="1:6" ht="89.25" customHeight="1" x14ac:dyDescent="0.2">
      <c r="A42" s="5" t="s">
        <v>7</v>
      </c>
      <c r="B42" s="55" t="s">
        <v>204</v>
      </c>
      <c r="C42" s="56" t="s">
        <v>8</v>
      </c>
      <c r="D42" s="12">
        <v>1</v>
      </c>
      <c r="E42" s="57" t="s">
        <v>205</v>
      </c>
      <c r="F42" s="58"/>
    </row>
    <row r="43" spans="1:6" ht="25.5" x14ac:dyDescent="0.2">
      <c r="A43" s="6" t="s">
        <v>9</v>
      </c>
      <c r="B43" s="59" t="s">
        <v>206</v>
      </c>
      <c r="C43" s="60" t="s">
        <v>10</v>
      </c>
      <c r="D43" s="60">
        <v>1</v>
      </c>
      <c r="E43" s="61" t="s">
        <v>207</v>
      </c>
      <c r="F43" s="58"/>
    </row>
    <row r="44" spans="1:6" x14ac:dyDescent="0.2">
      <c r="A44" s="6" t="s">
        <v>11</v>
      </c>
      <c r="B44" s="62" t="s">
        <v>208</v>
      </c>
      <c r="C44" s="56" t="s">
        <v>10</v>
      </c>
      <c r="D44" s="12">
        <v>1</v>
      </c>
      <c r="E44" s="57"/>
      <c r="F44" s="58"/>
    </row>
    <row r="45" spans="1:6" x14ac:dyDescent="0.2">
      <c r="A45" s="6" t="s">
        <v>12</v>
      </c>
      <c r="B45" s="55" t="s">
        <v>209</v>
      </c>
      <c r="C45" s="56" t="s">
        <v>8</v>
      </c>
      <c r="D45" s="12">
        <v>1</v>
      </c>
      <c r="E45" s="57" t="s">
        <v>210</v>
      </c>
      <c r="F45" s="58"/>
    </row>
    <row r="46" spans="1:6" x14ac:dyDescent="0.2">
      <c r="A46" s="6" t="s">
        <v>14</v>
      </c>
      <c r="B46" s="55" t="s">
        <v>13</v>
      </c>
      <c r="C46" s="56" t="s">
        <v>22</v>
      </c>
      <c r="D46" s="12">
        <v>1</v>
      </c>
      <c r="E46" s="63"/>
      <c r="F46" s="58"/>
    </row>
    <row r="47" spans="1:6" x14ac:dyDescent="0.2">
      <c r="A47" s="6" t="s">
        <v>16</v>
      </c>
      <c r="B47" s="55" t="s">
        <v>23</v>
      </c>
      <c r="C47" s="56" t="s">
        <v>8</v>
      </c>
      <c r="D47" s="12">
        <v>1</v>
      </c>
      <c r="E47" s="57"/>
      <c r="F47" s="58"/>
    </row>
    <row r="48" spans="1:6" ht="38.25" x14ac:dyDescent="0.2">
      <c r="A48" s="6" t="s">
        <v>18</v>
      </c>
      <c r="B48" s="59" t="s">
        <v>211</v>
      </c>
      <c r="C48" s="60" t="s">
        <v>15</v>
      </c>
      <c r="D48" s="60">
        <v>1</v>
      </c>
      <c r="E48" s="61"/>
      <c r="F48" s="58"/>
    </row>
    <row r="49" spans="1:6" ht="81" customHeight="1" x14ac:dyDescent="0.2">
      <c r="A49" s="6" t="s">
        <v>19</v>
      </c>
      <c r="B49" s="64" t="s">
        <v>212</v>
      </c>
      <c r="C49" s="65" t="s">
        <v>17</v>
      </c>
      <c r="D49" s="66">
        <v>1</v>
      </c>
      <c r="E49" s="67"/>
      <c r="F49" s="58"/>
    </row>
    <row r="50" spans="1:6" ht="38.25" x14ac:dyDescent="0.2">
      <c r="A50" s="6" t="s">
        <v>20</v>
      </c>
      <c r="B50" s="68" t="s">
        <v>213</v>
      </c>
      <c r="C50" s="67" t="s">
        <v>17</v>
      </c>
      <c r="D50" s="12">
        <v>1</v>
      </c>
      <c r="E50" s="57"/>
      <c r="F50" s="58"/>
    </row>
    <row r="51" spans="1:6" ht="38.25" x14ac:dyDescent="0.2">
      <c r="A51" s="6" t="s">
        <v>21</v>
      </c>
      <c r="B51" s="69" t="s">
        <v>214</v>
      </c>
      <c r="C51" s="60" t="s">
        <v>8</v>
      </c>
      <c r="D51" s="60">
        <v>1</v>
      </c>
      <c r="E51" s="61" t="s">
        <v>215</v>
      </c>
      <c r="F51" s="58"/>
    </row>
    <row r="52" spans="1:6" x14ac:dyDescent="0.2">
      <c r="A52" s="23" t="s">
        <v>129</v>
      </c>
      <c r="B52" s="2" t="s">
        <v>24</v>
      </c>
      <c r="C52" s="21"/>
      <c r="D52" s="21"/>
      <c r="E52" s="24"/>
      <c r="F52" s="70"/>
    </row>
    <row r="53" spans="1:6" x14ac:dyDescent="0.2">
      <c r="A53" s="9" t="s">
        <v>25</v>
      </c>
      <c r="B53" s="10" t="s">
        <v>26</v>
      </c>
      <c r="C53" s="12" t="s">
        <v>8</v>
      </c>
      <c r="D53" s="12">
        <v>1</v>
      </c>
      <c r="E53" s="25"/>
      <c r="F53" s="58"/>
    </row>
    <row r="54" spans="1:6" ht="30" customHeight="1" x14ac:dyDescent="0.2">
      <c r="A54" s="6" t="s">
        <v>27</v>
      </c>
      <c r="B54" s="62" t="s">
        <v>216</v>
      </c>
      <c r="C54" s="7" t="s">
        <v>28</v>
      </c>
      <c r="D54" s="8">
        <v>1</v>
      </c>
      <c r="E54" s="26"/>
      <c r="F54" s="58"/>
    </row>
    <row r="55" spans="1:6" ht="36.75" customHeight="1" x14ac:dyDescent="0.2">
      <c r="A55" s="23" t="s">
        <v>130</v>
      </c>
      <c r="B55" s="71" t="s">
        <v>217</v>
      </c>
      <c r="C55" s="21"/>
      <c r="D55" s="27"/>
      <c r="E55" s="28"/>
      <c r="F55" s="70"/>
    </row>
    <row r="56" spans="1:6" ht="36.75" customHeight="1" x14ac:dyDescent="0.2">
      <c r="A56" s="72" t="s">
        <v>218</v>
      </c>
      <c r="B56" s="69" t="s">
        <v>26</v>
      </c>
      <c r="C56" s="60" t="s">
        <v>8</v>
      </c>
      <c r="D56" s="60">
        <v>1</v>
      </c>
      <c r="E56" s="29"/>
      <c r="F56" s="58"/>
    </row>
    <row r="57" spans="1:6" ht="36.75" customHeight="1" x14ac:dyDescent="0.2">
      <c r="A57" s="72" t="s">
        <v>219</v>
      </c>
      <c r="B57" s="69" t="s">
        <v>220</v>
      </c>
      <c r="C57" s="60" t="s">
        <v>22</v>
      </c>
      <c r="D57" s="60">
        <v>1</v>
      </c>
      <c r="E57" s="29"/>
      <c r="F57" s="58"/>
    </row>
    <row r="58" spans="1:6" ht="36.75" customHeight="1" x14ac:dyDescent="0.2">
      <c r="A58" s="125" t="s">
        <v>131</v>
      </c>
      <c r="B58" s="2" t="s">
        <v>221</v>
      </c>
      <c r="C58" s="30"/>
      <c r="D58" s="30"/>
      <c r="E58" s="28"/>
      <c r="F58" s="70"/>
    </row>
    <row r="59" spans="1:6" ht="51" x14ac:dyDescent="0.2">
      <c r="A59" s="72" t="s">
        <v>32</v>
      </c>
      <c r="B59" s="69" t="s">
        <v>222</v>
      </c>
      <c r="C59" s="60" t="s">
        <v>31</v>
      </c>
      <c r="D59" s="60">
        <v>1</v>
      </c>
      <c r="E59" s="61" t="s">
        <v>223</v>
      </c>
      <c r="F59" s="58"/>
    </row>
    <row r="60" spans="1:6" ht="38.25" x14ac:dyDescent="0.2">
      <c r="A60" s="72" t="s">
        <v>33</v>
      </c>
      <c r="B60" s="62" t="s">
        <v>224</v>
      </c>
      <c r="C60" s="67" t="s">
        <v>31</v>
      </c>
      <c r="D60" s="12">
        <v>1</v>
      </c>
      <c r="E60" s="74" t="s">
        <v>225</v>
      </c>
      <c r="F60" s="58"/>
    </row>
    <row r="61" spans="1:6" x14ac:dyDescent="0.2">
      <c r="A61" s="72" t="s">
        <v>34</v>
      </c>
      <c r="B61" s="62" t="s">
        <v>226</v>
      </c>
      <c r="C61" s="67" t="s">
        <v>31</v>
      </c>
      <c r="D61" s="12">
        <v>1</v>
      </c>
      <c r="E61" s="74" t="s">
        <v>227</v>
      </c>
      <c r="F61" s="58"/>
    </row>
    <row r="62" spans="1:6" ht="38.25" x14ac:dyDescent="0.2">
      <c r="A62" s="72" t="s">
        <v>36</v>
      </c>
      <c r="B62" s="69" t="s">
        <v>228</v>
      </c>
      <c r="C62" s="60" t="s">
        <v>31</v>
      </c>
      <c r="D62" s="60">
        <v>1</v>
      </c>
      <c r="E62" s="61" t="s">
        <v>229</v>
      </c>
      <c r="F62" s="58"/>
    </row>
    <row r="63" spans="1:6" x14ac:dyDescent="0.2">
      <c r="A63" s="125"/>
      <c r="B63" s="2" t="s">
        <v>29</v>
      </c>
      <c r="C63" s="30"/>
      <c r="D63" s="30"/>
      <c r="E63" s="126"/>
      <c r="F63" s="70"/>
    </row>
    <row r="64" spans="1:6" ht="38.25" x14ac:dyDescent="0.2">
      <c r="A64" s="125" t="s">
        <v>132</v>
      </c>
      <c r="B64" s="2" t="s">
        <v>230</v>
      </c>
      <c r="C64" s="30"/>
      <c r="D64" s="30"/>
      <c r="E64" s="126"/>
      <c r="F64" s="70"/>
    </row>
    <row r="65" spans="1:6" ht="38.25" x14ac:dyDescent="0.2">
      <c r="A65" s="72" t="s">
        <v>37</v>
      </c>
      <c r="B65" s="62" t="s">
        <v>231</v>
      </c>
      <c r="C65" s="67" t="s">
        <v>30</v>
      </c>
      <c r="D65" s="75">
        <v>1</v>
      </c>
      <c r="E65" s="74"/>
      <c r="F65" s="58"/>
    </row>
    <row r="66" spans="1:6" ht="96.75" customHeight="1" x14ac:dyDescent="0.2">
      <c r="A66" s="72" t="s">
        <v>38</v>
      </c>
      <c r="B66" s="62" t="s">
        <v>232</v>
      </c>
      <c r="C66" s="67" t="s">
        <v>30</v>
      </c>
      <c r="D66" s="75">
        <v>1</v>
      </c>
      <c r="E66" s="76"/>
      <c r="F66" s="58"/>
    </row>
    <row r="67" spans="1:6" ht="76.5" x14ac:dyDescent="0.2">
      <c r="A67" s="72" t="s">
        <v>39</v>
      </c>
      <c r="B67" s="77" t="s">
        <v>233</v>
      </c>
      <c r="C67" s="67" t="s">
        <v>234</v>
      </c>
      <c r="D67" s="75">
        <v>1</v>
      </c>
      <c r="E67" s="78" t="s">
        <v>235</v>
      </c>
      <c r="F67" s="58"/>
    </row>
    <row r="68" spans="1:6" ht="51" x14ac:dyDescent="0.2">
      <c r="A68" s="72" t="s">
        <v>40</v>
      </c>
      <c r="B68" s="62" t="s">
        <v>236</v>
      </c>
      <c r="C68" s="67" t="s">
        <v>30</v>
      </c>
      <c r="D68" s="67">
        <v>1</v>
      </c>
      <c r="E68" s="79"/>
      <c r="F68" s="58"/>
    </row>
    <row r="69" spans="1:6" ht="38.25" x14ac:dyDescent="0.2">
      <c r="A69" s="72" t="s">
        <v>41</v>
      </c>
      <c r="B69" s="62" t="s">
        <v>237</v>
      </c>
      <c r="C69" s="80" t="s">
        <v>238</v>
      </c>
      <c r="D69" s="67">
        <v>1</v>
      </c>
      <c r="E69" s="74" t="s">
        <v>239</v>
      </c>
      <c r="F69" s="58"/>
    </row>
    <row r="70" spans="1:6" ht="38.25" x14ac:dyDescent="0.2">
      <c r="A70" s="72" t="s">
        <v>42</v>
      </c>
      <c r="B70" s="62" t="s">
        <v>240</v>
      </c>
      <c r="C70" s="80" t="s">
        <v>238</v>
      </c>
      <c r="D70" s="67">
        <v>1</v>
      </c>
      <c r="E70" s="79"/>
      <c r="F70" s="58"/>
    </row>
    <row r="71" spans="1:6" ht="25.5" x14ac:dyDescent="0.2">
      <c r="A71" s="72" t="s">
        <v>43</v>
      </c>
      <c r="B71" s="62" t="s">
        <v>241</v>
      </c>
      <c r="C71" s="67" t="s">
        <v>31</v>
      </c>
      <c r="D71" s="67">
        <v>1</v>
      </c>
      <c r="E71" s="74"/>
      <c r="F71" s="58"/>
    </row>
    <row r="72" spans="1:6" ht="25.5" x14ac:dyDescent="0.2">
      <c r="A72" s="72" t="s">
        <v>242</v>
      </c>
      <c r="B72" s="62" t="s">
        <v>243</v>
      </c>
      <c r="C72" s="67" t="s">
        <v>31</v>
      </c>
      <c r="D72" s="67">
        <v>1</v>
      </c>
      <c r="E72" s="74"/>
      <c r="F72" s="58"/>
    </row>
    <row r="73" spans="1:6" ht="25.5" x14ac:dyDescent="0.2">
      <c r="A73" s="72" t="s">
        <v>244</v>
      </c>
      <c r="B73" s="62" t="s">
        <v>245</v>
      </c>
      <c r="C73" s="67" t="s">
        <v>31</v>
      </c>
      <c r="D73" s="67">
        <v>1</v>
      </c>
      <c r="E73" s="74"/>
      <c r="F73" s="58"/>
    </row>
    <row r="74" spans="1:6" ht="40.5" customHeight="1" x14ac:dyDescent="0.2">
      <c r="A74" s="72" t="s">
        <v>246</v>
      </c>
      <c r="B74" s="62" t="s">
        <v>247</v>
      </c>
      <c r="C74" s="67" t="s">
        <v>31</v>
      </c>
      <c r="D74" s="67">
        <v>1</v>
      </c>
      <c r="E74" s="74"/>
      <c r="F74" s="58"/>
    </row>
    <row r="75" spans="1:6" ht="25.5" x14ac:dyDescent="0.2">
      <c r="A75" s="72" t="s">
        <v>248</v>
      </c>
      <c r="B75" s="62" t="s">
        <v>249</v>
      </c>
      <c r="C75" s="67" t="s">
        <v>31</v>
      </c>
      <c r="D75" s="67">
        <v>1</v>
      </c>
      <c r="E75" s="74"/>
      <c r="F75" s="58"/>
    </row>
    <row r="76" spans="1:6" x14ac:dyDescent="0.2">
      <c r="A76" s="72" t="s">
        <v>250</v>
      </c>
      <c r="B76" s="62" t="s">
        <v>251</v>
      </c>
      <c r="C76" s="67" t="s">
        <v>31</v>
      </c>
      <c r="D76" s="67">
        <v>1</v>
      </c>
      <c r="E76" s="74"/>
      <c r="F76" s="58"/>
    </row>
    <row r="77" spans="1:6" x14ac:dyDescent="0.2">
      <c r="A77" s="72" t="s">
        <v>252</v>
      </c>
      <c r="B77" s="62" t="s">
        <v>253</v>
      </c>
      <c r="C77" s="67" t="s">
        <v>30</v>
      </c>
      <c r="D77" s="75">
        <v>1</v>
      </c>
      <c r="E77" s="74" t="s">
        <v>254</v>
      </c>
      <c r="F77" s="58"/>
    </row>
    <row r="78" spans="1:6" ht="38.25" x14ac:dyDescent="0.2">
      <c r="A78" s="72" t="s">
        <v>255</v>
      </c>
      <c r="B78" s="62" t="s">
        <v>256</v>
      </c>
      <c r="C78" s="67" t="s">
        <v>8</v>
      </c>
      <c r="D78" s="75">
        <v>1</v>
      </c>
      <c r="E78" s="74"/>
      <c r="F78" s="58"/>
    </row>
    <row r="79" spans="1:6" ht="38.25" x14ac:dyDescent="0.2">
      <c r="A79" s="72" t="s">
        <v>257</v>
      </c>
      <c r="B79" s="62" t="s">
        <v>258</v>
      </c>
      <c r="C79" s="67" t="s">
        <v>31</v>
      </c>
      <c r="D79" s="12">
        <v>1</v>
      </c>
      <c r="E79" s="74"/>
      <c r="F79" s="58"/>
    </row>
    <row r="80" spans="1:6" x14ac:dyDescent="0.2">
      <c r="A80" s="23" t="s">
        <v>133</v>
      </c>
      <c r="B80" s="2" t="s">
        <v>259</v>
      </c>
      <c r="C80" s="21"/>
      <c r="D80" s="21"/>
      <c r="E80" s="127"/>
      <c r="F80" s="128"/>
    </row>
    <row r="81" spans="1:6" ht="25.5" x14ac:dyDescent="0.2">
      <c r="A81" s="72" t="s">
        <v>44</v>
      </c>
      <c r="B81" s="55" t="s">
        <v>260</v>
      </c>
      <c r="C81" s="56" t="s">
        <v>8</v>
      </c>
      <c r="D81" s="56">
        <v>1</v>
      </c>
      <c r="E81" s="57" t="s">
        <v>261</v>
      </c>
      <c r="F81" s="58"/>
    </row>
    <row r="82" spans="1:6" ht="25.5" x14ac:dyDescent="0.2">
      <c r="A82" s="72" t="s">
        <v>45</v>
      </c>
      <c r="B82" s="55" t="s">
        <v>262</v>
      </c>
      <c r="C82" s="56" t="s">
        <v>35</v>
      </c>
      <c r="D82" s="56">
        <v>1</v>
      </c>
      <c r="E82" s="57" t="s">
        <v>263</v>
      </c>
      <c r="F82" s="58"/>
    </row>
    <row r="83" spans="1:6" ht="38.25" x14ac:dyDescent="0.2">
      <c r="A83" s="72" t="s">
        <v>46</v>
      </c>
      <c r="B83" s="55" t="s">
        <v>264</v>
      </c>
      <c r="C83" s="56" t="s">
        <v>35</v>
      </c>
      <c r="D83" s="56">
        <v>1</v>
      </c>
      <c r="E83" s="57" t="s">
        <v>265</v>
      </c>
      <c r="F83" s="58"/>
    </row>
    <row r="84" spans="1:6" x14ac:dyDescent="0.2">
      <c r="A84" s="72" t="s">
        <v>266</v>
      </c>
      <c r="B84" s="55" t="s">
        <v>267</v>
      </c>
      <c r="C84" s="56" t="s">
        <v>31</v>
      </c>
      <c r="D84" s="56">
        <v>1</v>
      </c>
      <c r="E84" s="57"/>
      <c r="F84" s="58"/>
    </row>
    <row r="85" spans="1:6" ht="25.5" x14ac:dyDescent="0.2">
      <c r="A85" s="72" t="s">
        <v>268</v>
      </c>
      <c r="B85" s="55" t="s">
        <v>557</v>
      </c>
      <c r="C85" s="56" t="s">
        <v>31</v>
      </c>
      <c r="D85" s="56">
        <v>1</v>
      </c>
      <c r="E85" s="57"/>
      <c r="F85" s="58"/>
    </row>
    <row r="86" spans="1:6" ht="25.5" x14ac:dyDescent="0.2">
      <c r="A86" s="72" t="s">
        <v>269</v>
      </c>
      <c r="B86" s="69" t="s">
        <v>270</v>
      </c>
      <c r="C86" s="67" t="s">
        <v>30</v>
      </c>
      <c r="D86" s="81">
        <v>1</v>
      </c>
      <c r="E86" s="57" t="s">
        <v>271</v>
      </c>
      <c r="F86" s="58"/>
    </row>
    <row r="87" spans="1:6" ht="40.5" customHeight="1" x14ac:dyDescent="0.2">
      <c r="A87" s="23" t="s">
        <v>134</v>
      </c>
      <c r="B87" s="73" t="s">
        <v>272</v>
      </c>
      <c r="C87" s="21"/>
      <c r="D87" s="21"/>
      <c r="E87" s="28"/>
      <c r="F87" s="70"/>
    </row>
    <row r="88" spans="1:6" ht="76.5" x14ac:dyDescent="0.2">
      <c r="A88" s="72" t="s">
        <v>47</v>
      </c>
      <c r="B88" s="82" t="s">
        <v>273</v>
      </c>
      <c r="C88" s="67" t="s">
        <v>234</v>
      </c>
      <c r="D88" s="56">
        <v>1</v>
      </c>
      <c r="E88" s="83" t="s">
        <v>235</v>
      </c>
      <c r="F88" s="58"/>
    </row>
    <row r="89" spans="1:6" ht="51" x14ac:dyDescent="0.2">
      <c r="A89" s="72" t="s">
        <v>48</v>
      </c>
      <c r="B89" s="55" t="s">
        <v>274</v>
      </c>
      <c r="C89" s="67" t="s">
        <v>30</v>
      </c>
      <c r="D89" s="56">
        <v>1</v>
      </c>
      <c r="E89" s="74"/>
      <c r="F89" s="58"/>
    </row>
    <row r="90" spans="1:6" ht="38.25" x14ac:dyDescent="0.2">
      <c r="A90" s="72" t="s">
        <v>49</v>
      </c>
      <c r="B90" s="55" t="s">
        <v>275</v>
      </c>
      <c r="C90" s="67" t="s">
        <v>35</v>
      </c>
      <c r="D90" s="56">
        <v>1</v>
      </c>
      <c r="E90" s="74" t="s">
        <v>239</v>
      </c>
      <c r="F90" s="58"/>
    </row>
    <row r="91" spans="1:6" ht="25.5" x14ac:dyDescent="0.2">
      <c r="A91" s="72" t="s">
        <v>50</v>
      </c>
      <c r="B91" s="55" t="s">
        <v>276</v>
      </c>
      <c r="C91" s="67" t="s">
        <v>35</v>
      </c>
      <c r="D91" s="56">
        <v>1</v>
      </c>
      <c r="E91" s="74"/>
      <c r="F91" s="58"/>
    </row>
    <row r="92" spans="1:6" ht="51" x14ac:dyDescent="0.2">
      <c r="A92" s="72" t="s">
        <v>51</v>
      </c>
      <c r="B92" s="55" t="s">
        <v>277</v>
      </c>
      <c r="C92" s="67" t="s">
        <v>30</v>
      </c>
      <c r="D92" s="56">
        <v>1</v>
      </c>
      <c r="E92" s="74"/>
      <c r="F92" s="58"/>
    </row>
    <row r="93" spans="1:6" ht="38.25" x14ac:dyDescent="0.2">
      <c r="A93" s="72" t="s">
        <v>52</v>
      </c>
      <c r="B93" s="69" t="s">
        <v>275</v>
      </c>
      <c r="C93" s="60" t="s">
        <v>35</v>
      </c>
      <c r="D93" s="60">
        <v>1</v>
      </c>
      <c r="E93" s="61" t="s">
        <v>239</v>
      </c>
      <c r="F93" s="58"/>
    </row>
    <row r="94" spans="1:6" ht="25.5" x14ac:dyDescent="0.2">
      <c r="A94" s="72" t="s">
        <v>53</v>
      </c>
      <c r="B94" s="69" t="s">
        <v>276</v>
      </c>
      <c r="C94" s="60" t="s">
        <v>35</v>
      </c>
      <c r="D94" s="60">
        <v>1</v>
      </c>
      <c r="E94" s="61"/>
      <c r="F94" s="58"/>
    </row>
    <row r="95" spans="1:6" ht="38.25" x14ac:dyDescent="0.2">
      <c r="A95" s="72" t="s">
        <v>144</v>
      </c>
      <c r="B95" s="69" t="s">
        <v>278</v>
      </c>
      <c r="C95" s="60" t="s">
        <v>35</v>
      </c>
      <c r="D95" s="60">
        <v>1</v>
      </c>
      <c r="E95" s="61" t="s">
        <v>279</v>
      </c>
      <c r="F95" s="58"/>
    </row>
    <row r="96" spans="1:6" ht="38.25" x14ac:dyDescent="0.2">
      <c r="A96" s="72" t="s">
        <v>280</v>
      </c>
      <c r="B96" s="69" t="s">
        <v>281</v>
      </c>
      <c r="C96" s="60" t="s">
        <v>35</v>
      </c>
      <c r="D96" s="60">
        <v>1</v>
      </c>
      <c r="E96" s="61"/>
      <c r="F96" s="58"/>
    </row>
    <row r="97" spans="1:6" ht="25.5" x14ac:dyDescent="0.2">
      <c r="A97" s="72" t="s">
        <v>282</v>
      </c>
      <c r="B97" s="69" t="s">
        <v>283</v>
      </c>
      <c r="C97" s="60" t="s">
        <v>31</v>
      </c>
      <c r="D97" s="60">
        <v>1</v>
      </c>
      <c r="E97" s="61"/>
      <c r="F97" s="58"/>
    </row>
    <row r="98" spans="1:6" ht="25.5" x14ac:dyDescent="0.2">
      <c r="A98" s="72" t="s">
        <v>284</v>
      </c>
      <c r="B98" s="69" t="s">
        <v>285</v>
      </c>
      <c r="C98" s="60" t="s">
        <v>31</v>
      </c>
      <c r="D98" s="60">
        <v>1</v>
      </c>
      <c r="E98" s="61"/>
      <c r="F98" s="58"/>
    </row>
    <row r="99" spans="1:6" ht="25.5" x14ac:dyDescent="0.2">
      <c r="A99" s="72" t="s">
        <v>286</v>
      </c>
      <c r="B99" s="69" t="s">
        <v>287</v>
      </c>
      <c r="C99" s="60" t="s">
        <v>30</v>
      </c>
      <c r="D99" s="60">
        <v>1</v>
      </c>
      <c r="E99" s="61"/>
      <c r="F99" s="58"/>
    </row>
    <row r="100" spans="1:6" ht="38.25" x14ac:dyDescent="0.2">
      <c r="A100" s="72" t="s">
        <v>288</v>
      </c>
      <c r="B100" s="69" t="s">
        <v>289</v>
      </c>
      <c r="C100" s="60" t="s">
        <v>31</v>
      </c>
      <c r="D100" s="60">
        <v>1</v>
      </c>
      <c r="E100" s="61"/>
      <c r="F100" s="58"/>
    </row>
    <row r="101" spans="1:6" ht="51" x14ac:dyDescent="0.2">
      <c r="A101" s="72" t="s">
        <v>290</v>
      </c>
      <c r="B101" s="62" t="s">
        <v>291</v>
      </c>
      <c r="C101" s="67" t="s">
        <v>30</v>
      </c>
      <c r="D101" s="75">
        <v>1</v>
      </c>
      <c r="E101" s="74"/>
      <c r="F101" s="58"/>
    </row>
    <row r="102" spans="1:6" ht="51" x14ac:dyDescent="0.2">
      <c r="A102" s="72" t="s">
        <v>292</v>
      </c>
      <c r="B102" s="62" t="s">
        <v>293</v>
      </c>
      <c r="C102" s="67" t="s">
        <v>30</v>
      </c>
      <c r="D102" s="56">
        <v>1</v>
      </c>
      <c r="E102" s="74" t="s">
        <v>294</v>
      </c>
      <c r="F102" s="58"/>
    </row>
    <row r="103" spans="1:6" ht="63.75" x14ac:dyDescent="0.2">
      <c r="A103" s="72" t="s">
        <v>295</v>
      </c>
      <c r="B103" s="55" t="s">
        <v>296</v>
      </c>
      <c r="C103" s="67" t="s">
        <v>30</v>
      </c>
      <c r="D103" s="56">
        <v>1</v>
      </c>
      <c r="E103" s="74"/>
      <c r="F103" s="58"/>
    </row>
    <row r="104" spans="1:6" ht="51" x14ac:dyDescent="0.2">
      <c r="A104" s="72" t="s">
        <v>297</v>
      </c>
      <c r="B104" s="55" t="s">
        <v>298</v>
      </c>
      <c r="C104" s="67" t="s">
        <v>30</v>
      </c>
      <c r="D104" s="56">
        <v>1</v>
      </c>
      <c r="E104" s="74" t="s">
        <v>294</v>
      </c>
      <c r="F104" s="58"/>
    </row>
    <row r="105" spans="1:6" ht="63.75" x14ac:dyDescent="0.2">
      <c r="A105" s="72" t="s">
        <v>299</v>
      </c>
      <c r="B105" s="55" t="s">
        <v>300</v>
      </c>
      <c r="C105" s="67" t="s">
        <v>30</v>
      </c>
      <c r="D105" s="56">
        <v>1</v>
      </c>
      <c r="E105" s="74"/>
      <c r="F105" s="58"/>
    </row>
    <row r="106" spans="1:6" ht="51" x14ac:dyDescent="0.2">
      <c r="A106" s="72" t="s">
        <v>301</v>
      </c>
      <c r="B106" s="55" t="s">
        <v>532</v>
      </c>
      <c r="C106" s="67" t="s">
        <v>30</v>
      </c>
      <c r="D106" s="56">
        <v>1</v>
      </c>
      <c r="E106" s="74" t="s">
        <v>302</v>
      </c>
      <c r="F106" s="58"/>
    </row>
    <row r="107" spans="1:6" ht="38.25" x14ac:dyDescent="0.2">
      <c r="A107" s="72" t="s">
        <v>303</v>
      </c>
      <c r="B107" s="55" t="s">
        <v>304</v>
      </c>
      <c r="C107" s="67" t="s">
        <v>30</v>
      </c>
      <c r="D107" s="56">
        <v>1</v>
      </c>
      <c r="E107" s="74"/>
      <c r="F107" s="58"/>
    </row>
    <row r="108" spans="1:6" ht="25.5" x14ac:dyDescent="0.2">
      <c r="A108" s="72" t="s">
        <v>305</v>
      </c>
      <c r="B108" s="55" t="s">
        <v>533</v>
      </c>
      <c r="C108" s="67" t="s">
        <v>30</v>
      </c>
      <c r="D108" s="56">
        <v>1</v>
      </c>
      <c r="E108" s="74" t="s">
        <v>302</v>
      </c>
      <c r="F108" s="58"/>
    </row>
    <row r="109" spans="1:6" ht="38.25" x14ac:dyDescent="0.2">
      <c r="A109" s="72" t="s">
        <v>306</v>
      </c>
      <c r="B109" s="55" t="s">
        <v>307</v>
      </c>
      <c r="C109" s="67" t="s">
        <v>30</v>
      </c>
      <c r="D109" s="56">
        <v>1</v>
      </c>
      <c r="E109" s="74"/>
      <c r="F109" s="58"/>
    </row>
    <row r="110" spans="1:6" ht="25.5" x14ac:dyDescent="0.2">
      <c r="A110" s="72" t="s">
        <v>308</v>
      </c>
      <c r="B110" s="55" t="s">
        <v>534</v>
      </c>
      <c r="C110" s="67" t="s">
        <v>30</v>
      </c>
      <c r="D110" s="56">
        <v>1</v>
      </c>
      <c r="E110" s="74"/>
      <c r="F110" s="58"/>
    </row>
    <row r="111" spans="1:6" ht="51" x14ac:dyDescent="0.2">
      <c r="A111" s="72" t="s">
        <v>309</v>
      </c>
      <c r="B111" s="55" t="s">
        <v>310</v>
      </c>
      <c r="C111" s="67" t="s">
        <v>30</v>
      </c>
      <c r="D111" s="56">
        <v>1</v>
      </c>
      <c r="E111" s="74"/>
      <c r="F111" s="58"/>
    </row>
    <row r="112" spans="1:6" ht="25.5" x14ac:dyDescent="0.2">
      <c r="A112" s="72" t="s">
        <v>311</v>
      </c>
      <c r="B112" s="55" t="s">
        <v>535</v>
      </c>
      <c r="C112" s="67" t="s">
        <v>30</v>
      </c>
      <c r="D112" s="56">
        <v>1</v>
      </c>
      <c r="E112" s="74" t="s">
        <v>302</v>
      </c>
      <c r="F112" s="58"/>
    </row>
    <row r="113" spans="1:6" ht="51" x14ac:dyDescent="0.2">
      <c r="A113" s="72" t="s">
        <v>312</v>
      </c>
      <c r="B113" s="55" t="s">
        <v>313</v>
      </c>
      <c r="C113" s="67" t="s">
        <v>30</v>
      </c>
      <c r="D113" s="56">
        <v>1</v>
      </c>
      <c r="E113" s="74"/>
      <c r="F113" s="58"/>
    </row>
    <row r="114" spans="1:6" ht="38.25" x14ac:dyDescent="0.2">
      <c r="A114" s="72" t="s">
        <v>314</v>
      </c>
      <c r="B114" s="55" t="s">
        <v>536</v>
      </c>
      <c r="C114" s="67" t="s">
        <v>30</v>
      </c>
      <c r="D114" s="56">
        <v>1</v>
      </c>
      <c r="E114" s="74" t="s">
        <v>302</v>
      </c>
      <c r="F114" s="58"/>
    </row>
    <row r="115" spans="1:6" ht="38.25" x14ac:dyDescent="0.2">
      <c r="A115" s="72" t="s">
        <v>315</v>
      </c>
      <c r="B115" s="55" t="s">
        <v>316</v>
      </c>
      <c r="C115" s="67" t="s">
        <v>30</v>
      </c>
      <c r="D115" s="56">
        <v>1</v>
      </c>
      <c r="E115" s="74"/>
      <c r="F115" s="58"/>
    </row>
    <row r="116" spans="1:6" ht="25.5" x14ac:dyDescent="0.2">
      <c r="A116" s="72" t="s">
        <v>317</v>
      </c>
      <c r="B116" s="55" t="s">
        <v>537</v>
      </c>
      <c r="C116" s="67" t="s">
        <v>30</v>
      </c>
      <c r="D116" s="56">
        <v>1</v>
      </c>
      <c r="E116" s="74" t="s">
        <v>302</v>
      </c>
      <c r="F116" s="58"/>
    </row>
    <row r="117" spans="1:6" ht="51" x14ac:dyDescent="0.2">
      <c r="A117" s="72" t="s">
        <v>318</v>
      </c>
      <c r="B117" s="55" t="s">
        <v>319</v>
      </c>
      <c r="C117" s="67" t="s">
        <v>30</v>
      </c>
      <c r="D117" s="56">
        <v>1</v>
      </c>
      <c r="E117" s="74"/>
      <c r="F117" s="58"/>
    </row>
    <row r="118" spans="1:6" ht="25.5" x14ac:dyDescent="0.2">
      <c r="A118" s="72" t="s">
        <v>320</v>
      </c>
      <c r="B118" s="55" t="s">
        <v>538</v>
      </c>
      <c r="C118" s="67" t="s">
        <v>30</v>
      </c>
      <c r="D118" s="56">
        <v>1</v>
      </c>
      <c r="E118" s="74" t="s">
        <v>302</v>
      </c>
      <c r="F118" s="58"/>
    </row>
    <row r="119" spans="1:6" ht="38.25" x14ac:dyDescent="0.2">
      <c r="A119" s="72" t="s">
        <v>321</v>
      </c>
      <c r="B119" s="55" t="s">
        <v>322</v>
      </c>
      <c r="C119" s="67" t="s">
        <v>30</v>
      </c>
      <c r="D119" s="56">
        <v>1</v>
      </c>
      <c r="E119" s="74"/>
      <c r="F119" s="58"/>
    </row>
    <row r="120" spans="1:6" ht="54" customHeight="1" x14ac:dyDescent="0.2">
      <c r="A120" s="72" t="s">
        <v>323</v>
      </c>
      <c r="B120" s="55" t="s">
        <v>539</v>
      </c>
      <c r="C120" s="67" t="s">
        <v>30</v>
      </c>
      <c r="D120" s="56">
        <v>1</v>
      </c>
      <c r="E120" s="74" t="s">
        <v>302</v>
      </c>
      <c r="F120" s="58"/>
    </row>
    <row r="121" spans="1:6" ht="66.75" customHeight="1" x14ac:dyDescent="0.2">
      <c r="A121" s="72" t="s">
        <v>324</v>
      </c>
      <c r="B121" s="55" t="s">
        <v>325</v>
      </c>
      <c r="C121" s="67" t="s">
        <v>30</v>
      </c>
      <c r="D121" s="56">
        <v>1</v>
      </c>
      <c r="E121" s="74"/>
      <c r="F121" s="58"/>
    </row>
    <row r="122" spans="1:6" ht="103.5" customHeight="1" x14ac:dyDescent="0.2">
      <c r="A122" s="72" t="s">
        <v>326</v>
      </c>
      <c r="B122" s="55" t="s">
        <v>540</v>
      </c>
      <c r="C122" s="67" t="s">
        <v>30</v>
      </c>
      <c r="D122" s="56">
        <v>1</v>
      </c>
      <c r="E122" s="74" t="s">
        <v>302</v>
      </c>
      <c r="F122" s="58"/>
    </row>
    <row r="123" spans="1:6" ht="42" customHeight="1" x14ac:dyDescent="0.2">
      <c r="A123" s="72" t="s">
        <v>327</v>
      </c>
      <c r="B123" s="55" t="s">
        <v>328</v>
      </c>
      <c r="C123" s="67" t="s">
        <v>30</v>
      </c>
      <c r="D123" s="56">
        <v>1</v>
      </c>
      <c r="E123" s="74"/>
      <c r="F123" s="58"/>
    </row>
    <row r="124" spans="1:6" ht="42" customHeight="1" x14ac:dyDescent="0.2">
      <c r="A124" s="72" t="s">
        <v>329</v>
      </c>
      <c r="B124" s="55" t="s">
        <v>541</v>
      </c>
      <c r="C124" s="67" t="s">
        <v>30</v>
      </c>
      <c r="D124" s="56">
        <v>1</v>
      </c>
      <c r="E124" s="74" t="s">
        <v>294</v>
      </c>
      <c r="F124" s="58"/>
    </row>
    <row r="125" spans="1:6" ht="42" customHeight="1" x14ac:dyDescent="0.2">
      <c r="A125" s="72" t="s">
        <v>330</v>
      </c>
      <c r="B125" s="55" t="s">
        <v>331</v>
      </c>
      <c r="C125" s="67" t="s">
        <v>30</v>
      </c>
      <c r="D125" s="56">
        <v>1</v>
      </c>
      <c r="E125" s="74"/>
      <c r="F125" s="58"/>
    </row>
    <row r="126" spans="1:6" ht="42" customHeight="1" x14ac:dyDescent="0.2">
      <c r="A126" s="72" t="s">
        <v>332</v>
      </c>
      <c r="B126" s="55" t="s">
        <v>542</v>
      </c>
      <c r="C126" s="67" t="s">
        <v>30</v>
      </c>
      <c r="D126" s="56">
        <v>1</v>
      </c>
      <c r="E126" s="74" t="s">
        <v>302</v>
      </c>
      <c r="F126" s="58"/>
    </row>
    <row r="127" spans="1:6" ht="38.25" x14ac:dyDescent="0.2">
      <c r="A127" s="72" t="s">
        <v>333</v>
      </c>
      <c r="B127" s="55" t="s">
        <v>334</v>
      </c>
      <c r="C127" s="67" t="s">
        <v>30</v>
      </c>
      <c r="D127" s="56">
        <v>1</v>
      </c>
      <c r="E127" s="74"/>
      <c r="F127" s="58"/>
    </row>
    <row r="128" spans="1:6" ht="25.5" x14ac:dyDescent="0.2">
      <c r="A128" s="72" t="s">
        <v>335</v>
      </c>
      <c r="B128" s="55" t="s">
        <v>543</v>
      </c>
      <c r="C128" s="67" t="s">
        <v>30</v>
      </c>
      <c r="D128" s="56">
        <v>1</v>
      </c>
      <c r="E128" s="74" t="s">
        <v>294</v>
      </c>
      <c r="F128" s="58"/>
    </row>
    <row r="129" spans="1:6" ht="38.25" x14ac:dyDescent="0.2">
      <c r="A129" s="72" t="s">
        <v>336</v>
      </c>
      <c r="B129" s="55" t="s">
        <v>337</v>
      </c>
      <c r="C129" s="67" t="s">
        <v>30</v>
      </c>
      <c r="D129" s="56">
        <v>1</v>
      </c>
      <c r="E129" s="74"/>
      <c r="F129" s="58"/>
    </row>
    <row r="130" spans="1:6" ht="25.5" x14ac:dyDescent="0.2">
      <c r="A130" s="72" t="s">
        <v>338</v>
      </c>
      <c r="B130" s="55" t="s">
        <v>544</v>
      </c>
      <c r="C130" s="67" t="s">
        <v>30</v>
      </c>
      <c r="D130" s="56">
        <v>1</v>
      </c>
      <c r="E130" s="74" t="s">
        <v>302</v>
      </c>
      <c r="F130" s="58"/>
    </row>
    <row r="131" spans="1:6" ht="38.25" x14ac:dyDescent="0.2">
      <c r="A131" s="72" t="s">
        <v>339</v>
      </c>
      <c r="B131" s="55" t="s">
        <v>340</v>
      </c>
      <c r="C131" s="67" t="s">
        <v>30</v>
      </c>
      <c r="D131" s="56">
        <v>1</v>
      </c>
      <c r="E131" s="74"/>
      <c r="F131" s="58"/>
    </row>
    <row r="132" spans="1:6" ht="25.5" x14ac:dyDescent="0.2">
      <c r="A132" s="72" t="s">
        <v>341</v>
      </c>
      <c r="B132" s="55" t="s">
        <v>545</v>
      </c>
      <c r="C132" s="67" t="s">
        <v>30</v>
      </c>
      <c r="D132" s="56">
        <v>1</v>
      </c>
      <c r="E132" s="74" t="s">
        <v>302</v>
      </c>
      <c r="F132" s="58"/>
    </row>
    <row r="133" spans="1:6" ht="51" x14ac:dyDescent="0.2">
      <c r="A133" s="72" t="s">
        <v>342</v>
      </c>
      <c r="B133" s="55" t="s">
        <v>343</v>
      </c>
      <c r="C133" s="67" t="s">
        <v>30</v>
      </c>
      <c r="D133" s="56">
        <v>1</v>
      </c>
      <c r="E133" s="74"/>
      <c r="F133" s="58"/>
    </row>
    <row r="134" spans="1:6" ht="25.5" x14ac:dyDescent="0.2">
      <c r="A134" s="72" t="s">
        <v>344</v>
      </c>
      <c r="B134" s="55" t="s">
        <v>546</v>
      </c>
      <c r="C134" s="67" t="s">
        <v>30</v>
      </c>
      <c r="D134" s="56">
        <v>1</v>
      </c>
      <c r="E134" s="74" t="s">
        <v>294</v>
      </c>
      <c r="F134" s="58"/>
    </row>
    <row r="135" spans="1:6" ht="38.25" x14ac:dyDescent="0.2">
      <c r="A135" s="72" t="s">
        <v>345</v>
      </c>
      <c r="B135" s="55" t="s">
        <v>346</v>
      </c>
      <c r="C135" s="67" t="s">
        <v>30</v>
      </c>
      <c r="D135" s="56">
        <v>1</v>
      </c>
      <c r="E135" s="74"/>
      <c r="F135" s="58"/>
    </row>
    <row r="136" spans="1:6" ht="25.5" x14ac:dyDescent="0.2">
      <c r="A136" s="72" t="s">
        <v>347</v>
      </c>
      <c r="B136" s="55" t="s">
        <v>547</v>
      </c>
      <c r="C136" s="67" t="s">
        <v>30</v>
      </c>
      <c r="D136" s="56">
        <v>1</v>
      </c>
      <c r="E136" s="74" t="s">
        <v>294</v>
      </c>
      <c r="F136" s="58"/>
    </row>
    <row r="137" spans="1:6" ht="51" x14ac:dyDescent="0.2">
      <c r="A137" s="72" t="s">
        <v>348</v>
      </c>
      <c r="B137" s="55" t="s">
        <v>349</v>
      </c>
      <c r="C137" s="67" t="s">
        <v>30</v>
      </c>
      <c r="D137" s="56">
        <v>1</v>
      </c>
      <c r="E137" s="74"/>
      <c r="F137" s="58"/>
    </row>
    <row r="138" spans="1:6" ht="38.25" x14ac:dyDescent="0.2">
      <c r="A138" s="72" t="s">
        <v>350</v>
      </c>
      <c r="B138" s="55" t="s">
        <v>548</v>
      </c>
      <c r="C138" s="67" t="s">
        <v>30</v>
      </c>
      <c r="D138" s="56">
        <v>1</v>
      </c>
      <c r="E138" s="74" t="s">
        <v>302</v>
      </c>
      <c r="F138" s="58"/>
    </row>
    <row r="139" spans="1:6" ht="38.25" x14ac:dyDescent="0.2">
      <c r="A139" s="72" t="s">
        <v>351</v>
      </c>
      <c r="B139" s="55" t="s">
        <v>352</v>
      </c>
      <c r="C139" s="67" t="s">
        <v>30</v>
      </c>
      <c r="D139" s="56">
        <v>1</v>
      </c>
      <c r="E139" s="74"/>
      <c r="F139" s="58"/>
    </row>
    <row r="140" spans="1:6" ht="25.5" x14ac:dyDescent="0.2">
      <c r="A140" s="72" t="s">
        <v>353</v>
      </c>
      <c r="B140" s="55" t="s">
        <v>549</v>
      </c>
      <c r="C140" s="67" t="s">
        <v>30</v>
      </c>
      <c r="D140" s="56">
        <v>1</v>
      </c>
      <c r="E140" s="74" t="s">
        <v>302</v>
      </c>
      <c r="F140" s="58"/>
    </row>
    <row r="141" spans="1:6" ht="51" x14ac:dyDescent="0.2">
      <c r="A141" s="72" t="s">
        <v>354</v>
      </c>
      <c r="B141" s="55" t="s">
        <v>355</v>
      </c>
      <c r="C141" s="67" t="s">
        <v>30</v>
      </c>
      <c r="D141" s="56">
        <v>1</v>
      </c>
      <c r="E141" s="74"/>
      <c r="F141" s="58"/>
    </row>
    <row r="142" spans="1:6" ht="25.5" x14ac:dyDescent="0.2">
      <c r="A142" s="72" t="s">
        <v>356</v>
      </c>
      <c r="B142" s="55" t="s">
        <v>357</v>
      </c>
      <c r="C142" s="67" t="s">
        <v>30</v>
      </c>
      <c r="D142" s="56">
        <v>1</v>
      </c>
      <c r="E142" s="74" t="s">
        <v>302</v>
      </c>
      <c r="F142" s="58"/>
    </row>
    <row r="143" spans="1:6" ht="38.25" x14ac:dyDescent="0.2">
      <c r="A143" s="72" t="s">
        <v>358</v>
      </c>
      <c r="B143" s="55" t="s">
        <v>359</v>
      </c>
      <c r="C143" s="67" t="s">
        <v>30</v>
      </c>
      <c r="D143" s="56">
        <v>1</v>
      </c>
      <c r="E143" s="74"/>
      <c r="F143" s="58"/>
    </row>
    <row r="144" spans="1:6" ht="25.5" x14ac:dyDescent="0.2">
      <c r="A144" s="72" t="s">
        <v>360</v>
      </c>
      <c r="B144" s="55" t="s">
        <v>550</v>
      </c>
      <c r="C144" s="67" t="s">
        <v>30</v>
      </c>
      <c r="D144" s="56">
        <v>1</v>
      </c>
      <c r="E144" s="74" t="s">
        <v>294</v>
      </c>
      <c r="F144" s="58"/>
    </row>
    <row r="145" spans="1:6" ht="38.25" x14ac:dyDescent="0.2">
      <c r="A145" s="72" t="s">
        <v>361</v>
      </c>
      <c r="B145" s="55" t="s">
        <v>362</v>
      </c>
      <c r="C145" s="67" t="s">
        <v>30</v>
      </c>
      <c r="D145" s="56">
        <v>1</v>
      </c>
      <c r="E145" s="57"/>
      <c r="F145" s="58"/>
    </row>
    <row r="146" spans="1:6" ht="25.5" x14ac:dyDescent="0.2">
      <c r="A146" s="72" t="s">
        <v>363</v>
      </c>
      <c r="B146" s="69" t="s">
        <v>364</v>
      </c>
      <c r="C146" s="60" t="s">
        <v>30</v>
      </c>
      <c r="D146" s="60">
        <v>1</v>
      </c>
      <c r="E146" s="61"/>
      <c r="F146" s="58"/>
    </row>
    <row r="147" spans="1:6" ht="25.5" x14ac:dyDescent="0.2">
      <c r="A147" s="72" t="s">
        <v>365</v>
      </c>
      <c r="B147" s="69" t="s">
        <v>366</v>
      </c>
      <c r="C147" s="60" t="s">
        <v>30</v>
      </c>
      <c r="D147" s="60">
        <v>1</v>
      </c>
      <c r="E147" s="61" t="s">
        <v>367</v>
      </c>
      <c r="F147" s="58"/>
    </row>
    <row r="148" spans="1:6" ht="25.5" x14ac:dyDescent="0.2">
      <c r="A148" s="72" t="s">
        <v>368</v>
      </c>
      <c r="B148" s="69" t="s">
        <v>369</v>
      </c>
      <c r="C148" s="60" t="s">
        <v>30</v>
      </c>
      <c r="D148" s="60">
        <v>1</v>
      </c>
      <c r="E148" s="61" t="s">
        <v>370</v>
      </c>
      <c r="F148" s="58"/>
    </row>
    <row r="149" spans="1:6" ht="25.5" x14ac:dyDescent="0.2">
      <c r="A149" s="72" t="s">
        <v>371</v>
      </c>
      <c r="B149" s="55" t="s">
        <v>551</v>
      </c>
      <c r="C149" s="67" t="s">
        <v>30</v>
      </c>
      <c r="D149" s="56">
        <v>1</v>
      </c>
      <c r="E149" s="74" t="s">
        <v>302</v>
      </c>
      <c r="F149" s="58"/>
    </row>
    <row r="150" spans="1:6" ht="25.5" x14ac:dyDescent="0.2">
      <c r="A150" s="72" t="s">
        <v>372</v>
      </c>
      <c r="B150" s="55" t="s">
        <v>373</v>
      </c>
      <c r="C150" s="67" t="s">
        <v>30</v>
      </c>
      <c r="D150" s="56">
        <v>1</v>
      </c>
      <c r="E150" s="57" t="s">
        <v>374</v>
      </c>
      <c r="F150" s="58"/>
    </row>
    <row r="151" spans="1:6" ht="51" x14ac:dyDescent="0.2">
      <c r="A151" s="72" t="s">
        <v>375</v>
      </c>
      <c r="B151" s="55" t="s">
        <v>376</v>
      </c>
      <c r="C151" s="67" t="s">
        <v>30</v>
      </c>
      <c r="D151" s="56">
        <v>1</v>
      </c>
      <c r="E151" s="57" t="s">
        <v>374</v>
      </c>
      <c r="F151" s="58"/>
    </row>
    <row r="152" spans="1:6" ht="25.5" x14ac:dyDescent="0.2">
      <c r="A152" s="72" t="s">
        <v>377</v>
      </c>
      <c r="B152" s="69" t="s">
        <v>378</v>
      </c>
      <c r="C152" s="60" t="s">
        <v>31</v>
      </c>
      <c r="D152" s="60">
        <v>1</v>
      </c>
      <c r="E152" s="84"/>
      <c r="F152" s="58"/>
    </row>
    <row r="153" spans="1:6" ht="51" x14ac:dyDescent="0.2">
      <c r="A153" s="72" t="s">
        <v>379</v>
      </c>
      <c r="B153" s="69" t="s">
        <v>380</v>
      </c>
      <c r="C153" s="60" t="s">
        <v>30</v>
      </c>
      <c r="D153" s="60">
        <v>1</v>
      </c>
      <c r="E153" s="61"/>
      <c r="F153" s="58"/>
    </row>
    <row r="154" spans="1:6" ht="25.5" x14ac:dyDescent="0.2">
      <c r="A154" s="72" t="s">
        <v>381</v>
      </c>
      <c r="B154" s="69" t="s">
        <v>552</v>
      </c>
      <c r="C154" s="60" t="s">
        <v>30</v>
      </c>
      <c r="D154" s="60">
        <v>1</v>
      </c>
      <c r="E154" s="61" t="s">
        <v>382</v>
      </c>
      <c r="F154" s="58"/>
    </row>
    <row r="155" spans="1:6" x14ac:dyDescent="0.2">
      <c r="A155" s="1" t="s">
        <v>135</v>
      </c>
      <c r="B155" s="73" t="s">
        <v>383</v>
      </c>
      <c r="C155" s="32"/>
      <c r="D155" s="32"/>
      <c r="E155" s="33"/>
      <c r="F155" s="70"/>
    </row>
    <row r="156" spans="1:6" ht="27" customHeight="1" x14ac:dyDescent="0.2">
      <c r="A156" s="72" t="s">
        <v>54</v>
      </c>
      <c r="B156" s="55" t="s">
        <v>384</v>
      </c>
      <c r="C156" s="56" t="s">
        <v>31</v>
      </c>
      <c r="D156" s="60">
        <v>1</v>
      </c>
      <c r="E156" s="79" t="s">
        <v>385</v>
      </c>
      <c r="F156" s="58"/>
    </row>
    <row r="157" spans="1:6" ht="25.5" x14ac:dyDescent="0.2">
      <c r="A157" s="72" t="s">
        <v>55</v>
      </c>
      <c r="B157" s="55" t="s">
        <v>386</v>
      </c>
      <c r="C157" s="56" t="s">
        <v>31</v>
      </c>
      <c r="D157" s="60">
        <v>1</v>
      </c>
      <c r="E157" s="79"/>
      <c r="F157" s="58"/>
    </row>
    <row r="158" spans="1:6" x14ac:dyDescent="0.2">
      <c r="A158" s="72" t="s">
        <v>56</v>
      </c>
      <c r="B158" s="55" t="s">
        <v>387</v>
      </c>
      <c r="C158" s="56" t="s">
        <v>31</v>
      </c>
      <c r="D158" s="60">
        <v>1</v>
      </c>
      <c r="E158" s="79"/>
      <c r="F158" s="58"/>
    </row>
    <row r="159" spans="1:6" ht="25.5" x14ac:dyDescent="0.2">
      <c r="A159" s="72" t="s">
        <v>58</v>
      </c>
      <c r="B159" s="55" t="s">
        <v>388</v>
      </c>
      <c r="C159" s="56" t="s">
        <v>31</v>
      </c>
      <c r="D159" s="60">
        <v>1</v>
      </c>
      <c r="E159" s="79"/>
      <c r="F159" s="58"/>
    </row>
    <row r="160" spans="1:6" ht="28.5" customHeight="1" x14ac:dyDescent="0.2">
      <c r="A160" s="72" t="s">
        <v>59</v>
      </c>
      <c r="B160" s="55" t="s">
        <v>389</v>
      </c>
      <c r="C160" s="56" t="s">
        <v>31</v>
      </c>
      <c r="D160" s="60">
        <v>1</v>
      </c>
      <c r="E160" s="79"/>
      <c r="F160" s="58"/>
    </row>
    <row r="161" spans="1:6" ht="25.5" x14ac:dyDescent="0.2">
      <c r="A161" s="72" t="s">
        <v>60</v>
      </c>
      <c r="B161" s="55" t="s">
        <v>390</v>
      </c>
      <c r="C161" s="56" t="s">
        <v>31</v>
      </c>
      <c r="D161" s="60">
        <v>1</v>
      </c>
      <c r="E161" s="79"/>
      <c r="F161" s="58"/>
    </row>
    <row r="162" spans="1:6" ht="25.5" x14ac:dyDescent="0.2">
      <c r="A162" s="72" t="s">
        <v>61</v>
      </c>
      <c r="B162" s="55" t="s">
        <v>391</v>
      </c>
      <c r="C162" s="56" t="s">
        <v>31</v>
      </c>
      <c r="D162" s="60">
        <v>1</v>
      </c>
      <c r="E162" s="79"/>
      <c r="F162" s="58"/>
    </row>
    <row r="163" spans="1:6" ht="25.5" x14ac:dyDescent="0.2">
      <c r="A163" s="72" t="s">
        <v>392</v>
      </c>
      <c r="B163" s="55" t="s">
        <v>393</v>
      </c>
      <c r="C163" s="56" t="s">
        <v>31</v>
      </c>
      <c r="D163" s="60">
        <v>1</v>
      </c>
      <c r="E163" s="79"/>
      <c r="F163" s="58"/>
    </row>
    <row r="164" spans="1:6" ht="25.5" x14ac:dyDescent="0.2">
      <c r="A164" s="72" t="s">
        <v>394</v>
      </c>
      <c r="B164" s="55" t="s">
        <v>395</v>
      </c>
      <c r="C164" s="56" t="s">
        <v>31</v>
      </c>
      <c r="D164" s="60">
        <v>1</v>
      </c>
      <c r="E164" s="79"/>
      <c r="F164" s="58"/>
    </row>
    <row r="165" spans="1:6" ht="25.5" x14ac:dyDescent="0.2">
      <c r="A165" s="72" t="s">
        <v>396</v>
      </c>
      <c r="B165" s="69" t="s">
        <v>397</v>
      </c>
      <c r="C165" s="60" t="s">
        <v>8</v>
      </c>
      <c r="D165" s="60">
        <v>1</v>
      </c>
      <c r="E165" s="74"/>
      <c r="F165" s="58"/>
    </row>
    <row r="166" spans="1:6" ht="25.5" x14ac:dyDescent="0.2">
      <c r="A166" s="72" t="s">
        <v>398</v>
      </c>
      <c r="B166" s="69" t="s">
        <v>399</v>
      </c>
      <c r="C166" s="60" t="s">
        <v>8</v>
      </c>
      <c r="D166" s="60">
        <v>1</v>
      </c>
      <c r="E166" s="74"/>
      <c r="F166" s="58"/>
    </row>
    <row r="167" spans="1:6" x14ac:dyDescent="0.2">
      <c r="A167" s="1" t="s">
        <v>136</v>
      </c>
      <c r="B167" s="2" t="s">
        <v>400</v>
      </c>
      <c r="C167" s="32"/>
      <c r="D167" s="32"/>
      <c r="E167" s="33"/>
      <c r="F167" s="70"/>
    </row>
    <row r="168" spans="1:6" ht="25.5" x14ac:dyDescent="0.2">
      <c r="A168" s="72" t="s">
        <v>62</v>
      </c>
      <c r="B168" s="10" t="s">
        <v>401</v>
      </c>
      <c r="C168" s="56" t="s">
        <v>8</v>
      </c>
      <c r="D168" s="56">
        <v>1</v>
      </c>
      <c r="E168" s="85"/>
      <c r="F168" s="58"/>
    </row>
    <row r="169" spans="1:6" x14ac:dyDescent="0.2">
      <c r="A169" s="72" t="s">
        <v>63</v>
      </c>
      <c r="B169" s="69" t="s">
        <v>402</v>
      </c>
      <c r="C169" s="56" t="s">
        <v>8</v>
      </c>
      <c r="D169" s="56">
        <v>1</v>
      </c>
      <c r="E169" s="85"/>
      <c r="F169" s="58"/>
    </row>
    <row r="170" spans="1:6" ht="25.5" x14ac:dyDescent="0.2">
      <c r="A170" s="72" t="s">
        <v>64</v>
      </c>
      <c r="B170" s="10" t="s">
        <v>403</v>
      </c>
      <c r="C170" s="56" t="s">
        <v>8</v>
      </c>
      <c r="D170" s="56">
        <v>1</v>
      </c>
      <c r="E170" s="85"/>
      <c r="F170" s="58"/>
    </row>
    <row r="171" spans="1:6" ht="25.5" x14ac:dyDescent="0.2">
      <c r="A171" s="72" t="s">
        <v>65</v>
      </c>
      <c r="B171" s="69" t="s">
        <v>404</v>
      </c>
      <c r="C171" s="56" t="s">
        <v>8</v>
      </c>
      <c r="D171" s="56">
        <v>1</v>
      </c>
      <c r="E171" s="85"/>
      <c r="F171" s="58"/>
    </row>
    <row r="172" spans="1:6" ht="29.25" customHeight="1" x14ac:dyDescent="0.2">
      <c r="A172" s="72" t="s">
        <v>66</v>
      </c>
      <c r="B172" s="69" t="s">
        <v>405</v>
      </c>
      <c r="C172" s="56" t="s">
        <v>8</v>
      </c>
      <c r="D172" s="56">
        <v>1</v>
      </c>
      <c r="E172" s="85"/>
      <c r="F172" s="58"/>
    </row>
    <row r="173" spans="1:6" ht="29.25" customHeight="1" x14ac:dyDescent="0.2">
      <c r="A173" s="72" t="s">
        <v>67</v>
      </c>
      <c r="B173" s="10" t="s">
        <v>553</v>
      </c>
      <c r="C173" s="56" t="s">
        <v>31</v>
      </c>
      <c r="D173" s="56">
        <v>1</v>
      </c>
      <c r="E173" s="85"/>
      <c r="F173" s="58"/>
    </row>
    <row r="174" spans="1:6" ht="29.25" customHeight="1" x14ac:dyDescent="0.2">
      <c r="A174" s="72" t="s">
        <v>68</v>
      </c>
      <c r="B174" s="69" t="s">
        <v>406</v>
      </c>
      <c r="C174" s="60" t="s">
        <v>8</v>
      </c>
      <c r="D174" s="60">
        <v>1</v>
      </c>
      <c r="E174" s="86" t="s">
        <v>407</v>
      </c>
      <c r="F174" s="58"/>
    </row>
    <row r="175" spans="1:6" ht="40.5" customHeight="1" x14ac:dyDescent="0.2">
      <c r="A175" s="72" t="s">
        <v>93</v>
      </c>
      <c r="B175" s="69" t="s">
        <v>408</v>
      </c>
      <c r="C175" s="60" t="s">
        <v>8</v>
      </c>
      <c r="D175" s="60">
        <v>1</v>
      </c>
      <c r="E175" s="86"/>
      <c r="F175" s="58"/>
    </row>
    <row r="176" spans="1:6" ht="25.5" x14ac:dyDescent="0.2">
      <c r="A176" s="1" t="s">
        <v>137</v>
      </c>
      <c r="B176" s="73" t="s">
        <v>409</v>
      </c>
      <c r="C176" s="32"/>
      <c r="D176" s="32"/>
      <c r="E176" s="33"/>
      <c r="F176" s="70"/>
    </row>
    <row r="177" spans="1:6" ht="38.25" x14ac:dyDescent="0.2">
      <c r="A177" s="72" t="s">
        <v>69</v>
      </c>
      <c r="B177" s="69" t="s">
        <v>554</v>
      </c>
      <c r="C177" s="60" t="s">
        <v>8</v>
      </c>
      <c r="D177" s="60">
        <v>1</v>
      </c>
      <c r="E177" s="86"/>
      <c r="F177" s="58"/>
    </row>
    <row r="178" spans="1:6" ht="25.5" x14ac:dyDescent="0.2">
      <c r="A178" s="72" t="s">
        <v>70</v>
      </c>
      <c r="B178" s="87" t="s">
        <v>410</v>
      </c>
      <c r="C178" s="88" t="s">
        <v>8</v>
      </c>
      <c r="D178" s="88">
        <v>1</v>
      </c>
      <c r="E178" s="89"/>
      <c r="F178" s="58"/>
    </row>
    <row r="179" spans="1:6" ht="25.5" x14ac:dyDescent="0.2">
      <c r="A179" s="72" t="s">
        <v>71</v>
      </c>
      <c r="B179" s="10" t="s">
        <v>411</v>
      </c>
      <c r="C179" s="56" t="s">
        <v>8</v>
      </c>
      <c r="D179" s="56">
        <v>1</v>
      </c>
      <c r="E179" s="85"/>
      <c r="F179" s="58"/>
    </row>
    <row r="180" spans="1:6" ht="25.5" x14ac:dyDescent="0.2">
      <c r="A180" s="72" t="s">
        <v>72</v>
      </c>
      <c r="B180" s="10" t="s">
        <v>558</v>
      </c>
      <c r="C180" s="56" t="s">
        <v>8</v>
      </c>
      <c r="D180" s="56">
        <v>1</v>
      </c>
      <c r="E180" s="85"/>
      <c r="F180" s="58"/>
    </row>
    <row r="181" spans="1:6" x14ac:dyDescent="0.2">
      <c r="A181" s="72" t="s">
        <v>73</v>
      </c>
      <c r="B181" s="87" t="s">
        <v>412</v>
      </c>
      <c r="C181" s="56" t="s">
        <v>8</v>
      </c>
      <c r="D181" s="56">
        <v>1</v>
      </c>
      <c r="E181" s="85"/>
      <c r="F181" s="58"/>
    </row>
    <row r="182" spans="1:6" ht="28.5" customHeight="1" x14ac:dyDescent="0.2">
      <c r="A182" s="72" t="s">
        <v>98</v>
      </c>
      <c r="B182" s="87" t="s">
        <v>413</v>
      </c>
      <c r="C182" s="56" t="s">
        <v>8</v>
      </c>
      <c r="D182" s="56">
        <v>1</v>
      </c>
      <c r="E182" s="85"/>
      <c r="F182" s="58"/>
    </row>
    <row r="183" spans="1:6" ht="25.5" x14ac:dyDescent="0.2">
      <c r="A183" s="72" t="s">
        <v>99</v>
      </c>
      <c r="B183" s="10" t="s">
        <v>414</v>
      </c>
      <c r="C183" s="56" t="s">
        <v>8</v>
      </c>
      <c r="D183" s="56">
        <v>1</v>
      </c>
      <c r="E183" s="85"/>
      <c r="F183" s="58"/>
    </row>
    <row r="184" spans="1:6" ht="38.25" x14ac:dyDescent="0.2">
      <c r="A184" s="72" t="s">
        <v>100</v>
      </c>
      <c r="B184" s="69" t="s">
        <v>415</v>
      </c>
      <c r="C184" s="56" t="s">
        <v>8</v>
      </c>
      <c r="D184" s="56">
        <v>1</v>
      </c>
      <c r="E184" s="85" t="s">
        <v>416</v>
      </c>
      <c r="F184" s="58"/>
    </row>
    <row r="185" spans="1:6" x14ac:dyDescent="0.2">
      <c r="A185" s="72" t="s">
        <v>417</v>
      </c>
      <c r="B185" s="69" t="s">
        <v>418</v>
      </c>
      <c r="C185" s="56" t="s">
        <v>8</v>
      </c>
      <c r="D185" s="56">
        <v>1</v>
      </c>
      <c r="E185" s="85"/>
      <c r="F185" s="58"/>
    </row>
    <row r="186" spans="1:6" x14ac:dyDescent="0.2">
      <c r="A186" s="72" t="s">
        <v>419</v>
      </c>
      <c r="B186" s="69" t="s">
        <v>420</v>
      </c>
      <c r="C186" s="56" t="s">
        <v>8</v>
      </c>
      <c r="D186" s="56">
        <v>1</v>
      </c>
      <c r="E186" s="85"/>
      <c r="F186" s="58"/>
    </row>
    <row r="187" spans="1:6" ht="25.5" x14ac:dyDescent="0.2">
      <c r="A187" s="72" t="s">
        <v>421</v>
      </c>
      <c r="B187" s="69" t="s">
        <v>422</v>
      </c>
      <c r="C187" s="56" t="s">
        <v>8</v>
      </c>
      <c r="D187" s="56">
        <v>1</v>
      </c>
      <c r="E187" s="85"/>
      <c r="F187" s="58"/>
    </row>
    <row r="188" spans="1:6" x14ac:dyDescent="0.2">
      <c r="A188" s="72" t="s">
        <v>423</v>
      </c>
      <c r="B188" s="69" t="s">
        <v>424</v>
      </c>
      <c r="C188" s="60" t="s">
        <v>31</v>
      </c>
      <c r="D188" s="60">
        <v>1</v>
      </c>
      <c r="E188" s="84"/>
      <c r="F188" s="58"/>
    </row>
    <row r="189" spans="1:6" x14ac:dyDescent="0.2">
      <c r="A189" s="72" t="s">
        <v>425</v>
      </c>
      <c r="B189" s="69" t="s">
        <v>426</v>
      </c>
      <c r="C189" s="56" t="s">
        <v>31</v>
      </c>
      <c r="D189" s="56">
        <v>1</v>
      </c>
      <c r="E189" s="85"/>
      <c r="F189" s="58"/>
    </row>
    <row r="190" spans="1:6" x14ac:dyDescent="0.2">
      <c r="A190" s="72" t="s">
        <v>427</v>
      </c>
      <c r="B190" s="69" t="s">
        <v>428</v>
      </c>
      <c r="C190" s="56" t="s">
        <v>8</v>
      </c>
      <c r="D190" s="56">
        <v>1</v>
      </c>
      <c r="E190" s="85"/>
      <c r="F190" s="58"/>
    </row>
    <row r="191" spans="1:6" ht="25.5" x14ac:dyDescent="0.2">
      <c r="A191" s="72" t="s">
        <v>429</v>
      </c>
      <c r="B191" s="10" t="s">
        <v>430</v>
      </c>
      <c r="C191" s="56" t="s">
        <v>8</v>
      </c>
      <c r="D191" s="56">
        <v>1</v>
      </c>
      <c r="E191" s="85" t="s">
        <v>431</v>
      </c>
      <c r="F191" s="58"/>
    </row>
    <row r="192" spans="1:6" ht="38.25" x14ac:dyDescent="0.2">
      <c r="A192" s="72" t="s">
        <v>432</v>
      </c>
      <c r="B192" s="69" t="s">
        <v>433</v>
      </c>
      <c r="C192" s="56" t="s">
        <v>8</v>
      </c>
      <c r="D192" s="56">
        <v>1</v>
      </c>
      <c r="E192" s="15"/>
      <c r="F192" s="58"/>
    </row>
    <row r="193" spans="1:6" ht="25.5" x14ac:dyDescent="0.2">
      <c r="A193" s="72" t="s">
        <v>434</v>
      </c>
      <c r="B193" s="69" t="s">
        <v>435</v>
      </c>
      <c r="C193" s="56" t="s">
        <v>8</v>
      </c>
      <c r="D193" s="56">
        <v>1</v>
      </c>
      <c r="E193" s="85"/>
      <c r="F193" s="58"/>
    </row>
    <row r="194" spans="1:6" ht="25.5" x14ac:dyDescent="0.2">
      <c r="A194" s="72" t="s">
        <v>436</v>
      </c>
      <c r="B194" s="69" t="s">
        <v>437</v>
      </c>
      <c r="C194" s="56" t="s">
        <v>8</v>
      </c>
      <c r="D194" s="56">
        <v>1</v>
      </c>
      <c r="E194" s="85"/>
      <c r="F194" s="58"/>
    </row>
    <row r="195" spans="1:6" x14ac:dyDescent="0.2">
      <c r="A195" s="72" t="s">
        <v>438</v>
      </c>
      <c r="B195" s="69" t="s">
        <v>439</v>
      </c>
      <c r="C195" s="60" t="s">
        <v>31</v>
      </c>
      <c r="D195" s="60">
        <v>1</v>
      </c>
      <c r="E195" s="84"/>
      <c r="F195" s="58"/>
    </row>
    <row r="196" spans="1:6" ht="25.5" x14ac:dyDescent="0.2">
      <c r="A196" s="72" t="s">
        <v>440</v>
      </c>
      <c r="B196" s="11" t="s">
        <v>555</v>
      </c>
      <c r="C196" s="56" t="s">
        <v>8</v>
      </c>
      <c r="D196" s="56">
        <v>1</v>
      </c>
      <c r="E196" s="85"/>
      <c r="F196" s="58"/>
    </row>
    <row r="197" spans="1:6" ht="51" x14ac:dyDescent="0.2">
      <c r="A197" s="72" t="s">
        <v>441</v>
      </c>
      <c r="B197" s="10" t="s">
        <v>556</v>
      </c>
      <c r="C197" s="56" t="s">
        <v>8</v>
      </c>
      <c r="D197" s="56">
        <v>1</v>
      </c>
      <c r="E197" s="85" t="s">
        <v>442</v>
      </c>
      <c r="F197" s="58"/>
    </row>
    <row r="198" spans="1:6" x14ac:dyDescent="0.2">
      <c r="A198" s="1" t="s">
        <v>138</v>
      </c>
      <c r="B198" s="73" t="s">
        <v>112</v>
      </c>
      <c r="C198" s="3"/>
      <c r="D198" s="3"/>
      <c r="E198" s="31"/>
      <c r="F198" s="70"/>
    </row>
    <row r="199" spans="1:6" ht="25.5" x14ac:dyDescent="0.2">
      <c r="A199" s="90" t="s">
        <v>74</v>
      </c>
      <c r="B199" s="91" t="s">
        <v>443</v>
      </c>
      <c r="C199" s="81" t="s">
        <v>31</v>
      </c>
      <c r="D199" s="81">
        <v>1</v>
      </c>
      <c r="E199" s="92" t="s">
        <v>142</v>
      </c>
      <c r="F199" s="58"/>
    </row>
    <row r="200" spans="1:6" ht="25.5" x14ac:dyDescent="0.2">
      <c r="A200" s="90" t="s">
        <v>75</v>
      </c>
      <c r="B200" s="91" t="s">
        <v>444</v>
      </c>
      <c r="C200" s="81" t="s">
        <v>8</v>
      </c>
      <c r="D200" s="81">
        <v>1</v>
      </c>
      <c r="E200" s="92"/>
      <c r="F200" s="58"/>
    </row>
    <row r="201" spans="1:6" ht="25.5" x14ac:dyDescent="0.2">
      <c r="A201" s="90" t="s">
        <v>76</v>
      </c>
      <c r="B201" s="91" t="s">
        <v>445</v>
      </c>
      <c r="C201" s="81" t="s">
        <v>31</v>
      </c>
      <c r="D201" s="81">
        <v>1</v>
      </c>
      <c r="E201" s="92"/>
      <c r="F201" s="58"/>
    </row>
    <row r="202" spans="1:6" x14ac:dyDescent="0.2">
      <c r="A202" s="90" t="s">
        <v>77</v>
      </c>
      <c r="B202" s="87" t="s">
        <v>446</v>
      </c>
      <c r="C202" s="81" t="s">
        <v>30</v>
      </c>
      <c r="D202" s="81">
        <v>1</v>
      </c>
      <c r="E202" s="92"/>
      <c r="F202" s="58"/>
    </row>
    <row r="203" spans="1:6" x14ac:dyDescent="0.2">
      <c r="A203" s="90" t="s">
        <v>78</v>
      </c>
      <c r="B203" s="87" t="s">
        <v>447</v>
      </c>
      <c r="C203" s="81" t="s">
        <v>35</v>
      </c>
      <c r="D203" s="81">
        <v>1</v>
      </c>
      <c r="E203" s="92"/>
      <c r="F203" s="58"/>
    </row>
    <row r="204" spans="1:6" ht="25.5" x14ac:dyDescent="0.2">
      <c r="A204" s="90" t="s">
        <v>79</v>
      </c>
      <c r="B204" s="87" t="s">
        <v>448</v>
      </c>
      <c r="C204" s="88" t="s">
        <v>8</v>
      </c>
      <c r="D204" s="88">
        <v>1</v>
      </c>
      <c r="E204" s="89" t="s">
        <v>449</v>
      </c>
      <c r="F204" s="58"/>
    </row>
    <row r="205" spans="1:6" ht="27.75" customHeight="1" x14ac:dyDescent="0.2">
      <c r="A205" s="90" t="s">
        <v>80</v>
      </c>
      <c r="B205" s="91" t="s">
        <v>450</v>
      </c>
      <c r="C205" s="81" t="s">
        <v>31</v>
      </c>
      <c r="D205" s="81">
        <v>1</v>
      </c>
      <c r="E205" s="92"/>
      <c r="F205" s="58"/>
    </row>
    <row r="206" spans="1:6" x14ac:dyDescent="0.2">
      <c r="A206" s="90" t="s">
        <v>81</v>
      </c>
      <c r="B206" s="91" t="s">
        <v>559</v>
      </c>
      <c r="C206" s="81" t="s">
        <v>31</v>
      </c>
      <c r="D206" s="81">
        <v>1</v>
      </c>
      <c r="E206" s="92" t="s">
        <v>451</v>
      </c>
      <c r="F206" s="58"/>
    </row>
    <row r="207" spans="1:6" ht="42.75" customHeight="1" x14ac:dyDescent="0.2">
      <c r="A207" s="90" t="s">
        <v>82</v>
      </c>
      <c r="B207" s="91" t="s">
        <v>560</v>
      </c>
      <c r="C207" s="81" t="s">
        <v>31</v>
      </c>
      <c r="D207" s="81">
        <v>1</v>
      </c>
      <c r="E207" s="92"/>
      <c r="F207" s="58"/>
    </row>
    <row r="208" spans="1:6" ht="28.5" customHeight="1" x14ac:dyDescent="0.2">
      <c r="A208" s="132" t="s">
        <v>139</v>
      </c>
      <c r="B208" s="133" t="s">
        <v>452</v>
      </c>
      <c r="C208" s="129"/>
      <c r="D208" s="129"/>
      <c r="E208" s="130"/>
      <c r="F208" s="131"/>
    </row>
    <row r="209" spans="1:7" ht="25.5" x14ac:dyDescent="0.2">
      <c r="A209" s="72" t="s">
        <v>83</v>
      </c>
      <c r="B209" s="69" t="s">
        <v>453</v>
      </c>
      <c r="C209" s="56" t="s">
        <v>31</v>
      </c>
      <c r="D209" s="56">
        <v>1</v>
      </c>
      <c r="E209" s="93" t="s">
        <v>142</v>
      </c>
      <c r="F209" s="58"/>
    </row>
    <row r="210" spans="1:7" x14ac:dyDescent="0.2">
      <c r="A210" s="72" t="s">
        <v>84</v>
      </c>
      <c r="B210" s="69" t="s">
        <v>454</v>
      </c>
      <c r="C210" s="56" t="s">
        <v>30</v>
      </c>
      <c r="D210" s="56">
        <v>1</v>
      </c>
      <c r="E210" s="93"/>
      <c r="F210" s="58"/>
    </row>
    <row r="211" spans="1:7" x14ac:dyDescent="0.2">
      <c r="A211" s="72" t="s">
        <v>85</v>
      </c>
      <c r="B211" s="55" t="s">
        <v>455</v>
      </c>
      <c r="C211" s="56" t="s">
        <v>8</v>
      </c>
      <c r="D211" s="56">
        <v>1</v>
      </c>
      <c r="E211" s="93"/>
      <c r="F211" s="58"/>
    </row>
    <row r="212" spans="1:7" ht="25.5" x14ac:dyDescent="0.2">
      <c r="A212" s="72" t="s">
        <v>86</v>
      </c>
      <c r="B212" s="55" t="s">
        <v>456</v>
      </c>
      <c r="C212" s="56" t="s">
        <v>31</v>
      </c>
      <c r="D212" s="56">
        <v>1</v>
      </c>
      <c r="E212" s="93"/>
      <c r="F212" s="58"/>
    </row>
    <row r="213" spans="1:7" x14ac:dyDescent="0.2">
      <c r="A213" s="72" t="s">
        <v>92</v>
      </c>
      <c r="B213" s="55" t="s">
        <v>457</v>
      </c>
      <c r="C213" s="56" t="s">
        <v>31</v>
      </c>
      <c r="D213" s="56">
        <v>1</v>
      </c>
      <c r="E213" s="93"/>
      <c r="F213" s="58"/>
    </row>
    <row r="214" spans="1:7" x14ac:dyDescent="0.2">
      <c r="A214" s="134" t="s">
        <v>140</v>
      </c>
      <c r="B214" s="135" t="s">
        <v>111</v>
      </c>
      <c r="C214" s="136"/>
      <c r="D214" s="136"/>
      <c r="E214" s="137"/>
      <c r="F214" s="138"/>
    </row>
    <row r="215" spans="1:7" ht="25.5" x14ac:dyDescent="0.2">
      <c r="A215" s="72" t="s">
        <v>114</v>
      </c>
      <c r="B215" s="55" t="s">
        <v>458</v>
      </c>
      <c r="C215" s="56" t="s">
        <v>31</v>
      </c>
      <c r="D215" s="56">
        <v>1</v>
      </c>
      <c r="E215" s="93" t="s">
        <v>142</v>
      </c>
      <c r="F215" s="58"/>
    </row>
    <row r="216" spans="1:7" x14ac:dyDescent="0.2">
      <c r="A216" s="72" t="s">
        <v>115</v>
      </c>
      <c r="B216" s="55" t="s">
        <v>459</v>
      </c>
      <c r="C216" s="56" t="s">
        <v>30</v>
      </c>
      <c r="D216" s="56">
        <v>1</v>
      </c>
      <c r="E216" s="93"/>
      <c r="F216" s="58"/>
    </row>
    <row r="217" spans="1:7" ht="25.5" x14ac:dyDescent="0.2">
      <c r="A217" s="72" t="s">
        <v>116</v>
      </c>
      <c r="B217" s="55" t="s">
        <v>460</v>
      </c>
      <c r="C217" s="56" t="s">
        <v>30</v>
      </c>
      <c r="D217" s="56">
        <v>1</v>
      </c>
      <c r="E217" s="93"/>
      <c r="F217" s="58"/>
      <c r="G217" s="94"/>
    </row>
    <row r="218" spans="1:7" ht="51" x14ac:dyDescent="0.2">
      <c r="A218" s="72" t="s">
        <v>117</v>
      </c>
      <c r="B218" s="55" t="s">
        <v>461</v>
      </c>
      <c r="C218" s="56" t="s">
        <v>30</v>
      </c>
      <c r="D218" s="56">
        <v>1</v>
      </c>
      <c r="E218" s="93"/>
      <c r="F218" s="58"/>
    </row>
    <row r="219" spans="1:7" ht="63.75" x14ac:dyDescent="0.2">
      <c r="A219" s="72" t="s">
        <v>118</v>
      </c>
      <c r="B219" s="55" t="s">
        <v>57</v>
      </c>
      <c r="C219" s="56" t="s">
        <v>31</v>
      </c>
      <c r="D219" s="56">
        <v>1</v>
      </c>
      <c r="E219" s="93"/>
      <c r="F219" s="58"/>
    </row>
    <row r="220" spans="1:7" ht="102" x14ac:dyDescent="0.2">
      <c r="A220" s="72" t="s">
        <v>119</v>
      </c>
      <c r="B220" s="55" t="s">
        <v>462</v>
      </c>
      <c r="C220" s="56" t="s">
        <v>31</v>
      </c>
      <c r="D220" s="56">
        <v>1</v>
      </c>
      <c r="E220" s="93"/>
      <c r="F220" s="58"/>
    </row>
    <row r="221" spans="1:7" x14ac:dyDescent="0.2">
      <c r="A221" s="134" t="s">
        <v>141</v>
      </c>
      <c r="B221" s="135" t="s">
        <v>113</v>
      </c>
      <c r="C221" s="136"/>
      <c r="D221" s="136"/>
      <c r="E221" s="137"/>
      <c r="F221" s="138"/>
    </row>
    <row r="222" spans="1:7" ht="25.5" x14ac:dyDescent="0.2">
      <c r="A222" s="72" t="s">
        <v>87</v>
      </c>
      <c r="B222" s="55" t="s">
        <v>463</v>
      </c>
      <c r="C222" s="56" t="s">
        <v>31</v>
      </c>
      <c r="D222" s="56">
        <v>1</v>
      </c>
      <c r="E222" s="93" t="s">
        <v>142</v>
      </c>
      <c r="F222" s="58"/>
      <c r="G222" s="94"/>
    </row>
    <row r="223" spans="1:7" x14ac:dyDescent="0.2">
      <c r="A223" s="72" t="s">
        <v>88</v>
      </c>
      <c r="B223" s="55" t="s">
        <v>464</v>
      </c>
      <c r="C223" s="56" t="s">
        <v>30</v>
      </c>
      <c r="D223" s="56">
        <v>1</v>
      </c>
      <c r="E223" s="93"/>
      <c r="F223" s="58"/>
    </row>
    <row r="224" spans="1:7" x14ac:dyDescent="0.2">
      <c r="A224" s="72" t="s">
        <v>89</v>
      </c>
      <c r="B224" s="55" t="s">
        <v>455</v>
      </c>
      <c r="C224" s="56" t="s">
        <v>8</v>
      </c>
      <c r="D224" s="56">
        <v>1</v>
      </c>
      <c r="E224" s="93"/>
      <c r="F224" s="58"/>
    </row>
    <row r="225" spans="1:6" ht="54" customHeight="1" x14ac:dyDescent="0.2">
      <c r="A225" s="72" t="s">
        <v>90</v>
      </c>
      <c r="B225" s="55" t="s">
        <v>456</v>
      </c>
      <c r="C225" s="56" t="s">
        <v>31</v>
      </c>
      <c r="D225" s="56">
        <v>1</v>
      </c>
      <c r="E225" s="93"/>
      <c r="F225" s="58"/>
    </row>
    <row r="226" spans="1:6" x14ac:dyDescent="0.2">
      <c r="A226" s="72" t="s">
        <v>91</v>
      </c>
      <c r="B226" s="55" t="s">
        <v>465</v>
      </c>
      <c r="C226" s="56" t="s">
        <v>31</v>
      </c>
      <c r="D226" s="56">
        <v>1</v>
      </c>
      <c r="E226" s="93"/>
      <c r="F226" s="58"/>
    </row>
    <row r="227" spans="1:6" x14ac:dyDescent="0.2">
      <c r="A227" s="134" t="s">
        <v>120</v>
      </c>
      <c r="B227" s="135" t="s">
        <v>466</v>
      </c>
      <c r="C227" s="139"/>
      <c r="D227" s="139"/>
      <c r="E227" s="140"/>
      <c r="F227" s="131"/>
    </row>
    <row r="228" spans="1:6" ht="25.5" x14ac:dyDescent="0.2">
      <c r="A228" s="72" t="s">
        <v>121</v>
      </c>
      <c r="B228" s="69" t="s">
        <v>467</v>
      </c>
      <c r="C228" s="60" t="s">
        <v>31</v>
      </c>
      <c r="D228" s="60">
        <v>1</v>
      </c>
      <c r="E228" s="84" t="s">
        <v>142</v>
      </c>
      <c r="F228" s="58"/>
    </row>
    <row r="229" spans="1:6" x14ac:dyDescent="0.2">
      <c r="A229" s="72" t="s">
        <v>122</v>
      </c>
      <c r="B229" s="69" t="s">
        <v>468</v>
      </c>
      <c r="C229" s="60" t="s">
        <v>30</v>
      </c>
      <c r="D229" s="60">
        <v>1</v>
      </c>
      <c r="E229" s="84"/>
      <c r="F229" s="58"/>
    </row>
    <row r="230" spans="1:6" x14ac:dyDescent="0.2">
      <c r="A230" s="72" t="s">
        <v>123</v>
      </c>
      <c r="B230" s="69" t="s">
        <v>455</v>
      </c>
      <c r="C230" s="60" t="s">
        <v>8</v>
      </c>
      <c r="D230" s="60">
        <v>1</v>
      </c>
      <c r="E230" s="84"/>
      <c r="F230" s="58"/>
    </row>
    <row r="231" spans="1:6" ht="25.5" x14ac:dyDescent="0.2">
      <c r="A231" s="72" t="s">
        <v>469</v>
      </c>
      <c r="B231" s="69" t="s">
        <v>456</v>
      </c>
      <c r="C231" s="60" t="s">
        <v>31</v>
      </c>
      <c r="D231" s="60">
        <v>1</v>
      </c>
      <c r="E231" s="84"/>
      <c r="F231" s="58"/>
    </row>
    <row r="232" spans="1:6" x14ac:dyDescent="0.2">
      <c r="A232" s="72" t="s">
        <v>470</v>
      </c>
      <c r="B232" s="69" t="s">
        <v>465</v>
      </c>
      <c r="C232" s="60" t="s">
        <v>31</v>
      </c>
      <c r="D232" s="60">
        <v>1</v>
      </c>
      <c r="E232" s="84"/>
      <c r="F232" s="58"/>
    </row>
    <row r="233" spans="1:6" x14ac:dyDescent="0.2">
      <c r="A233" s="72" t="s">
        <v>471</v>
      </c>
      <c r="B233" s="87" t="s">
        <v>472</v>
      </c>
      <c r="C233" s="88" t="s">
        <v>8</v>
      </c>
      <c r="D233" s="88">
        <v>1</v>
      </c>
      <c r="E233" s="89" t="s">
        <v>473</v>
      </c>
      <c r="F233" s="58"/>
    </row>
    <row r="234" spans="1:6" x14ac:dyDescent="0.2">
      <c r="A234" s="134" t="s">
        <v>94</v>
      </c>
      <c r="B234" s="133" t="s">
        <v>474</v>
      </c>
      <c r="C234" s="141"/>
      <c r="D234" s="141"/>
      <c r="E234" s="142"/>
      <c r="F234" s="138"/>
    </row>
    <row r="235" spans="1:6" x14ac:dyDescent="0.2">
      <c r="A235" s="72" t="s">
        <v>95</v>
      </c>
      <c r="B235" s="69" t="s">
        <v>475</v>
      </c>
      <c r="C235" s="60" t="s">
        <v>17</v>
      </c>
      <c r="D235" s="60">
        <v>1</v>
      </c>
      <c r="E235" s="69"/>
      <c r="F235" s="58"/>
    </row>
    <row r="236" spans="1:6" ht="25.5" x14ac:dyDescent="0.2">
      <c r="A236" s="72" t="s">
        <v>96</v>
      </c>
      <c r="B236" s="69" t="s">
        <v>476</v>
      </c>
      <c r="C236" s="60" t="s">
        <v>31</v>
      </c>
      <c r="D236" s="60">
        <v>1</v>
      </c>
      <c r="E236" s="84" t="s">
        <v>142</v>
      </c>
      <c r="F236" s="58"/>
    </row>
    <row r="237" spans="1:6" x14ac:dyDescent="0.2">
      <c r="A237" s="72" t="s">
        <v>97</v>
      </c>
      <c r="B237" s="69" t="s">
        <v>477</v>
      </c>
      <c r="C237" s="60" t="s">
        <v>30</v>
      </c>
      <c r="D237" s="60">
        <v>1</v>
      </c>
      <c r="E237" s="84"/>
      <c r="F237" s="58"/>
    </row>
    <row r="238" spans="1:6" ht="25.5" x14ac:dyDescent="0.2">
      <c r="A238" s="72" t="s">
        <v>478</v>
      </c>
      <c r="B238" s="69" t="s">
        <v>479</v>
      </c>
      <c r="C238" s="60" t="s">
        <v>8</v>
      </c>
      <c r="D238" s="60">
        <v>1</v>
      </c>
      <c r="E238" s="84" t="s">
        <v>193</v>
      </c>
      <c r="F238" s="58"/>
    </row>
    <row r="239" spans="1:6" ht="25.5" x14ac:dyDescent="0.2">
      <c r="A239" s="72" t="s">
        <v>480</v>
      </c>
      <c r="B239" s="69" t="s">
        <v>481</v>
      </c>
      <c r="C239" s="60" t="s">
        <v>8</v>
      </c>
      <c r="D239" s="60">
        <v>1</v>
      </c>
      <c r="E239" s="84"/>
      <c r="F239" s="58"/>
    </row>
    <row r="240" spans="1:6" x14ac:dyDescent="0.2">
      <c r="A240" s="72" t="s">
        <v>482</v>
      </c>
      <c r="B240" s="69" t="s">
        <v>455</v>
      </c>
      <c r="C240" s="60" t="s">
        <v>8</v>
      </c>
      <c r="D240" s="60">
        <v>1</v>
      </c>
      <c r="E240" s="84"/>
      <c r="F240" s="58"/>
    </row>
    <row r="241" spans="1:6" ht="25.5" x14ac:dyDescent="0.2">
      <c r="A241" s="72" t="s">
        <v>483</v>
      </c>
      <c r="B241" s="69" t="s">
        <v>456</v>
      </c>
      <c r="C241" s="60" t="s">
        <v>31</v>
      </c>
      <c r="D241" s="60">
        <v>1</v>
      </c>
      <c r="E241" s="84"/>
      <c r="F241" s="58"/>
    </row>
    <row r="242" spans="1:6" x14ac:dyDescent="0.2">
      <c r="A242" s="72" t="s">
        <v>484</v>
      </c>
      <c r="B242" s="69" t="s">
        <v>465</v>
      </c>
      <c r="C242" s="60" t="s">
        <v>31</v>
      </c>
      <c r="D242" s="60">
        <v>1</v>
      </c>
      <c r="E242" s="84"/>
      <c r="F242" s="58"/>
    </row>
    <row r="243" spans="1:6" x14ac:dyDescent="0.2">
      <c r="A243" s="134" t="s">
        <v>101</v>
      </c>
      <c r="B243" s="135" t="s">
        <v>485</v>
      </c>
      <c r="C243" s="136"/>
      <c r="D243" s="136"/>
      <c r="E243" s="137"/>
      <c r="F243" s="138"/>
    </row>
    <row r="244" spans="1:6" ht="25.5" customHeight="1" x14ac:dyDescent="0.2">
      <c r="A244" s="72" t="s">
        <v>102</v>
      </c>
      <c r="B244" s="55" t="s">
        <v>486</v>
      </c>
      <c r="C244" s="56" t="s">
        <v>31</v>
      </c>
      <c r="D244" s="56">
        <v>1</v>
      </c>
      <c r="E244" s="93" t="s">
        <v>193</v>
      </c>
      <c r="F244" s="58"/>
    </row>
    <row r="245" spans="1:6" ht="25.5" x14ac:dyDescent="0.2">
      <c r="A245" s="72" t="s">
        <v>103</v>
      </c>
      <c r="B245" s="55" t="s">
        <v>487</v>
      </c>
      <c r="C245" s="56" t="s">
        <v>31</v>
      </c>
      <c r="D245" s="56">
        <v>1</v>
      </c>
      <c r="E245" s="93"/>
      <c r="F245" s="58"/>
    </row>
    <row r="246" spans="1:6" ht="20.25" customHeight="1" x14ac:dyDescent="0.2">
      <c r="A246" s="72" t="s">
        <v>104</v>
      </c>
      <c r="B246" s="69" t="s">
        <v>488</v>
      </c>
      <c r="C246" s="56" t="s">
        <v>31</v>
      </c>
      <c r="D246" s="56">
        <v>1</v>
      </c>
      <c r="E246" s="93" t="s">
        <v>193</v>
      </c>
      <c r="F246" s="58"/>
    </row>
    <row r="247" spans="1:6" ht="27" customHeight="1" x14ac:dyDescent="0.2">
      <c r="A247" s="72" t="s">
        <v>124</v>
      </c>
      <c r="B247" s="69" t="s">
        <v>489</v>
      </c>
      <c r="C247" s="56" t="s">
        <v>31</v>
      </c>
      <c r="D247" s="56">
        <v>1</v>
      </c>
      <c r="E247" s="93"/>
      <c r="F247" s="58"/>
    </row>
    <row r="248" spans="1:6" ht="38.25" customHeight="1" x14ac:dyDescent="0.2">
      <c r="A248" s="72" t="s">
        <v>143</v>
      </c>
      <c r="B248" s="69" t="s">
        <v>490</v>
      </c>
      <c r="C248" s="56" t="s">
        <v>31</v>
      </c>
      <c r="D248" s="56">
        <v>1</v>
      </c>
      <c r="E248" s="93"/>
      <c r="F248" s="58"/>
    </row>
    <row r="249" spans="1:6" ht="38.25" customHeight="1" x14ac:dyDescent="0.2">
      <c r="A249" s="72" t="s">
        <v>491</v>
      </c>
      <c r="B249" s="55" t="s">
        <v>492</v>
      </c>
      <c r="C249" s="56" t="s">
        <v>31</v>
      </c>
      <c r="D249" s="56">
        <v>1</v>
      </c>
      <c r="E249" s="93" t="s">
        <v>193</v>
      </c>
      <c r="F249" s="58"/>
    </row>
    <row r="250" spans="1:6" ht="38.25" customHeight="1" x14ac:dyDescent="0.2">
      <c r="A250" s="72" t="s">
        <v>493</v>
      </c>
      <c r="B250" s="55" t="s">
        <v>494</v>
      </c>
      <c r="C250" s="56" t="s">
        <v>31</v>
      </c>
      <c r="D250" s="56">
        <v>1</v>
      </c>
      <c r="E250" s="93"/>
      <c r="F250" s="58"/>
    </row>
    <row r="251" spans="1:6" ht="25.5" x14ac:dyDescent="0.2">
      <c r="A251" s="4" t="s">
        <v>105</v>
      </c>
      <c r="B251" s="2" t="s">
        <v>495</v>
      </c>
      <c r="C251" s="34"/>
      <c r="D251" s="34"/>
      <c r="E251" s="35"/>
      <c r="F251" s="70"/>
    </row>
    <row r="252" spans="1:6" ht="47.25" customHeight="1" x14ac:dyDescent="0.2">
      <c r="A252" s="72" t="s">
        <v>107</v>
      </c>
      <c r="B252" s="69" t="s">
        <v>496</v>
      </c>
      <c r="C252" s="60" t="s">
        <v>8</v>
      </c>
      <c r="D252" s="60">
        <v>1</v>
      </c>
      <c r="E252" s="84" t="s">
        <v>497</v>
      </c>
      <c r="F252" s="58"/>
    </row>
    <row r="253" spans="1:6" ht="51" x14ac:dyDescent="0.2">
      <c r="A253" s="72" t="s">
        <v>108</v>
      </c>
      <c r="B253" s="69" t="s">
        <v>498</v>
      </c>
      <c r="C253" s="60" t="s">
        <v>8</v>
      </c>
      <c r="D253" s="60">
        <v>1</v>
      </c>
      <c r="E253" s="84" t="s">
        <v>497</v>
      </c>
      <c r="F253" s="58"/>
    </row>
    <row r="254" spans="1:6" ht="25.5" x14ac:dyDescent="0.2">
      <c r="A254" s="72" t="s">
        <v>109</v>
      </c>
      <c r="B254" s="69" t="s">
        <v>499</v>
      </c>
      <c r="C254" s="60" t="s">
        <v>8</v>
      </c>
      <c r="D254" s="60">
        <v>1</v>
      </c>
      <c r="E254" s="84" t="s">
        <v>500</v>
      </c>
      <c r="F254" s="58"/>
    </row>
    <row r="255" spans="1:6" ht="25.5" x14ac:dyDescent="0.2">
      <c r="A255" s="72" t="s">
        <v>110</v>
      </c>
      <c r="B255" s="69" t="s">
        <v>501</v>
      </c>
      <c r="C255" s="60" t="s">
        <v>8</v>
      </c>
      <c r="D255" s="60">
        <v>1</v>
      </c>
      <c r="E255" s="84" t="s">
        <v>497</v>
      </c>
      <c r="F255" s="58"/>
    </row>
    <row r="256" spans="1:6" ht="45.75" customHeight="1" x14ac:dyDescent="0.2">
      <c r="A256" s="72" t="s">
        <v>125</v>
      </c>
      <c r="B256" s="69" t="s">
        <v>502</v>
      </c>
      <c r="C256" s="60" t="s">
        <v>31</v>
      </c>
      <c r="D256" s="60">
        <v>1</v>
      </c>
      <c r="E256" s="84" t="s">
        <v>497</v>
      </c>
      <c r="F256" s="58"/>
    </row>
    <row r="257" spans="1:8" ht="38.25" x14ac:dyDescent="0.2">
      <c r="A257" s="72" t="s">
        <v>126</v>
      </c>
      <c r="B257" s="69" t="s">
        <v>503</v>
      </c>
      <c r="C257" s="60" t="s">
        <v>8</v>
      </c>
      <c r="D257" s="60">
        <v>1</v>
      </c>
      <c r="E257" s="84" t="s">
        <v>407</v>
      </c>
      <c r="F257" s="58"/>
    </row>
    <row r="258" spans="1:8" ht="63.75" x14ac:dyDescent="0.2">
      <c r="A258" s="72" t="s">
        <v>127</v>
      </c>
      <c r="B258" s="69" t="s">
        <v>504</v>
      </c>
      <c r="C258" s="60" t="s">
        <v>8</v>
      </c>
      <c r="D258" s="60">
        <v>1</v>
      </c>
      <c r="E258" s="84" t="s">
        <v>497</v>
      </c>
      <c r="F258" s="58"/>
    </row>
    <row r="259" spans="1:8" x14ac:dyDescent="0.2">
      <c r="A259" s="143" t="s">
        <v>505</v>
      </c>
      <c r="B259" s="144" t="s">
        <v>506</v>
      </c>
      <c r="C259" s="145"/>
      <c r="D259" s="145"/>
      <c r="E259" s="146"/>
      <c r="F259" s="138"/>
    </row>
    <row r="260" spans="1:8" ht="25.5" x14ac:dyDescent="0.2">
      <c r="A260" s="72" t="s">
        <v>507</v>
      </c>
      <c r="B260" s="55" t="s">
        <v>508</v>
      </c>
      <c r="C260" s="56" t="s">
        <v>8</v>
      </c>
      <c r="D260" s="56">
        <v>1</v>
      </c>
      <c r="E260" s="93" t="s">
        <v>509</v>
      </c>
      <c r="F260" s="58"/>
    </row>
    <row r="261" spans="1:8" ht="25.5" x14ac:dyDescent="0.2">
      <c r="A261" s="72" t="s">
        <v>510</v>
      </c>
      <c r="B261" s="55" t="s">
        <v>511</v>
      </c>
      <c r="C261" s="56" t="s">
        <v>8</v>
      </c>
      <c r="D261" s="56">
        <v>1</v>
      </c>
      <c r="E261" s="93"/>
      <c r="F261" s="58"/>
    </row>
    <row r="262" spans="1:8" ht="57" customHeight="1" x14ac:dyDescent="0.2">
      <c r="A262" s="72" t="s">
        <v>512</v>
      </c>
      <c r="B262" s="69" t="s">
        <v>513</v>
      </c>
      <c r="C262" s="56" t="s">
        <v>8</v>
      </c>
      <c r="D262" s="56">
        <v>1</v>
      </c>
      <c r="E262" s="93" t="s">
        <v>514</v>
      </c>
      <c r="F262" s="58"/>
    </row>
    <row r="263" spans="1:8" x14ac:dyDescent="0.2">
      <c r="A263" s="72" t="s">
        <v>515</v>
      </c>
      <c r="B263" s="69" t="s">
        <v>516</v>
      </c>
      <c r="C263" s="56" t="s">
        <v>8</v>
      </c>
      <c r="D263" s="56">
        <v>1</v>
      </c>
      <c r="E263" s="93" t="s">
        <v>517</v>
      </c>
      <c r="F263" s="58"/>
    </row>
    <row r="264" spans="1:8" x14ac:dyDescent="0.2">
      <c r="A264" s="143" t="s">
        <v>518</v>
      </c>
      <c r="B264" s="144" t="s">
        <v>519</v>
      </c>
      <c r="C264" s="145"/>
      <c r="D264" s="145"/>
      <c r="E264" s="146"/>
      <c r="F264" s="138"/>
    </row>
    <row r="265" spans="1:8" x14ac:dyDescent="0.2">
      <c r="A265" s="72" t="s">
        <v>520</v>
      </c>
      <c r="B265" s="69" t="s">
        <v>521</v>
      </c>
      <c r="C265" s="60" t="s">
        <v>31</v>
      </c>
      <c r="D265" s="60">
        <v>1</v>
      </c>
      <c r="E265" s="61" t="s">
        <v>522</v>
      </c>
      <c r="F265" s="58"/>
    </row>
    <row r="266" spans="1:8" ht="25.5" x14ac:dyDescent="0.2">
      <c r="A266" s="72" t="s">
        <v>523</v>
      </c>
      <c r="B266" s="69" t="s">
        <v>524</v>
      </c>
      <c r="C266" s="60" t="s">
        <v>31</v>
      </c>
      <c r="D266" s="60">
        <v>1</v>
      </c>
      <c r="E266" s="61" t="s">
        <v>522</v>
      </c>
      <c r="F266" s="58"/>
    </row>
    <row r="267" spans="1:8" x14ac:dyDescent="0.2">
      <c r="A267" s="143" t="s">
        <v>525</v>
      </c>
      <c r="B267" s="144" t="s">
        <v>526</v>
      </c>
      <c r="C267" s="145"/>
      <c r="D267" s="145"/>
      <c r="E267" s="147"/>
      <c r="F267" s="138"/>
    </row>
    <row r="268" spans="1:8" ht="25.5" x14ac:dyDescent="0.2">
      <c r="A268" s="72" t="s">
        <v>527</v>
      </c>
      <c r="B268" s="69" t="s">
        <v>528</v>
      </c>
      <c r="C268" s="60" t="s">
        <v>30</v>
      </c>
      <c r="D268" s="60">
        <v>1</v>
      </c>
      <c r="E268" s="61"/>
      <c r="F268" s="58"/>
    </row>
    <row r="269" spans="1:8" ht="25.5" x14ac:dyDescent="0.2">
      <c r="A269" s="72" t="s">
        <v>529</v>
      </c>
      <c r="B269" s="69" t="s">
        <v>530</v>
      </c>
      <c r="C269" s="60" t="s">
        <v>30</v>
      </c>
      <c r="D269" s="60">
        <v>1</v>
      </c>
      <c r="E269" s="61"/>
      <c r="F269" s="58"/>
    </row>
    <row r="270" spans="1:8" ht="15" customHeight="1" x14ac:dyDescent="0.2">
      <c r="A270" s="95"/>
      <c r="B270" s="257" t="s">
        <v>170</v>
      </c>
      <c r="C270" s="257"/>
      <c r="D270" s="257"/>
      <c r="E270" s="257"/>
      <c r="F270" s="96">
        <f>SUM(F42:F269)</f>
        <v>0</v>
      </c>
    </row>
    <row r="272" spans="1:8" x14ac:dyDescent="0.2">
      <c r="A272" s="249" t="s">
        <v>171</v>
      </c>
      <c r="B272" s="249"/>
      <c r="C272" s="249"/>
      <c r="D272" s="249"/>
      <c r="E272" s="249"/>
      <c r="F272" s="249"/>
      <c r="G272" s="249"/>
      <c r="H272" s="249"/>
    </row>
    <row r="274" spans="1:8" x14ac:dyDescent="0.2">
      <c r="A274" s="250" t="s">
        <v>177</v>
      </c>
      <c r="B274" s="251"/>
      <c r="C274" s="251"/>
      <c r="D274" s="251"/>
      <c r="E274" s="251"/>
      <c r="F274" s="252"/>
      <c r="G274" s="97"/>
      <c r="H274" s="98" t="s">
        <v>172</v>
      </c>
    </row>
    <row r="275" spans="1:8" ht="14.25" x14ac:dyDescent="0.25">
      <c r="A275" s="99" t="s">
        <v>561</v>
      </c>
      <c r="B275" s="253" t="s">
        <v>184</v>
      </c>
      <c r="C275" s="253"/>
      <c r="D275" s="253"/>
      <c r="E275" s="253"/>
      <c r="F275" s="253"/>
      <c r="G275" s="253"/>
      <c r="H275" s="100"/>
    </row>
    <row r="276" spans="1:8" x14ac:dyDescent="0.2">
      <c r="A276" s="101"/>
      <c r="B276" s="244" t="s">
        <v>173</v>
      </c>
      <c r="C276" s="244"/>
      <c r="D276" s="244"/>
      <c r="E276" s="244"/>
      <c r="F276" s="244"/>
      <c r="G276" s="245"/>
      <c r="H276" s="102">
        <f>SUM(H275)</f>
        <v>0</v>
      </c>
    </row>
    <row r="277" spans="1:8" x14ac:dyDescent="0.2">
      <c r="A277" s="101"/>
      <c r="B277" s="103"/>
      <c r="C277" s="103"/>
      <c r="D277" s="103"/>
      <c r="E277" s="103"/>
      <c r="F277" s="103"/>
      <c r="G277" s="103"/>
      <c r="H277" s="103"/>
    </row>
    <row r="278" spans="1:8" x14ac:dyDescent="0.2">
      <c r="A278" s="246" t="s">
        <v>177</v>
      </c>
      <c r="B278" s="247"/>
      <c r="C278" s="247"/>
      <c r="D278" s="247"/>
      <c r="E278" s="247"/>
      <c r="F278" s="247"/>
      <c r="G278" s="103"/>
      <c r="H278" s="104" t="s">
        <v>174</v>
      </c>
    </row>
    <row r="279" spans="1:8" ht="30.75" customHeight="1" x14ac:dyDescent="0.25">
      <c r="A279" s="99" t="s">
        <v>562</v>
      </c>
      <c r="B279" s="243" t="s">
        <v>185</v>
      </c>
      <c r="C279" s="243"/>
      <c r="D279" s="243"/>
      <c r="E279" s="243"/>
      <c r="F279" s="243"/>
      <c r="G279" s="243"/>
      <c r="H279" s="105"/>
    </row>
    <row r="280" spans="1:8" x14ac:dyDescent="0.2">
      <c r="A280" s="106"/>
      <c r="B280" s="244" t="s">
        <v>175</v>
      </c>
      <c r="C280" s="244"/>
      <c r="D280" s="244"/>
      <c r="E280" s="244"/>
      <c r="F280" s="244"/>
      <c r="G280" s="245"/>
      <c r="H280" s="107">
        <f>SUM(H279)</f>
        <v>0</v>
      </c>
    </row>
    <row r="281" spans="1:8" x14ac:dyDescent="0.2">
      <c r="A281" s="106"/>
      <c r="B281" s="106"/>
      <c r="C281" s="106"/>
      <c r="D281" s="108"/>
      <c r="E281" s="108"/>
      <c r="F281" s="108"/>
      <c r="G281" s="103"/>
      <c r="H281" s="103"/>
    </row>
    <row r="282" spans="1:8" x14ac:dyDescent="0.2">
      <c r="A282" s="246" t="s">
        <v>177</v>
      </c>
      <c r="B282" s="247"/>
      <c r="C282" s="247"/>
      <c r="D282" s="247"/>
      <c r="E282" s="247"/>
      <c r="F282" s="247"/>
      <c r="G282" s="103"/>
      <c r="H282" s="104" t="s">
        <v>174</v>
      </c>
    </row>
    <row r="283" spans="1:8" ht="42" customHeight="1" x14ac:dyDescent="0.25">
      <c r="A283" s="99" t="s">
        <v>563</v>
      </c>
      <c r="B283" s="248" t="s">
        <v>186</v>
      </c>
      <c r="C283" s="248"/>
      <c r="D283" s="248"/>
      <c r="E283" s="248"/>
      <c r="F283" s="248"/>
      <c r="G283" s="248"/>
      <c r="H283" s="109"/>
    </row>
    <row r="284" spans="1:8" x14ac:dyDescent="0.2">
      <c r="A284" s="106"/>
      <c r="B284" s="244" t="s">
        <v>176</v>
      </c>
      <c r="C284" s="244"/>
      <c r="D284" s="244"/>
      <c r="E284" s="244"/>
      <c r="F284" s="244"/>
      <c r="G284" s="245"/>
      <c r="H284" s="107">
        <f>SUM(H283)</f>
        <v>0</v>
      </c>
    </row>
    <row r="286" spans="1:8" x14ac:dyDescent="0.2">
      <c r="A286" s="240" t="s">
        <v>180</v>
      </c>
      <c r="B286" s="240"/>
      <c r="C286" s="240"/>
      <c r="D286" s="240"/>
      <c r="E286" s="240"/>
      <c r="F286" s="240"/>
      <c r="G286" s="240"/>
      <c r="H286" s="240"/>
    </row>
    <row r="287" spans="1:8" x14ac:dyDescent="0.2">
      <c r="A287" s="110" t="s">
        <v>0</v>
      </c>
      <c r="B287" s="233" t="s">
        <v>178</v>
      </c>
      <c r="C287" s="234"/>
      <c r="D287" s="234"/>
      <c r="E287" s="235"/>
      <c r="F287" s="241" t="s">
        <v>179</v>
      </c>
      <c r="G287" s="242"/>
      <c r="H287" s="111"/>
    </row>
    <row r="288" spans="1:8" x14ac:dyDescent="0.2">
      <c r="A288" s="112"/>
      <c r="B288" s="228"/>
      <c r="C288" s="229"/>
      <c r="D288" s="229"/>
      <c r="E288" s="230"/>
      <c r="F288" s="228"/>
      <c r="G288" s="230"/>
      <c r="H288" s="111"/>
    </row>
    <row r="289" spans="1:8" x14ac:dyDescent="0.2">
      <c r="A289" s="105"/>
      <c r="B289" s="233"/>
      <c r="C289" s="234"/>
      <c r="D289" s="234"/>
      <c r="E289" s="235"/>
      <c r="F289" s="233"/>
      <c r="G289" s="235"/>
      <c r="H289" s="111"/>
    </row>
    <row r="290" spans="1:8" x14ac:dyDescent="0.2">
      <c r="A290" s="112"/>
      <c r="B290" s="228"/>
      <c r="C290" s="229"/>
      <c r="D290" s="229"/>
      <c r="E290" s="230"/>
      <c r="F290" s="228"/>
      <c r="G290" s="230"/>
      <c r="H290" s="111"/>
    </row>
    <row r="291" spans="1:8" x14ac:dyDescent="0.2">
      <c r="A291" s="113"/>
      <c r="B291" s="237"/>
      <c r="C291" s="238"/>
      <c r="D291" s="238"/>
      <c r="E291" s="239"/>
      <c r="F291" s="237"/>
      <c r="G291" s="239"/>
      <c r="H291" s="111"/>
    </row>
    <row r="292" spans="1:8" x14ac:dyDescent="0.2">
      <c r="A292" s="109"/>
      <c r="B292" s="233"/>
      <c r="C292" s="234"/>
      <c r="D292" s="234"/>
      <c r="E292" s="235"/>
      <c r="F292" s="233"/>
      <c r="G292" s="235"/>
      <c r="H292" s="111"/>
    </row>
    <row r="293" spans="1:8" x14ac:dyDescent="0.2">
      <c r="A293" s="114"/>
      <c r="B293" s="223"/>
      <c r="C293" s="224"/>
      <c r="D293" s="224"/>
      <c r="E293" s="225"/>
      <c r="F293" s="223"/>
      <c r="G293" s="225"/>
      <c r="H293" s="111"/>
    </row>
    <row r="295" spans="1:8" x14ac:dyDescent="0.2">
      <c r="A295" s="236" t="s">
        <v>181</v>
      </c>
      <c r="B295" s="236"/>
      <c r="C295" s="236"/>
      <c r="D295" s="236"/>
      <c r="E295" s="115"/>
      <c r="F295" s="116"/>
      <c r="G295" s="117"/>
      <c r="H295" s="111"/>
    </row>
    <row r="296" spans="1:8" x14ac:dyDescent="0.2">
      <c r="A296" s="118"/>
      <c r="B296" s="119"/>
      <c r="C296" s="119"/>
      <c r="D296" s="119"/>
      <c r="E296" s="115"/>
      <c r="F296" s="116"/>
      <c r="G296" s="117"/>
      <c r="H296" s="111"/>
    </row>
    <row r="297" spans="1:8" ht="38.25" customHeight="1" x14ac:dyDescent="0.2">
      <c r="A297" s="120" t="s">
        <v>0</v>
      </c>
      <c r="B297" s="228" t="s">
        <v>182</v>
      </c>
      <c r="C297" s="229"/>
      <c r="D297" s="229"/>
      <c r="E297" s="230"/>
      <c r="F297" s="121"/>
      <c r="G297" s="231" t="s">
        <v>183</v>
      </c>
      <c r="H297" s="232"/>
    </row>
    <row r="298" spans="1:8" x14ac:dyDescent="0.2">
      <c r="A298" s="122"/>
      <c r="B298" s="223"/>
      <c r="C298" s="224"/>
      <c r="D298" s="224"/>
      <c r="E298" s="225"/>
      <c r="F298" s="123"/>
      <c r="G298" s="226"/>
      <c r="H298" s="227"/>
    </row>
    <row r="299" spans="1:8" x14ac:dyDescent="0.2">
      <c r="A299" s="114"/>
      <c r="B299" s="223"/>
      <c r="C299" s="224"/>
      <c r="D299" s="224"/>
      <c r="E299" s="225"/>
      <c r="F299" s="124"/>
      <c r="G299" s="226"/>
      <c r="H299" s="227"/>
    </row>
    <row r="300" spans="1:8" x14ac:dyDescent="0.2">
      <c r="A300" s="114"/>
      <c r="B300" s="223"/>
      <c r="C300" s="224"/>
      <c r="D300" s="224"/>
      <c r="E300" s="225"/>
      <c r="F300" s="124"/>
      <c r="G300" s="226"/>
      <c r="H300" s="227"/>
    </row>
    <row r="301" spans="1:8" x14ac:dyDescent="0.2">
      <c r="A301" s="114"/>
      <c r="B301" s="223"/>
      <c r="C301" s="224"/>
      <c r="D301" s="224"/>
      <c r="E301" s="225"/>
      <c r="F301" s="124"/>
      <c r="G301" s="226"/>
      <c r="H301" s="227"/>
    </row>
    <row r="302" spans="1:8" x14ac:dyDescent="0.2">
      <c r="A302" s="114"/>
      <c r="B302" s="223"/>
      <c r="C302" s="224"/>
      <c r="D302" s="224"/>
      <c r="E302" s="225"/>
      <c r="F302" s="124"/>
      <c r="G302" s="226"/>
      <c r="H302" s="227"/>
    </row>
    <row r="303" spans="1:8" x14ac:dyDescent="0.2">
      <c r="A303" s="114"/>
      <c r="B303" s="223"/>
      <c r="C303" s="224"/>
      <c r="D303" s="224"/>
      <c r="E303" s="225"/>
      <c r="F303" s="124"/>
      <c r="G303" s="226"/>
      <c r="H303" s="227"/>
    </row>
    <row r="304" spans="1:8" x14ac:dyDescent="0.2">
      <c r="A304" s="114"/>
      <c r="B304" s="223"/>
      <c r="C304" s="224"/>
      <c r="D304" s="224"/>
      <c r="E304" s="225"/>
      <c r="F304" s="124"/>
      <c r="G304" s="226"/>
      <c r="H304" s="227"/>
    </row>
    <row r="305" spans="1:8" x14ac:dyDescent="0.2">
      <c r="A305" s="114"/>
      <c r="B305" s="223"/>
      <c r="C305" s="224"/>
      <c r="D305" s="224"/>
      <c r="E305" s="225"/>
      <c r="F305" s="124"/>
      <c r="G305" s="226"/>
      <c r="H305" s="227"/>
    </row>
    <row r="307" spans="1:8" ht="165" customHeight="1" x14ac:dyDescent="0.2">
      <c r="A307" s="221" t="s">
        <v>565</v>
      </c>
      <c r="B307" s="221"/>
      <c r="C307" s="221"/>
      <c r="D307" s="221"/>
      <c r="E307" s="221"/>
      <c r="F307" s="221"/>
      <c r="G307" s="221"/>
      <c r="H307" s="221"/>
    </row>
    <row r="308" spans="1:8" ht="101.25" customHeight="1" x14ac:dyDescent="0.2">
      <c r="A308" s="222" t="s">
        <v>566</v>
      </c>
      <c r="B308" s="222"/>
      <c r="C308" s="222"/>
      <c r="D308" s="222"/>
      <c r="E308" s="222"/>
      <c r="F308" s="222"/>
      <c r="G308" s="222"/>
      <c r="H308" s="222"/>
    </row>
  </sheetData>
  <protectedRanges>
    <protectedRange sqref="A1 A6:A7 A8:B34 A2:B5 C1:F34" name="Range1_2_2_5"/>
    <protectedRange sqref="F37" name="Range1_2_3_2"/>
    <protectedRange sqref="A272:H272" name="Range1_2_2_1_1"/>
    <protectedRange sqref="A274:H284" name="Range1_2_2_1_1_1"/>
    <protectedRange sqref="B286:H286" name="Range1_2_26"/>
    <protectedRange sqref="F287 A287:E293 F288:G293" name="Range1_2_30"/>
    <protectedRange sqref="A295:D295" name="Range1_2_31"/>
    <protectedRange sqref="A297:H305" name="Range1_2_33"/>
    <protectedRange sqref="A307:H307" name="Range1_2_34"/>
    <protectedRange sqref="A308:H308" name="Range1_2_34_1"/>
  </protectedRanges>
  <mergeCells count="82">
    <mergeCell ref="A1:F1"/>
    <mergeCell ref="A3:F3"/>
    <mergeCell ref="A4:F4"/>
    <mergeCell ref="A6:F6"/>
    <mergeCell ref="A7:F7"/>
    <mergeCell ref="A9:F9"/>
    <mergeCell ref="A10:F10"/>
    <mergeCell ref="A12:F12"/>
    <mergeCell ref="A13:F13"/>
    <mergeCell ref="A15:F15"/>
    <mergeCell ref="A16:F16"/>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7:D27"/>
    <mergeCell ref="E27:F27"/>
    <mergeCell ref="A38:E38"/>
    <mergeCell ref="A37:E37"/>
    <mergeCell ref="B270:E270"/>
    <mergeCell ref="B28:D28"/>
    <mergeCell ref="E28:F28"/>
    <mergeCell ref="B32:E32"/>
    <mergeCell ref="B35:F35"/>
    <mergeCell ref="C40:E40"/>
    <mergeCell ref="C39:E39"/>
    <mergeCell ref="A272:H272"/>
    <mergeCell ref="A274:F274"/>
    <mergeCell ref="B275:G275"/>
    <mergeCell ref="B276:G276"/>
    <mergeCell ref="A278:F278"/>
    <mergeCell ref="B279:G279"/>
    <mergeCell ref="B280:G280"/>
    <mergeCell ref="A282:F282"/>
    <mergeCell ref="B283:G283"/>
    <mergeCell ref="B284:G284"/>
    <mergeCell ref="A286:H286"/>
    <mergeCell ref="B287:E287"/>
    <mergeCell ref="F287:G287"/>
    <mergeCell ref="B288:E288"/>
    <mergeCell ref="F288:G288"/>
    <mergeCell ref="B289:E289"/>
    <mergeCell ref="F289:G289"/>
    <mergeCell ref="B290:E290"/>
    <mergeCell ref="F290:G290"/>
    <mergeCell ref="B291:E291"/>
    <mergeCell ref="F291:G291"/>
    <mergeCell ref="B292:E292"/>
    <mergeCell ref="F292:G292"/>
    <mergeCell ref="B293:E293"/>
    <mergeCell ref="F293:G293"/>
    <mergeCell ref="A295:D295"/>
    <mergeCell ref="B297:E297"/>
    <mergeCell ref="G297:H297"/>
    <mergeCell ref="B298:E298"/>
    <mergeCell ref="G298:H298"/>
    <mergeCell ref="B299:E299"/>
    <mergeCell ref="G299:H299"/>
    <mergeCell ref="B300:E300"/>
    <mergeCell ref="G300:H300"/>
    <mergeCell ref="B301:E301"/>
    <mergeCell ref="G301:H301"/>
    <mergeCell ref="B302:E302"/>
    <mergeCell ref="G302:H302"/>
    <mergeCell ref="A307:H307"/>
    <mergeCell ref="A308:H308"/>
    <mergeCell ref="B303:E303"/>
    <mergeCell ref="G303:H303"/>
    <mergeCell ref="B304:E304"/>
    <mergeCell ref="G304:H304"/>
    <mergeCell ref="B305:E305"/>
    <mergeCell ref="G305:H305"/>
  </mergeCells>
  <pageMargins left="0.7" right="0.7" top="0.75" bottom="0.75" header="0.3" footer="0.3"/>
  <pageSetup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topLeftCell="A19" workbookViewId="0">
      <selection activeCell="E7" sqref="E7"/>
    </sheetView>
  </sheetViews>
  <sheetFormatPr defaultRowHeight="15" x14ac:dyDescent="0.25"/>
  <cols>
    <col min="1" max="1" width="98.85546875" customWidth="1"/>
  </cols>
  <sheetData>
    <row r="1" spans="1:1" ht="15.75" x14ac:dyDescent="0.25">
      <c r="A1" s="172" t="s">
        <v>745</v>
      </c>
    </row>
    <row r="2" spans="1:1" ht="15.75" x14ac:dyDescent="0.25">
      <c r="A2" s="150"/>
    </row>
    <row r="3" spans="1:1" ht="15.75" x14ac:dyDescent="0.25">
      <c r="A3" s="153" t="s">
        <v>194</v>
      </c>
    </row>
    <row r="4" spans="1:1" ht="15.75" x14ac:dyDescent="0.25">
      <c r="A4" s="150"/>
    </row>
    <row r="5" spans="1:1" ht="15.75" x14ac:dyDescent="0.25">
      <c r="A5" s="153" t="s">
        <v>195</v>
      </c>
    </row>
    <row r="6" spans="1:1" ht="15.75" x14ac:dyDescent="0.25">
      <c r="A6" s="191" t="s">
        <v>722</v>
      </c>
    </row>
    <row r="7" spans="1:1" ht="15.75" x14ac:dyDescent="0.25">
      <c r="A7" s="171"/>
    </row>
    <row r="8" spans="1:1" ht="15.75" x14ac:dyDescent="0.25">
      <c r="A8" s="171" t="s">
        <v>723</v>
      </c>
    </row>
    <row r="9" spans="1:1" ht="15.75" x14ac:dyDescent="0.25">
      <c r="A9" s="171" t="s">
        <v>196</v>
      </c>
    </row>
    <row r="10" spans="1:1" ht="15.75" x14ac:dyDescent="0.25">
      <c r="A10" s="171" t="s">
        <v>197</v>
      </c>
    </row>
    <row r="11" spans="1:1" ht="15.75" x14ac:dyDescent="0.25">
      <c r="A11" s="171" t="s">
        <v>198</v>
      </c>
    </row>
    <row r="12" spans="1:1" ht="15.75" x14ac:dyDescent="0.25">
      <c r="A12" s="150"/>
    </row>
    <row r="13" spans="1:1" ht="15.75" x14ac:dyDescent="0.25">
      <c r="A13" s="150"/>
    </row>
    <row r="14" spans="1:1" ht="63" x14ac:dyDescent="0.25">
      <c r="A14" s="214" t="s">
        <v>724</v>
      </c>
    </row>
    <row r="15" spans="1:1" ht="31.5" x14ac:dyDescent="0.25">
      <c r="A15" s="215" t="s">
        <v>725</v>
      </c>
    </row>
    <row r="16" spans="1:1" ht="63" x14ac:dyDescent="0.25">
      <c r="A16" s="215" t="s">
        <v>726</v>
      </c>
    </row>
    <row r="17" spans="1:1" ht="31.5" x14ac:dyDescent="0.25">
      <c r="A17" s="215" t="s">
        <v>727</v>
      </c>
    </row>
    <row r="18" spans="1:1" ht="15.75" x14ac:dyDescent="0.25">
      <c r="A18" s="214"/>
    </row>
    <row r="19" spans="1:1" ht="15.75" x14ac:dyDescent="0.25">
      <c r="A19" s="215" t="s">
        <v>728</v>
      </c>
    </row>
    <row r="20" spans="1:1" ht="15.75" x14ac:dyDescent="0.25">
      <c r="A20" s="215"/>
    </row>
    <row r="21" spans="1:1" ht="15.75" x14ac:dyDescent="0.25">
      <c r="A21" s="150"/>
    </row>
    <row r="22" spans="1:1" ht="31.5" x14ac:dyDescent="0.25">
      <c r="A22" s="215" t="s">
        <v>729</v>
      </c>
    </row>
    <row r="23" spans="1:1" ht="15.75" x14ac:dyDescent="0.25">
      <c r="A23" s="215"/>
    </row>
    <row r="24" spans="1:1" ht="31.5" x14ac:dyDescent="0.25">
      <c r="A24" s="216" t="s">
        <v>730</v>
      </c>
    </row>
    <row r="25" spans="1:1" ht="15.75" x14ac:dyDescent="0.25">
      <c r="A25" s="191" t="s">
        <v>731</v>
      </c>
    </row>
    <row r="26" spans="1:1" ht="15.75" x14ac:dyDescent="0.25">
      <c r="A26" s="191"/>
    </row>
    <row r="27" spans="1:1" ht="31.5" x14ac:dyDescent="0.25">
      <c r="A27" s="215" t="s">
        <v>732</v>
      </c>
    </row>
    <row r="28" spans="1:1" ht="15.75" x14ac:dyDescent="0.25">
      <c r="A28" s="191" t="s">
        <v>733</v>
      </c>
    </row>
    <row r="29" spans="1:1" ht="15.75" x14ac:dyDescent="0.25">
      <c r="A29" s="171"/>
    </row>
    <row r="30" spans="1:1" x14ac:dyDescent="0.25">
      <c r="A30" s="217"/>
    </row>
    <row r="31" spans="1:1" x14ac:dyDescent="0.25">
      <c r="A31" s="217"/>
    </row>
    <row r="32" spans="1:1" x14ac:dyDescent="0.25">
      <c r="A32" s="217"/>
    </row>
    <row r="33" spans="1:1" x14ac:dyDescent="0.25">
      <c r="A33" s="217"/>
    </row>
    <row r="34" spans="1:1" x14ac:dyDescent="0.25">
      <c r="A34" s="217"/>
    </row>
    <row r="36" spans="1:1" ht="15.75" x14ac:dyDescent="0.25">
      <c r="A36" s="158"/>
    </row>
    <row r="37" spans="1:1" ht="15.75" x14ac:dyDescent="0.25">
      <c r="A37" s="218"/>
    </row>
    <row r="38" spans="1:1" ht="15.75" x14ac:dyDescent="0.25">
      <c r="A38" s="161" t="s">
        <v>199</v>
      </c>
    </row>
    <row r="39" spans="1:1" ht="15.75" x14ac:dyDescent="0.25">
      <c r="A39" s="158"/>
    </row>
    <row r="40" spans="1:1" ht="15.75" x14ac:dyDescent="0.25">
      <c r="A40" s="158"/>
    </row>
    <row r="41" spans="1:1" ht="47.25" x14ac:dyDescent="0.25">
      <c r="A41" s="159" t="s">
        <v>200</v>
      </c>
    </row>
    <row r="42" spans="1:1" ht="15.75" x14ac:dyDescent="0.25">
      <c r="A42" s="159"/>
    </row>
    <row r="43" spans="1:1" ht="15.75" x14ac:dyDescent="0.25">
      <c r="A43" s="159" t="s">
        <v>734</v>
      </c>
    </row>
    <row r="44" spans="1:1" ht="15.75" x14ac:dyDescent="0.25">
      <c r="A44" s="159"/>
    </row>
    <row r="45" spans="1:1" ht="31.5" x14ac:dyDescent="0.25">
      <c r="A45" s="159" t="s">
        <v>201</v>
      </c>
    </row>
    <row r="46" spans="1:1" ht="31.5" x14ac:dyDescent="0.25">
      <c r="A46" s="159" t="s">
        <v>202</v>
      </c>
    </row>
    <row r="47" spans="1:1" ht="31.5" x14ac:dyDescent="0.25">
      <c r="A47" s="159" t="s">
        <v>203</v>
      </c>
    </row>
    <row r="48" spans="1:1" ht="15.75" x14ac:dyDescent="0.25">
      <c r="A48" s="219" t="s">
        <v>735</v>
      </c>
    </row>
    <row r="49" spans="1:1" ht="15.75" x14ac:dyDescent="0.25">
      <c r="A49" s="219" t="s">
        <v>736</v>
      </c>
    </row>
    <row r="50" spans="1:1" ht="15.75" x14ac:dyDescent="0.25">
      <c r="A50" s="219" t="s">
        <v>737</v>
      </c>
    </row>
    <row r="51" spans="1:1" ht="15.75" x14ac:dyDescent="0.25">
      <c r="A51" s="219" t="s">
        <v>738</v>
      </c>
    </row>
    <row r="52" spans="1:1" ht="15.75" x14ac:dyDescent="0.25">
      <c r="A52" s="219" t="s">
        <v>739</v>
      </c>
    </row>
    <row r="53" spans="1:1" ht="15.75" x14ac:dyDescent="0.25">
      <c r="A53" s="219" t="s">
        <v>740</v>
      </c>
    </row>
    <row r="54" spans="1:1" ht="15.75" x14ac:dyDescent="0.25">
      <c r="A54" s="219" t="s">
        <v>741</v>
      </c>
    </row>
    <row r="55" spans="1:1" ht="15.75" x14ac:dyDescent="0.25">
      <c r="A55" s="159"/>
    </row>
    <row r="56" spans="1:1" ht="15.75" x14ac:dyDescent="0.25">
      <c r="A56" s="220" t="s">
        <v>742</v>
      </c>
    </row>
    <row r="57" spans="1:1" ht="15.75" x14ac:dyDescent="0.25">
      <c r="A57" s="220"/>
    </row>
    <row r="58" spans="1:1" ht="31.5" x14ac:dyDescent="0.25">
      <c r="A58" s="220" t="s">
        <v>743</v>
      </c>
    </row>
    <row r="59" spans="1:1" ht="31.5" x14ac:dyDescent="0.25">
      <c r="A59" s="220" t="s">
        <v>744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C14" sqref="C14"/>
    </sheetView>
  </sheetViews>
  <sheetFormatPr defaultRowHeight="15" x14ac:dyDescent="0.25"/>
  <cols>
    <col min="5" max="5" width="32.140625" customWidth="1"/>
  </cols>
  <sheetData>
    <row r="1" spans="1:5" ht="15.75" x14ac:dyDescent="0.25">
      <c r="A1" s="148"/>
      <c r="B1" s="274" t="s">
        <v>567</v>
      </c>
      <c r="C1" s="274"/>
      <c r="D1" s="274"/>
      <c r="E1" s="274"/>
    </row>
    <row r="2" spans="1:5" ht="15.75" x14ac:dyDescent="0.25">
      <c r="A2" s="148"/>
      <c r="B2" s="148"/>
      <c r="C2" s="148"/>
      <c r="D2" s="148"/>
      <c r="E2" s="148"/>
    </row>
    <row r="3" spans="1:5" ht="15.75" x14ac:dyDescent="0.25">
      <c r="A3" s="148"/>
      <c r="B3" s="148"/>
      <c r="C3" s="148"/>
      <c r="D3" s="148"/>
      <c r="E3" s="148"/>
    </row>
    <row r="4" spans="1:5" ht="15" customHeight="1" x14ac:dyDescent="0.25">
      <c r="A4" s="275" t="s">
        <v>568</v>
      </c>
      <c r="B4" s="275"/>
      <c r="C4" s="275"/>
      <c r="D4" s="275"/>
      <c r="E4" s="275"/>
    </row>
    <row r="5" spans="1:5" ht="15.75" x14ac:dyDescent="0.25">
      <c r="A5" s="148"/>
      <c r="B5" s="148"/>
      <c r="C5" s="148"/>
      <c r="D5" s="148"/>
      <c r="E5" s="148"/>
    </row>
    <row r="6" spans="1:5" ht="228.75" customHeight="1" x14ac:dyDescent="0.25">
      <c r="A6" s="149" t="s">
        <v>187</v>
      </c>
      <c r="B6" s="276" t="s">
        <v>569</v>
      </c>
      <c r="C6" s="277"/>
      <c r="D6" s="277"/>
      <c r="E6" s="278"/>
    </row>
    <row r="7" spans="1:5" ht="222.75" customHeight="1" x14ac:dyDescent="0.25">
      <c r="A7" s="149" t="s">
        <v>188</v>
      </c>
      <c r="B7" s="273" t="s">
        <v>570</v>
      </c>
      <c r="C7" s="273"/>
      <c r="D7" s="273"/>
      <c r="E7" s="273"/>
    </row>
  </sheetData>
  <mergeCells count="4">
    <mergeCell ref="B7:E7"/>
    <mergeCell ref="B1:E1"/>
    <mergeCell ref="A4:E4"/>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activeCell="Q16" sqref="Q16"/>
    </sheetView>
  </sheetViews>
  <sheetFormatPr defaultRowHeight="15" x14ac:dyDescent="0.25"/>
  <cols>
    <col min="6" max="6" width="22.85546875" customWidth="1"/>
  </cols>
  <sheetData>
    <row r="1" spans="1:14" ht="15.75" x14ac:dyDescent="0.25">
      <c r="A1" s="150"/>
      <c r="B1" s="151" t="s">
        <v>571</v>
      </c>
      <c r="C1" s="151"/>
      <c r="D1" s="151"/>
      <c r="E1" s="151"/>
      <c r="F1" s="151"/>
      <c r="G1" s="151"/>
      <c r="H1" s="151"/>
      <c r="I1" s="151"/>
      <c r="J1" s="151"/>
      <c r="K1" s="151"/>
      <c r="L1" s="151"/>
      <c r="M1" s="151"/>
      <c r="N1" s="151"/>
    </row>
    <row r="2" spans="1:14" ht="15.75" x14ac:dyDescent="0.25">
      <c r="A2" s="150"/>
      <c r="B2" s="150"/>
      <c r="C2" s="150"/>
      <c r="D2" s="150"/>
      <c r="E2" s="150"/>
      <c r="F2" s="150"/>
      <c r="G2" s="150"/>
      <c r="H2" s="152"/>
      <c r="I2" s="152"/>
      <c r="J2" s="152"/>
      <c r="K2" s="152"/>
      <c r="L2" s="152"/>
      <c r="M2" s="152"/>
      <c r="N2" s="152"/>
    </row>
    <row r="3" spans="1:14" ht="15.75" x14ac:dyDescent="0.25">
      <c r="A3" s="150"/>
      <c r="B3" s="150"/>
      <c r="C3" s="150"/>
      <c r="D3" s="150"/>
      <c r="E3" s="150"/>
      <c r="F3" s="150"/>
      <c r="G3" s="150"/>
      <c r="H3" s="152"/>
      <c r="I3" s="152"/>
      <c r="J3" s="152"/>
      <c r="K3" s="152"/>
      <c r="L3" s="152"/>
      <c r="M3" s="152"/>
      <c r="N3" s="152"/>
    </row>
    <row r="4" spans="1:14" ht="15.75" x14ac:dyDescent="0.25">
      <c r="A4" s="285" t="s">
        <v>572</v>
      </c>
      <c r="B4" s="285"/>
      <c r="C4" s="285"/>
      <c r="D4" s="285"/>
      <c r="E4" s="285"/>
      <c r="F4" s="285"/>
      <c r="G4" s="285"/>
      <c r="H4" s="285"/>
      <c r="I4" s="285"/>
      <c r="J4" s="285"/>
      <c r="K4" s="285"/>
      <c r="L4" s="285"/>
      <c r="M4" s="285"/>
      <c r="N4" s="285"/>
    </row>
    <row r="5" spans="1:14" ht="15.75" x14ac:dyDescent="0.25">
      <c r="A5" s="153"/>
      <c r="B5" s="153"/>
      <c r="C5" s="153"/>
      <c r="D5" s="153"/>
      <c r="E5" s="153"/>
      <c r="F5" s="153"/>
      <c r="G5" s="153"/>
      <c r="H5" s="152"/>
      <c r="I5" s="152"/>
      <c r="J5" s="152"/>
      <c r="K5" s="152"/>
      <c r="L5" s="152"/>
      <c r="M5" s="152"/>
      <c r="N5" s="152"/>
    </row>
    <row r="6" spans="1:14" ht="15.75" x14ac:dyDescent="0.25">
      <c r="A6" s="150"/>
      <c r="B6" s="150"/>
      <c r="C6" s="150"/>
      <c r="D6" s="150"/>
      <c r="E6" s="150"/>
      <c r="F6" s="150"/>
      <c r="G6" s="150"/>
      <c r="H6" s="152"/>
      <c r="I6" s="152"/>
      <c r="J6" s="152"/>
      <c r="K6" s="152"/>
      <c r="L6" s="152"/>
      <c r="M6" s="152"/>
      <c r="N6" s="152"/>
    </row>
    <row r="7" spans="1:14" ht="57" customHeight="1" x14ac:dyDescent="0.25">
      <c r="A7" s="154">
        <v>1</v>
      </c>
      <c r="B7" s="282" t="s">
        <v>573</v>
      </c>
      <c r="C7" s="283"/>
      <c r="D7" s="283"/>
      <c r="E7" s="283"/>
      <c r="F7" s="283"/>
      <c r="G7" s="283"/>
      <c r="H7" s="283"/>
      <c r="I7" s="283"/>
      <c r="J7" s="283"/>
      <c r="K7" s="283"/>
      <c r="L7" s="283"/>
      <c r="M7" s="283"/>
      <c r="N7" s="284"/>
    </row>
    <row r="8" spans="1:14" ht="59.25" customHeight="1" x14ac:dyDescent="0.25">
      <c r="A8" s="155">
        <v>2</v>
      </c>
      <c r="B8" s="282" t="s">
        <v>574</v>
      </c>
      <c r="C8" s="283"/>
      <c r="D8" s="283"/>
      <c r="E8" s="283"/>
      <c r="F8" s="283"/>
      <c r="G8" s="283"/>
      <c r="H8" s="283"/>
      <c r="I8" s="283"/>
      <c r="J8" s="283"/>
      <c r="K8" s="283"/>
      <c r="L8" s="283"/>
      <c r="M8" s="283"/>
      <c r="N8" s="284"/>
    </row>
    <row r="9" spans="1:14" ht="105.75" customHeight="1" x14ac:dyDescent="0.25">
      <c r="A9" s="286">
        <v>3</v>
      </c>
      <c r="B9" s="289" t="s">
        <v>575</v>
      </c>
      <c r="C9" s="289"/>
      <c r="D9" s="289"/>
      <c r="E9" s="289"/>
      <c r="F9" s="289"/>
      <c r="G9" s="289"/>
      <c r="H9" s="289"/>
      <c r="I9" s="289"/>
      <c r="J9" s="289"/>
      <c r="K9" s="289"/>
      <c r="L9" s="289"/>
      <c r="M9" s="289"/>
      <c r="N9" s="290"/>
    </row>
    <row r="10" spans="1:14" ht="15.75" x14ac:dyDescent="0.25">
      <c r="A10" s="287"/>
      <c r="B10" s="290" t="s">
        <v>576</v>
      </c>
      <c r="C10" s="291" t="s">
        <v>577</v>
      </c>
      <c r="D10" s="291" t="s">
        <v>578</v>
      </c>
      <c r="E10" s="291"/>
      <c r="F10" s="291"/>
      <c r="G10" s="291"/>
      <c r="H10" s="291"/>
      <c r="I10" s="291"/>
      <c r="J10" s="291" t="s">
        <v>579</v>
      </c>
      <c r="K10" s="291"/>
      <c r="L10" s="291"/>
      <c r="M10" s="291" t="s">
        <v>580</v>
      </c>
      <c r="N10" s="291"/>
    </row>
    <row r="11" spans="1:14" ht="63" x14ac:dyDescent="0.25">
      <c r="A11" s="287"/>
      <c r="B11" s="290"/>
      <c r="C11" s="291"/>
      <c r="D11" s="156" t="s">
        <v>581</v>
      </c>
      <c r="E11" s="156" t="s">
        <v>582</v>
      </c>
      <c r="F11" s="156"/>
      <c r="G11" s="156"/>
      <c r="H11" s="156" t="s">
        <v>583</v>
      </c>
      <c r="I11" s="156" t="s">
        <v>584</v>
      </c>
      <c r="J11" s="156" t="s">
        <v>581</v>
      </c>
      <c r="K11" s="156" t="s">
        <v>583</v>
      </c>
      <c r="L11" s="156" t="s">
        <v>584</v>
      </c>
      <c r="M11" s="156" t="s">
        <v>583</v>
      </c>
      <c r="N11" s="156" t="s">
        <v>585</v>
      </c>
    </row>
    <row r="12" spans="1:14" ht="31.5" x14ac:dyDescent="0.25">
      <c r="A12" s="288"/>
      <c r="B12" s="157">
        <v>4004</v>
      </c>
      <c r="C12" s="156">
        <v>728</v>
      </c>
      <c r="D12" s="156" t="s">
        <v>586</v>
      </c>
      <c r="E12" s="156" t="s">
        <v>587</v>
      </c>
      <c r="F12" s="156"/>
      <c r="G12" s="156"/>
      <c r="H12" s="156">
        <v>2</v>
      </c>
      <c r="I12" s="156">
        <v>300</v>
      </c>
      <c r="J12" s="156" t="s">
        <v>588</v>
      </c>
      <c r="K12" s="156">
        <v>2</v>
      </c>
      <c r="L12" s="156">
        <v>80</v>
      </c>
      <c r="M12" s="156">
        <v>4</v>
      </c>
      <c r="N12" s="156">
        <v>380</v>
      </c>
    </row>
    <row r="13" spans="1:14" ht="15.75" x14ac:dyDescent="0.25">
      <c r="A13" s="154">
        <v>4</v>
      </c>
      <c r="B13" s="279" t="s">
        <v>589</v>
      </c>
      <c r="C13" s="280"/>
      <c r="D13" s="280"/>
      <c r="E13" s="280"/>
      <c r="F13" s="280"/>
      <c r="G13" s="280"/>
      <c r="H13" s="280"/>
      <c r="I13" s="280"/>
      <c r="J13" s="280"/>
      <c r="K13" s="280"/>
      <c r="L13" s="280"/>
      <c r="M13" s="280"/>
      <c r="N13" s="281"/>
    </row>
    <row r="14" spans="1:14" ht="86.25" customHeight="1" x14ac:dyDescent="0.25">
      <c r="A14" s="154">
        <v>5</v>
      </c>
      <c r="B14" s="282" t="s">
        <v>590</v>
      </c>
      <c r="C14" s="283"/>
      <c r="D14" s="283"/>
      <c r="E14" s="283"/>
      <c r="F14" s="283"/>
      <c r="G14" s="283"/>
      <c r="H14" s="283"/>
      <c r="I14" s="283"/>
      <c r="J14" s="283"/>
      <c r="K14" s="283"/>
      <c r="L14" s="283"/>
      <c r="M14" s="283"/>
      <c r="N14" s="284"/>
    </row>
  </sheetData>
  <mergeCells count="12">
    <mergeCell ref="B13:N13"/>
    <mergeCell ref="B14:N14"/>
    <mergeCell ref="A4:N4"/>
    <mergeCell ref="B7:N7"/>
    <mergeCell ref="B8:N8"/>
    <mergeCell ref="A9:A12"/>
    <mergeCell ref="B9:N9"/>
    <mergeCell ref="B10:B11"/>
    <mergeCell ref="C10:C11"/>
    <mergeCell ref="D10:I10"/>
    <mergeCell ref="J10:L10"/>
    <mergeCell ref="M10:N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topLeftCell="A13" workbookViewId="0">
      <selection activeCell="T17" sqref="T17"/>
    </sheetView>
  </sheetViews>
  <sheetFormatPr defaultRowHeight="15" x14ac:dyDescent="0.25"/>
  <cols>
    <col min="8" max="8" width="16" customWidth="1"/>
  </cols>
  <sheetData>
    <row r="1" spans="1:14" ht="15.75" x14ac:dyDescent="0.25">
      <c r="A1" s="158"/>
      <c r="B1" s="158"/>
      <c r="C1" s="158"/>
      <c r="D1" s="158"/>
      <c r="E1" s="158"/>
      <c r="F1" s="159"/>
      <c r="G1" s="158"/>
      <c r="H1" s="158"/>
      <c r="I1" s="158"/>
      <c r="J1" s="158"/>
      <c r="K1" s="158"/>
      <c r="L1" s="158"/>
      <c r="M1" s="160" t="s">
        <v>591</v>
      </c>
      <c r="N1" s="158"/>
    </row>
    <row r="2" spans="1:14" ht="15.75" x14ac:dyDescent="0.25">
      <c r="A2" s="158"/>
      <c r="B2" s="158"/>
      <c r="C2" s="158"/>
      <c r="D2" s="158"/>
      <c r="E2" s="158"/>
      <c r="F2" s="159"/>
      <c r="G2" s="158"/>
      <c r="H2" s="158"/>
      <c r="I2" s="158"/>
      <c r="J2" s="158"/>
      <c r="K2" s="158"/>
      <c r="L2" s="158"/>
      <c r="M2" s="158"/>
      <c r="N2" s="158"/>
    </row>
    <row r="3" spans="1:14" ht="15.75" x14ac:dyDescent="0.25">
      <c r="A3" s="158"/>
      <c r="B3" s="158"/>
      <c r="C3" s="158"/>
      <c r="D3" s="158"/>
      <c r="E3" s="158"/>
      <c r="F3" s="159"/>
      <c r="G3" s="158"/>
      <c r="H3" s="158"/>
      <c r="I3" s="158"/>
      <c r="J3" s="158"/>
      <c r="K3" s="158"/>
      <c r="L3" s="158"/>
      <c r="M3" s="158"/>
      <c r="N3" s="158"/>
    </row>
    <row r="4" spans="1:14" ht="44.25" customHeight="1" x14ac:dyDescent="0.25">
      <c r="A4" s="309" t="s">
        <v>592</v>
      </c>
      <c r="B4" s="309"/>
      <c r="C4" s="309"/>
      <c r="D4" s="309"/>
      <c r="E4" s="309"/>
      <c r="F4" s="309"/>
      <c r="G4" s="309"/>
      <c r="H4" s="309"/>
      <c r="I4" s="309"/>
      <c r="J4" s="309"/>
      <c r="K4" s="309"/>
      <c r="L4" s="309"/>
      <c r="M4" s="309"/>
      <c r="N4" s="309"/>
    </row>
    <row r="5" spans="1:14" ht="15.75" x14ac:dyDescent="0.25">
      <c r="A5" s="161"/>
      <c r="B5" s="161"/>
      <c r="C5" s="161"/>
      <c r="D5" s="161"/>
      <c r="E5" s="161"/>
      <c r="F5" s="162"/>
      <c r="G5" s="161"/>
      <c r="H5" s="158"/>
      <c r="I5" s="158"/>
      <c r="J5" s="158"/>
      <c r="K5" s="158"/>
      <c r="L5" s="158"/>
      <c r="M5" s="158"/>
      <c r="N5" s="158"/>
    </row>
    <row r="6" spans="1:14" ht="15.75" x14ac:dyDescent="0.25">
      <c r="A6" s="158"/>
      <c r="B6" s="158"/>
      <c r="C6" s="158"/>
      <c r="D6" s="158"/>
      <c r="E6" s="158"/>
      <c r="F6" s="159"/>
      <c r="G6" s="158"/>
      <c r="H6" s="158"/>
      <c r="I6" s="158"/>
      <c r="J6" s="158"/>
      <c r="K6" s="158"/>
      <c r="L6" s="158"/>
      <c r="M6" s="158"/>
      <c r="N6" s="158"/>
    </row>
    <row r="7" spans="1:14" ht="60" customHeight="1" x14ac:dyDescent="0.25">
      <c r="A7" s="163">
        <v>1</v>
      </c>
      <c r="B7" s="292" t="s">
        <v>593</v>
      </c>
      <c r="C7" s="292"/>
      <c r="D7" s="292"/>
      <c r="E7" s="292"/>
      <c r="F7" s="292"/>
      <c r="G7" s="292"/>
      <c r="H7" s="292"/>
      <c r="I7" s="292"/>
      <c r="J7" s="292"/>
      <c r="K7" s="292"/>
      <c r="L7" s="292"/>
      <c r="M7" s="292"/>
      <c r="N7" s="292"/>
    </row>
    <row r="8" spans="1:14" ht="41.25" customHeight="1" x14ac:dyDescent="0.25">
      <c r="A8" s="163">
        <v>2</v>
      </c>
      <c r="B8" s="310" t="s">
        <v>594</v>
      </c>
      <c r="C8" s="310"/>
      <c r="D8" s="310"/>
      <c r="E8" s="310"/>
      <c r="F8" s="310"/>
      <c r="G8" s="310"/>
      <c r="H8" s="310"/>
      <c r="I8" s="310"/>
      <c r="J8" s="310"/>
      <c r="K8" s="310"/>
      <c r="L8" s="310"/>
      <c r="M8" s="310"/>
      <c r="N8" s="310"/>
    </row>
    <row r="9" spans="1:14" ht="100.5" customHeight="1" x14ac:dyDescent="0.25">
      <c r="A9" s="163">
        <v>3</v>
      </c>
      <c r="B9" s="310" t="s">
        <v>595</v>
      </c>
      <c r="C9" s="310"/>
      <c r="D9" s="310"/>
      <c r="E9" s="310"/>
      <c r="F9" s="310"/>
      <c r="G9" s="310"/>
      <c r="H9" s="310"/>
      <c r="I9" s="310"/>
      <c r="J9" s="310"/>
      <c r="K9" s="310"/>
      <c r="L9" s="310"/>
      <c r="M9" s="310"/>
      <c r="N9" s="310"/>
    </row>
    <row r="10" spans="1:14" ht="74.25" customHeight="1" x14ac:dyDescent="0.25">
      <c r="A10" s="311">
        <v>4</v>
      </c>
      <c r="B10" s="293" t="s">
        <v>596</v>
      </c>
      <c r="C10" s="293"/>
      <c r="D10" s="293"/>
      <c r="E10" s="293"/>
      <c r="F10" s="293"/>
      <c r="G10" s="293"/>
      <c r="H10" s="293"/>
      <c r="I10" s="293"/>
      <c r="J10" s="293"/>
      <c r="K10" s="293"/>
      <c r="L10" s="293"/>
      <c r="M10" s="293"/>
      <c r="N10" s="293"/>
    </row>
    <row r="11" spans="1:14" ht="84" customHeight="1" x14ac:dyDescent="0.25">
      <c r="A11" s="312"/>
      <c r="B11" s="298" t="s">
        <v>597</v>
      </c>
      <c r="C11" s="298" t="s">
        <v>598</v>
      </c>
      <c r="D11" s="305" t="s">
        <v>599</v>
      </c>
      <c r="E11" s="305"/>
      <c r="F11" s="305"/>
      <c r="G11" s="305"/>
      <c r="H11" s="305" t="s">
        <v>600</v>
      </c>
      <c r="I11" s="305"/>
      <c r="J11" s="305"/>
      <c r="K11" s="305"/>
      <c r="L11" s="294" t="s">
        <v>601</v>
      </c>
      <c r="M11" s="306"/>
      <c r="N11" s="295"/>
    </row>
    <row r="12" spans="1:14" ht="77.25" customHeight="1" x14ac:dyDescent="0.25">
      <c r="A12" s="312"/>
      <c r="B12" s="313"/>
      <c r="C12" s="313"/>
      <c r="D12" s="164" t="s">
        <v>581</v>
      </c>
      <c r="E12" s="163" t="s">
        <v>582</v>
      </c>
      <c r="F12" s="164" t="s">
        <v>583</v>
      </c>
      <c r="G12" s="164" t="s">
        <v>584</v>
      </c>
      <c r="H12" s="164" t="s">
        <v>581</v>
      </c>
      <c r="I12" s="307" t="s">
        <v>583</v>
      </c>
      <c r="J12" s="308"/>
      <c r="K12" s="164" t="s">
        <v>584</v>
      </c>
      <c r="L12" s="307" t="s">
        <v>583</v>
      </c>
      <c r="M12" s="308"/>
      <c r="N12" s="164" t="s">
        <v>585</v>
      </c>
    </row>
    <row r="13" spans="1:14" ht="47.25" customHeight="1" x14ac:dyDescent="0.25">
      <c r="A13" s="312"/>
      <c r="B13" s="164" t="s">
        <v>602</v>
      </c>
      <c r="C13" s="163">
        <v>9005</v>
      </c>
      <c r="D13" s="165" t="s">
        <v>603</v>
      </c>
      <c r="E13" s="163" t="s">
        <v>587</v>
      </c>
      <c r="F13" s="163">
        <v>2</v>
      </c>
      <c r="G13" s="163">
        <v>240</v>
      </c>
      <c r="H13" s="163" t="s">
        <v>604</v>
      </c>
      <c r="I13" s="294">
        <v>1</v>
      </c>
      <c r="J13" s="295"/>
      <c r="K13" s="163">
        <v>60</v>
      </c>
      <c r="L13" s="294">
        <v>3</v>
      </c>
      <c r="M13" s="295"/>
      <c r="N13" s="163">
        <v>300</v>
      </c>
    </row>
    <row r="14" spans="1:14" ht="31.5" x14ac:dyDescent="0.25">
      <c r="A14" s="312"/>
      <c r="B14" s="164" t="s">
        <v>605</v>
      </c>
      <c r="C14" s="163">
        <v>2004</v>
      </c>
      <c r="D14" s="165" t="s">
        <v>603</v>
      </c>
      <c r="E14" s="163" t="s">
        <v>587</v>
      </c>
      <c r="F14" s="163">
        <v>2</v>
      </c>
      <c r="G14" s="163">
        <v>240</v>
      </c>
      <c r="H14" s="163" t="s">
        <v>604</v>
      </c>
      <c r="I14" s="294">
        <v>1</v>
      </c>
      <c r="J14" s="295"/>
      <c r="K14" s="163">
        <v>60</v>
      </c>
      <c r="L14" s="294">
        <v>3</v>
      </c>
      <c r="M14" s="295"/>
      <c r="N14" s="163">
        <v>300</v>
      </c>
    </row>
    <row r="15" spans="1:14" ht="15.75" x14ac:dyDescent="0.25">
      <c r="A15" s="312"/>
      <c r="B15" s="296" t="s">
        <v>606</v>
      </c>
      <c r="C15" s="293">
        <v>6002</v>
      </c>
      <c r="D15" s="165" t="s">
        <v>603</v>
      </c>
      <c r="E15" s="163" t="s">
        <v>607</v>
      </c>
      <c r="F15" s="163">
        <v>1</v>
      </c>
      <c r="G15" s="163">
        <v>40</v>
      </c>
      <c r="H15" s="293" t="s">
        <v>604</v>
      </c>
      <c r="I15" s="299">
        <v>1</v>
      </c>
      <c r="J15" s="300"/>
      <c r="K15" s="293">
        <v>80</v>
      </c>
      <c r="L15" s="299">
        <v>4</v>
      </c>
      <c r="M15" s="300"/>
      <c r="N15" s="293">
        <v>320</v>
      </c>
    </row>
    <row r="16" spans="1:14" ht="15.75" x14ac:dyDescent="0.25">
      <c r="A16" s="312"/>
      <c r="B16" s="297"/>
      <c r="C16" s="293"/>
      <c r="D16" s="165" t="s">
        <v>603</v>
      </c>
      <c r="E16" s="163" t="s">
        <v>587</v>
      </c>
      <c r="F16" s="163">
        <v>1</v>
      </c>
      <c r="G16" s="163">
        <v>100</v>
      </c>
      <c r="H16" s="293"/>
      <c r="I16" s="301"/>
      <c r="J16" s="302"/>
      <c r="K16" s="293"/>
      <c r="L16" s="301"/>
      <c r="M16" s="302"/>
      <c r="N16" s="293"/>
    </row>
    <row r="17" spans="1:14" ht="31.5" x14ac:dyDescent="0.25">
      <c r="A17" s="312"/>
      <c r="B17" s="298"/>
      <c r="C17" s="293"/>
      <c r="D17" s="165" t="s">
        <v>603</v>
      </c>
      <c r="E17" s="164" t="s">
        <v>608</v>
      </c>
      <c r="F17" s="163">
        <v>1</v>
      </c>
      <c r="G17" s="163">
        <v>100</v>
      </c>
      <c r="H17" s="293"/>
      <c r="I17" s="303"/>
      <c r="J17" s="304"/>
      <c r="K17" s="293"/>
      <c r="L17" s="303"/>
      <c r="M17" s="304"/>
      <c r="N17" s="293"/>
    </row>
    <row r="18" spans="1:14" ht="63" x14ac:dyDescent="0.25">
      <c r="A18" s="305"/>
      <c r="B18" s="166" t="s">
        <v>609</v>
      </c>
      <c r="C18" s="167">
        <v>2004</v>
      </c>
      <c r="D18" s="168" t="s">
        <v>603</v>
      </c>
      <c r="E18" s="169" t="s">
        <v>587</v>
      </c>
      <c r="F18" s="167">
        <v>1</v>
      </c>
      <c r="G18" s="167">
        <v>100</v>
      </c>
      <c r="H18" s="167" t="s">
        <v>604</v>
      </c>
      <c r="I18" s="294">
        <v>1</v>
      </c>
      <c r="J18" s="295"/>
      <c r="K18" s="167">
        <v>60</v>
      </c>
      <c r="L18" s="294">
        <v>2</v>
      </c>
      <c r="M18" s="295"/>
      <c r="N18" s="163">
        <v>160</v>
      </c>
    </row>
    <row r="19" spans="1:14" ht="92.25" customHeight="1" x14ac:dyDescent="0.25">
      <c r="A19" s="170" t="s">
        <v>132</v>
      </c>
      <c r="B19" s="292" t="s">
        <v>610</v>
      </c>
      <c r="C19" s="292"/>
      <c r="D19" s="292"/>
      <c r="E19" s="292"/>
      <c r="F19" s="292"/>
      <c r="G19" s="292"/>
      <c r="H19" s="292"/>
      <c r="I19" s="292"/>
      <c r="J19" s="292"/>
      <c r="K19" s="292"/>
      <c r="L19" s="292"/>
      <c r="M19" s="292"/>
      <c r="N19" s="292"/>
    </row>
    <row r="20" spans="1:14" ht="32.25" customHeight="1" x14ac:dyDescent="0.25">
      <c r="A20" s="170" t="s">
        <v>133</v>
      </c>
      <c r="B20" s="292" t="s">
        <v>611</v>
      </c>
      <c r="C20" s="292"/>
      <c r="D20" s="292"/>
      <c r="E20" s="292"/>
      <c r="F20" s="292"/>
      <c r="G20" s="292"/>
      <c r="H20" s="292"/>
      <c r="I20" s="292"/>
      <c r="J20" s="292"/>
      <c r="K20" s="292"/>
      <c r="L20" s="292"/>
      <c r="M20" s="292"/>
      <c r="N20" s="292"/>
    </row>
    <row r="21" spans="1:14" ht="42" customHeight="1" x14ac:dyDescent="0.25">
      <c r="A21" s="170" t="s">
        <v>134</v>
      </c>
      <c r="B21" s="292" t="s">
        <v>612</v>
      </c>
      <c r="C21" s="292"/>
      <c r="D21" s="292"/>
      <c r="E21" s="292"/>
      <c r="F21" s="292"/>
      <c r="G21" s="292"/>
      <c r="H21" s="292"/>
      <c r="I21" s="292"/>
      <c r="J21" s="292"/>
      <c r="K21" s="292"/>
      <c r="L21" s="292"/>
      <c r="M21" s="292"/>
      <c r="N21" s="292"/>
    </row>
  </sheetData>
  <mergeCells count="29">
    <mergeCell ref="A4:N4"/>
    <mergeCell ref="B7:N7"/>
    <mergeCell ref="B8:N8"/>
    <mergeCell ref="B9:N9"/>
    <mergeCell ref="A10:A18"/>
    <mergeCell ref="B10:N10"/>
    <mergeCell ref="B11:B12"/>
    <mergeCell ref="C11:C12"/>
    <mergeCell ref="D11:G11"/>
    <mergeCell ref="H11:K11"/>
    <mergeCell ref="L11:N11"/>
    <mergeCell ref="I12:J12"/>
    <mergeCell ref="L12:M12"/>
    <mergeCell ref="I13:J13"/>
    <mergeCell ref="L13:M13"/>
    <mergeCell ref="I14:J14"/>
    <mergeCell ref="L14:M14"/>
    <mergeCell ref="B15:B17"/>
    <mergeCell ref="C15:C17"/>
    <mergeCell ref="H15:H17"/>
    <mergeCell ref="I15:J17"/>
    <mergeCell ref="K15:K17"/>
    <mergeCell ref="L15:M17"/>
    <mergeCell ref="B21:N21"/>
    <mergeCell ref="N15:N17"/>
    <mergeCell ref="I18:J18"/>
    <mergeCell ref="L18:M18"/>
    <mergeCell ref="B19:N19"/>
    <mergeCell ref="B20:N2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topLeftCell="A13" workbookViewId="0">
      <selection activeCell="F17" sqref="F17"/>
    </sheetView>
  </sheetViews>
  <sheetFormatPr defaultRowHeight="15" x14ac:dyDescent="0.25"/>
  <cols>
    <col min="2" max="2" width="22.85546875" customWidth="1"/>
    <col min="3" max="3" width="26.5703125" customWidth="1"/>
    <col min="6" max="6" width="33.140625" customWidth="1"/>
  </cols>
  <sheetData>
    <row r="1" spans="1:3" ht="15.75" x14ac:dyDescent="0.25">
      <c r="A1" s="171"/>
      <c r="B1" s="150"/>
      <c r="C1" s="172" t="s">
        <v>613</v>
      </c>
    </row>
    <row r="2" spans="1:3" ht="15.75" x14ac:dyDescent="0.25">
      <c r="A2" s="171"/>
      <c r="B2" s="150"/>
      <c r="C2" s="150"/>
    </row>
    <row r="3" spans="1:3" ht="15.75" x14ac:dyDescent="0.25">
      <c r="A3" s="171"/>
      <c r="B3" s="150"/>
      <c r="C3" s="171"/>
    </row>
    <row r="4" spans="1:3" ht="15.75" x14ac:dyDescent="0.25">
      <c r="A4" s="285" t="s">
        <v>614</v>
      </c>
      <c r="B4" s="285"/>
      <c r="C4" s="285"/>
    </row>
    <row r="5" spans="1:3" ht="15.75" x14ac:dyDescent="0.25">
      <c r="A5" s="171"/>
      <c r="B5" s="173"/>
      <c r="C5" s="171"/>
    </row>
    <row r="6" spans="1:3" ht="15.75" x14ac:dyDescent="0.25">
      <c r="A6" s="171"/>
      <c r="B6" s="153"/>
      <c r="C6" s="171"/>
    </row>
    <row r="7" spans="1:3" ht="15.75" x14ac:dyDescent="0.25">
      <c r="A7" s="174" t="s">
        <v>0</v>
      </c>
      <c r="B7" s="174" t="s">
        <v>189</v>
      </c>
      <c r="C7" s="174" t="s">
        <v>615</v>
      </c>
    </row>
    <row r="8" spans="1:3" ht="15.75" x14ac:dyDescent="0.25">
      <c r="A8" s="314" t="s">
        <v>616</v>
      </c>
      <c r="B8" s="314"/>
      <c r="C8" s="314"/>
    </row>
    <row r="9" spans="1:3" ht="15.75" x14ac:dyDescent="0.25">
      <c r="A9" s="175">
        <v>1</v>
      </c>
      <c r="B9" s="176" t="s">
        <v>617</v>
      </c>
      <c r="C9" s="177">
        <v>8.2799999999999994</v>
      </c>
    </row>
    <row r="10" spans="1:3" ht="15.75" x14ac:dyDescent="0.25">
      <c r="A10" s="175">
        <v>2</v>
      </c>
      <c r="B10" s="176" t="s">
        <v>618</v>
      </c>
      <c r="C10" s="177">
        <v>8.2799999999999994</v>
      </c>
    </row>
    <row r="11" spans="1:3" ht="15.75" x14ac:dyDescent="0.25">
      <c r="A11" s="175">
        <v>3</v>
      </c>
      <c r="B11" s="176" t="s">
        <v>619</v>
      </c>
      <c r="C11" s="177">
        <v>9.11</v>
      </c>
    </row>
    <row r="12" spans="1:3" ht="15.75" x14ac:dyDescent="0.25">
      <c r="A12" s="175">
        <v>4</v>
      </c>
      <c r="B12" s="176" t="s">
        <v>620</v>
      </c>
      <c r="C12" s="177">
        <v>8.43</v>
      </c>
    </row>
    <row r="13" spans="1:3" ht="15.75" x14ac:dyDescent="0.25">
      <c r="A13" s="175">
        <v>5</v>
      </c>
      <c r="B13" s="176" t="s">
        <v>621</v>
      </c>
      <c r="C13" s="177">
        <v>3.49</v>
      </c>
    </row>
    <row r="14" spans="1:3" ht="15.75" x14ac:dyDescent="0.25">
      <c r="A14" s="175">
        <v>6</v>
      </c>
      <c r="B14" s="176" t="s">
        <v>622</v>
      </c>
      <c r="C14" s="177">
        <v>3.49</v>
      </c>
    </row>
    <row r="15" spans="1:3" ht="15.75" x14ac:dyDescent="0.25">
      <c r="A15" s="178"/>
      <c r="B15" s="179" t="s">
        <v>623</v>
      </c>
      <c r="C15" s="180">
        <f>SUM(C9:C14)</f>
        <v>41.08</v>
      </c>
    </row>
    <row r="16" spans="1:3" ht="15.75" x14ac:dyDescent="0.25">
      <c r="A16" s="314" t="s">
        <v>624</v>
      </c>
      <c r="B16" s="314"/>
      <c r="C16" s="314"/>
    </row>
    <row r="17" spans="1:3" ht="15.75" x14ac:dyDescent="0.25">
      <c r="A17" s="175">
        <v>1</v>
      </c>
      <c r="B17" s="176" t="s">
        <v>617</v>
      </c>
      <c r="C17" s="181">
        <v>12.95</v>
      </c>
    </row>
    <row r="18" spans="1:3" ht="15.75" x14ac:dyDescent="0.25">
      <c r="A18" s="178"/>
      <c r="B18" s="179" t="s">
        <v>625</v>
      </c>
      <c r="C18" s="182">
        <f>SUM(C17:C17)</f>
        <v>12.95</v>
      </c>
    </row>
    <row r="19" spans="1:3" ht="15.75" x14ac:dyDescent="0.25">
      <c r="A19" s="314" t="s">
        <v>626</v>
      </c>
      <c r="B19" s="314"/>
      <c r="C19" s="314"/>
    </row>
    <row r="20" spans="1:3" ht="15.75" x14ac:dyDescent="0.25">
      <c r="A20" s="175">
        <v>1</v>
      </c>
      <c r="B20" s="176" t="s">
        <v>617</v>
      </c>
      <c r="C20" s="183">
        <v>2.13</v>
      </c>
    </row>
    <row r="21" spans="1:3" ht="15.75" x14ac:dyDescent="0.25">
      <c r="A21" s="181">
        <v>2</v>
      </c>
      <c r="B21" s="184" t="s">
        <v>627</v>
      </c>
      <c r="C21" s="181">
        <v>7.24</v>
      </c>
    </row>
    <row r="22" spans="1:3" ht="15.75" x14ac:dyDescent="0.25">
      <c r="A22" s="185"/>
      <c r="B22" s="186" t="s">
        <v>628</v>
      </c>
      <c r="C22" s="185">
        <f>SUM(C20:C21)</f>
        <v>9.370000000000001</v>
      </c>
    </row>
    <row r="23" spans="1:3" ht="15.75" x14ac:dyDescent="0.25">
      <c r="A23" s="315" t="s">
        <v>629</v>
      </c>
      <c r="B23" s="315"/>
      <c r="C23" s="315"/>
    </row>
    <row r="24" spans="1:3" ht="15.75" x14ac:dyDescent="0.25">
      <c r="A24" s="181">
        <v>1</v>
      </c>
      <c r="B24" s="184" t="s">
        <v>617</v>
      </c>
      <c r="C24" s="181">
        <v>3.13</v>
      </c>
    </row>
    <row r="25" spans="1:3" ht="15.75" x14ac:dyDescent="0.25">
      <c r="A25" s="181">
        <v>2</v>
      </c>
      <c r="B25" s="184" t="s">
        <v>618</v>
      </c>
      <c r="C25" s="181">
        <v>11.52</v>
      </c>
    </row>
    <row r="26" spans="1:3" ht="31.5" x14ac:dyDescent="0.25">
      <c r="A26" s="178"/>
      <c r="B26" s="179" t="s">
        <v>630</v>
      </c>
      <c r="C26" s="182">
        <f>SUM(C24:C25)</f>
        <v>14.649999999999999</v>
      </c>
    </row>
    <row r="27" spans="1:3" ht="15.75" x14ac:dyDescent="0.25">
      <c r="A27" s="316" t="s">
        <v>631</v>
      </c>
      <c r="B27" s="315"/>
      <c r="C27" s="317"/>
    </row>
    <row r="28" spans="1:3" ht="15.75" x14ac:dyDescent="0.25">
      <c r="A28" s="175">
        <v>1</v>
      </c>
      <c r="B28" s="187" t="s">
        <v>632</v>
      </c>
      <c r="C28" s="188">
        <v>36.1</v>
      </c>
    </row>
    <row r="29" spans="1:3" ht="15.75" x14ac:dyDescent="0.25">
      <c r="A29" s="175">
        <v>2</v>
      </c>
      <c r="B29" s="187" t="s">
        <v>633</v>
      </c>
      <c r="C29" s="188">
        <v>23.2</v>
      </c>
    </row>
    <row r="30" spans="1:3" ht="15.75" x14ac:dyDescent="0.25">
      <c r="A30" s="175">
        <v>3</v>
      </c>
      <c r="B30" s="187" t="s">
        <v>634</v>
      </c>
      <c r="C30" s="188">
        <v>16.649999999999999</v>
      </c>
    </row>
    <row r="31" spans="1:3" ht="15.75" x14ac:dyDescent="0.25">
      <c r="A31" s="175">
        <v>4</v>
      </c>
      <c r="B31" s="187" t="s">
        <v>635</v>
      </c>
      <c r="C31" s="188">
        <v>11.37</v>
      </c>
    </row>
    <row r="32" spans="1:3" ht="15.75" x14ac:dyDescent="0.25">
      <c r="A32" s="175">
        <v>5</v>
      </c>
      <c r="B32" s="187" t="s">
        <v>636</v>
      </c>
      <c r="C32" s="188">
        <v>11.5</v>
      </c>
    </row>
    <row r="33" spans="1:3" ht="15.75" x14ac:dyDescent="0.25">
      <c r="A33" s="175">
        <v>6</v>
      </c>
      <c r="B33" s="187" t="s">
        <v>637</v>
      </c>
      <c r="C33" s="188">
        <v>15.75</v>
      </c>
    </row>
    <row r="34" spans="1:3" ht="15.75" x14ac:dyDescent="0.25">
      <c r="A34" s="175">
        <v>7</v>
      </c>
      <c r="B34" s="187" t="s">
        <v>638</v>
      </c>
      <c r="C34" s="188">
        <v>13.74</v>
      </c>
    </row>
    <row r="35" spans="1:3" ht="15.75" x14ac:dyDescent="0.25">
      <c r="A35" s="175">
        <v>8</v>
      </c>
      <c r="B35" s="187" t="s">
        <v>639</v>
      </c>
      <c r="C35" s="188">
        <v>6</v>
      </c>
    </row>
    <row r="36" spans="1:3" ht="15.75" x14ac:dyDescent="0.25">
      <c r="A36" s="175">
        <v>9</v>
      </c>
      <c r="B36" s="187" t="s">
        <v>640</v>
      </c>
      <c r="C36" s="188">
        <v>2.15</v>
      </c>
    </row>
    <row r="37" spans="1:3" ht="15.75" x14ac:dyDescent="0.25">
      <c r="A37" s="181">
        <v>10</v>
      </c>
      <c r="B37" s="189" t="s">
        <v>641</v>
      </c>
      <c r="C37" s="190">
        <v>5.91</v>
      </c>
    </row>
    <row r="38" spans="1:3" ht="15.75" x14ac:dyDescent="0.25">
      <c r="A38" s="178"/>
      <c r="B38" s="179" t="s">
        <v>642</v>
      </c>
      <c r="C38" s="180">
        <f>SUM(C28:C37)</f>
        <v>142.37</v>
      </c>
    </row>
    <row r="39" spans="1:3" ht="15.75" x14ac:dyDescent="0.25">
      <c r="A39" s="314" t="s">
        <v>643</v>
      </c>
      <c r="B39" s="314"/>
      <c r="C39" s="314"/>
    </row>
    <row r="40" spans="1:3" ht="15.75" x14ac:dyDescent="0.25">
      <c r="A40" s="181">
        <v>1</v>
      </c>
      <c r="B40" s="184" t="s">
        <v>617</v>
      </c>
      <c r="C40" s="181">
        <v>6.59</v>
      </c>
    </row>
    <row r="41" spans="1:3" ht="15.75" x14ac:dyDescent="0.25">
      <c r="A41" s="178"/>
      <c r="B41" s="179" t="s">
        <v>642</v>
      </c>
      <c r="C41" s="180">
        <f>SUM(C40)</f>
        <v>6.59</v>
      </c>
    </row>
  </sheetData>
  <mergeCells count="7">
    <mergeCell ref="A4:C4"/>
    <mergeCell ref="A8:C8"/>
    <mergeCell ref="A16:C16"/>
    <mergeCell ref="A19:C19"/>
    <mergeCell ref="A23:C23"/>
    <mergeCell ref="A27:C27"/>
    <mergeCell ref="A39:C3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H23" sqref="H23"/>
    </sheetView>
  </sheetViews>
  <sheetFormatPr defaultRowHeight="15" x14ac:dyDescent="0.25"/>
  <cols>
    <col min="1" max="1" width="10" customWidth="1"/>
    <col min="2" max="2" width="33.7109375" customWidth="1"/>
    <col min="3" max="3" width="12.7109375" customWidth="1"/>
    <col min="4" max="4" width="12.28515625" customWidth="1"/>
  </cols>
  <sheetData>
    <row r="1" spans="1:4" ht="15.75" x14ac:dyDescent="0.25">
      <c r="A1" s="150"/>
      <c r="B1" s="150"/>
      <c r="C1" s="274" t="s">
        <v>644</v>
      </c>
      <c r="D1" s="274"/>
    </row>
    <row r="2" spans="1:4" ht="15.75" x14ac:dyDescent="0.25">
      <c r="A2" s="150"/>
      <c r="B2" s="150"/>
      <c r="C2" s="191"/>
      <c r="D2" s="150"/>
    </row>
    <row r="3" spans="1:4" ht="15.75" x14ac:dyDescent="0.25">
      <c r="A3" s="150"/>
      <c r="B3" s="150"/>
      <c r="C3" s="191"/>
      <c r="D3" s="150"/>
    </row>
    <row r="4" spans="1:4" ht="15.75" x14ac:dyDescent="0.25">
      <c r="A4" s="285" t="s">
        <v>645</v>
      </c>
      <c r="B4" s="285"/>
      <c r="C4" s="285"/>
      <c r="D4" s="285"/>
    </row>
    <row r="5" spans="1:4" ht="15.75" x14ac:dyDescent="0.25">
      <c r="A5" s="150"/>
      <c r="B5" s="151"/>
      <c r="C5" s="191"/>
      <c r="D5" s="150"/>
    </row>
    <row r="6" spans="1:4" ht="15.75" x14ac:dyDescent="0.25">
      <c r="A6" s="150"/>
      <c r="B6" s="150"/>
      <c r="C6" s="191"/>
      <c r="D6" s="150"/>
    </row>
    <row r="7" spans="1:4" ht="31.5" x14ac:dyDescent="0.25">
      <c r="A7" s="192" t="s">
        <v>0</v>
      </c>
      <c r="B7" s="193" t="s">
        <v>189</v>
      </c>
      <c r="C7" s="194" t="s">
        <v>646</v>
      </c>
      <c r="D7" s="192" t="s">
        <v>190</v>
      </c>
    </row>
    <row r="8" spans="1:4" ht="15.75" x14ac:dyDescent="0.25">
      <c r="A8" s="318" t="s">
        <v>191</v>
      </c>
      <c r="B8" s="319"/>
      <c r="C8" s="319"/>
      <c r="D8" s="320"/>
    </row>
    <row r="9" spans="1:4" ht="15.75" x14ac:dyDescent="0.25">
      <c r="A9" s="175">
        <v>2</v>
      </c>
      <c r="B9" s="195" t="s">
        <v>647</v>
      </c>
      <c r="C9" s="196" t="s">
        <v>648</v>
      </c>
      <c r="D9" s="175">
        <v>19</v>
      </c>
    </row>
    <row r="10" spans="1:4" ht="15.75" x14ac:dyDescent="0.25">
      <c r="A10" s="175">
        <v>3</v>
      </c>
      <c r="B10" s="195" t="s">
        <v>647</v>
      </c>
      <c r="C10" s="196" t="s">
        <v>649</v>
      </c>
      <c r="D10" s="175">
        <v>6</v>
      </c>
    </row>
    <row r="11" spans="1:4" ht="15.75" x14ac:dyDescent="0.25">
      <c r="A11" s="175"/>
      <c r="B11" s="195" t="s">
        <v>647</v>
      </c>
      <c r="C11" s="196" t="s">
        <v>650</v>
      </c>
      <c r="D11" s="175">
        <v>1</v>
      </c>
    </row>
    <row r="12" spans="1:4" ht="15.75" x14ac:dyDescent="0.25">
      <c r="A12" s="175"/>
      <c r="B12" s="195" t="s">
        <v>647</v>
      </c>
      <c r="C12" s="175" t="s">
        <v>651</v>
      </c>
      <c r="D12" s="175">
        <v>5</v>
      </c>
    </row>
    <row r="13" spans="1:4" ht="15.75" x14ac:dyDescent="0.25">
      <c r="A13" s="197"/>
      <c r="B13" s="197"/>
      <c r="C13" s="182" t="s">
        <v>652</v>
      </c>
      <c r="D13" s="182">
        <f>SUM(D9:D12)</f>
        <v>31</v>
      </c>
    </row>
    <row r="14" spans="1:4" ht="15.75" x14ac:dyDescent="0.25">
      <c r="A14" s="321" t="s">
        <v>192</v>
      </c>
      <c r="B14" s="322"/>
      <c r="C14" s="322"/>
      <c r="D14" s="323"/>
    </row>
    <row r="15" spans="1:4" ht="15.75" x14ac:dyDescent="0.25">
      <c r="A15" s="175">
        <v>1</v>
      </c>
      <c r="B15" s="195" t="s">
        <v>653</v>
      </c>
      <c r="C15" s="175" t="s">
        <v>654</v>
      </c>
      <c r="D15" s="175">
        <v>2</v>
      </c>
    </row>
    <row r="16" spans="1:4" ht="15.75" x14ac:dyDescent="0.25">
      <c r="A16" s="175">
        <v>2</v>
      </c>
      <c r="B16" s="195" t="s">
        <v>653</v>
      </c>
      <c r="C16" s="175" t="s">
        <v>655</v>
      </c>
      <c r="D16" s="175">
        <v>6</v>
      </c>
    </row>
    <row r="17" spans="1:4" ht="15.75" x14ac:dyDescent="0.25">
      <c r="A17" s="175">
        <v>3</v>
      </c>
      <c r="B17" s="195" t="s">
        <v>653</v>
      </c>
      <c r="C17" s="175" t="s">
        <v>656</v>
      </c>
      <c r="D17" s="175">
        <v>2</v>
      </c>
    </row>
    <row r="18" spans="1:4" ht="15.75" x14ac:dyDescent="0.25">
      <c r="A18" s="175">
        <v>4</v>
      </c>
      <c r="B18" s="195" t="s">
        <v>653</v>
      </c>
      <c r="C18" s="175" t="s">
        <v>657</v>
      </c>
      <c r="D18" s="175">
        <v>4</v>
      </c>
    </row>
    <row r="19" spans="1:4" ht="15.75" x14ac:dyDescent="0.25">
      <c r="A19" s="175">
        <v>5</v>
      </c>
      <c r="B19" s="195" t="s">
        <v>653</v>
      </c>
      <c r="C19" s="175" t="s">
        <v>658</v>
      </c>
      <c r="D19" s="175">
        <v>2</v>
      </c>
    </row>
    <row r="20" spans="1:4" ht="15.75" x14ac:dyDescent="0.25">
      <c r="A20" s="175">
        <v>6</v>
      </c>
      <c r="B20" s="195" t="s">
        <v>653</v>
      </c>
      <c r="C20" s="175" t="s">
        <v>659</v>
      </c>
      <c r="D20" s="175">
        <v>1</v>
      </c>
    </row>
    <row r="21" spans="1:4" ht="15.75" x14ac:dyDescent="0.25">
      <c r="A21" s="197"/>
      <c r="B21" s="197"/>
      <c r="C21" s="182" t="s">
        <v>652</v>
      </c>
      <c r="D21" s="182">
        <f>SUM(D15:D20)</f>
        <v>17</v>
      </c>
    </row>
    <row r="22" spans="1:4" ht="15.75" x14ac:dyDescent="0.25">
      <c r="A22" s="321" t="s">
        <v>660</v>
      </c>
      <c r="B22" s="322"/>
      <c r="C22" s="322"/>
      <c r="D22" s="323"/>
    </row>
    <row r="23" spans="1:4" ht="15.75" x14ac:dyDescent="0.25">
      <c r="A23" s="175">
        <v>1</v>
      </c>
      <c r="B23" s="195" t="s">
        <v>660</v>
      </c>
      <c r="C23" s="175" t="s">
        <v>661</v>
      </c>
      <c r="D23" s="175">
        <v>34</v>
      </c>
    </row>
    <row r="24" spans="1:4" ht="15.75" x14ac:dyDescent="0.25">
      <c r="A24" s="175">
        <v>2</v>
      </c>
      <c r="B24" s="195" t="s">
        <v>660</v>
      </c>
      <c r="C24" s="175" t="s">
        <v>662</v>
      </c>
      <c r="D24" s="175">
        <v>18</v>
      </c>
    </row>
    <row r="25" spans="1:4" ht="15.75" x14ac:dyDescent="0.25">
      <c r="A25" s="175">
        <v>3</v>
      </c>
      <c r="B25" s="195" t="s">
        <v>660</v>
      </c>
      <c r="C25" s="175" t="s">
        <v>663</v>
      </c>
      <c r="D25" s="175">
        <v>10</v>
      </c>
    </row>
    <row r="26" spans="1:4" ht="15.75" x14ac:dyDescent="0.25">
      <c r="A26" s="197"/>
      <c r="B26" s="197"/>
      <c r="C26" s="182" t="s">
        <v>652</v>
      </c>
      <c r="D26" s="182">
        <f>SUM(D23:D25)</f>
        <v>62</v>
      </c>
    </row>
    <row r="27" spans="1:4" ht="15.75" x14ac:dyDescent="0.25">
      <c r="A27" s="324" t="s">
        <v>664</v>
      </c>
      <c r="B27" s="325"/>
      <c r="C27" s="325"/>
      <c r="D27" s="198">
        <f>SUM(D13,D21,D26)</f>
        <v>110</v>
      </c>
    </row>
  </sheetData>
  <mergeCells count="6">
    <mergeCell ref="A27:C27"/>
    <mergeCell ref="A4:D4"/>
    <mergeCell ref="A8:D8"/>
    <mergeCell ref="A22:D22"/>
    <mergeCell ref="C1:D1"/>
    <mergeCell ref="A14: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workbookViewId="0">
      <selection activeCell="F16" sqref="F16"/>
    </sheetView>
  </sheetViews>
  <sheetFormatPr defaultRowHeight="15" x14ac:dyDescent="0.25"/>
  <cols>
    <col min="1" max="1" width="20.7109375" customWidth="1"/>
    <col min="2" max="2" width="45.7109375" customWidth="1"/>
    <col min="3" max="3" width="33.28515625" customWidth="1"/>
  </cols>
  <sheetData>
    <row r="1" spans="1:3" ht="15.75" x14ac:dyDescent="0.25">
      <c r="A1" s="150"/>
      <c r="B1" s="150"/>
      <c r="C1" s="172" t="s">
        <v>193</v>
      </c>
    </row>
    <row r="2" spans="1:3" ht="15.75" x14ac:dyDescent="0.25">
      <c r="A2" s="150"/>
      <c r="B2" s="150"/>
      <c r="C2" s="150"/>
    </row>
    <row r="3" spans="1:3" ht="15.75" x14ac:dyDescent="0.25">
      <c r="A3" s="150"/>
      <c r="B3" s="150"/>
      <c r="C3" s="150"/>
    </row>
    <row r="4" spans="1:3" ht="15.75" x14ac:dyDescent="0.25">
      <c r="A4" s="285" t="s">
        <v>665</v>
      </c>
      <c r="B4" s="285"/>
      <c r="C4" s="285"/>
    </row>
    <row r="5" spans="1:3" ht="15.75" x14ac:dyDescent="0.25">
      <c r="A5" s="150"/>
      <c r="B5" s="150"/>
      <c r="C5" s="150"/>
    </row>
    <row r="6" spans="1:3" ht="15.75" x14ac:dyDescent="0.25">
      <c r="A6" s="150"/>
      <c r="B6" s="150"/>
      <c r="C6" s="150"/>
    </row>
    <row r="7" spans="1:3" ht="15.75" x14ac:dyDescent="0.25">
      <c r="A7" s="174" t="s">
        <v>0</v>
      </c>
      <c r="B7" s="174" t="s">
        <v>189</v>
      </c>
      <c r="C7" s="174" t="s">
        <v>190</v>
      </c>
    </row>
    <row r="8" spans="1:3" ht="15.75" x14ac:dyDescent="0.25">
      <c r="A8" s="321" t="s">
        <v>666</v>
      </c>
      <c r="B8" s="322"/>
      <c r="C8" s="323"/>
    </row>
    <row r="9" spans="1:3" ht="21.75" customHeight="1" x14ac:dyDescent="0.25">
      <c r="A9" s="199" t="s">
        <v>128</v>
      </c>
      <c r="B9" s="200" t="s">
        <v>667</v>
      </c>
      <c r="C9" s="201">
        <v>2</v>
      </c>
    </row>
    <row r="10" spans="1:3" ht="21" customHeight="1" x14ac:dyDescent="0.25">
      <c r="A10" s="199" t="s">
        <v>129</v>
      </c>
      <c r="B10" s="200" t="s">
        <v>668</v>
      </c>
      <c r="C10" s="201">
        <v>3</v>
      </c>
    </row>
    <row r="11" spans="1:3" ht="30.75" customHeight="1" x14ac:dyDescent="0.25">
      <c r="A11" s="199" t="s">
        <v>130</v>
      </c>
      <c r="B11" s="200" t="s">
        <v>669</v>
      </c>
      <c r="C11" s="201">
        <v>3</v>
      </c>
    </row>
    <row r="12" spans="1:3" ht="23.25" customHeight="1" x14ac:dyDescent="0.25">
      <c r="A12" s="199" t="s">
        <v>131</v>
      </c>
      <c r="B12" s="200" t="s">
        <v>670</v>
      </c>
      <c r="C12" s="201">
        <v>2</v>
      </c>
    </row>
    <row r="13" spans="1:3" ht="23.25" customHeight="1" x14ac:dyDescent="0.25">
      <c r="A13" s="199" t="s">
        <v>132</v>
      </c>
      <c r="B13" s="200" t="s">
        <v>671</v>
      </c>
      <c r="C13" s="201">
        <v>8</v>
      </c>
    </row>
    <row r="14" spans="1:3" ht="30.75" customHeight="1" x14ac:dyDescent="0.25">
      <c r="A14" s="199" t="s">
        <v>133</v>
      </c>
      <c r="B14" s="200" t="s">
        <v>672</v>
      </c>
      <c r="C14" s="201">
        <v>1</v>
      </c>
    </row>
    <row r="15" spans="1:3" ht="24" customHeight="1" x14ac:dyDescent="0.25">
      <c r="A15" s="181">
        <v>7</v>
      </c>
      <c r="B15" s="202" t="s">
        <v>673</v>
      </c>
      <c r="C15" s="203">
        <v>5</v>
      </c>
    </row>
    <row r="16" spans="1:3" ht="21.75" customHeight="1" x14ac:dyDescent="0.25">
      <c r="A16" s="204" t="s">
        <v>135</v>
      </c>
      <c r="B16" s="202" t="s">
        <v>674</v>
      </c>
      <c r="C16" s="203">
        <v>1</v>
      </c>
    </row>
    <row r="17" spans="1:3" ht="20.25" customHeight="1" x14ac:dyDescent="0.25">
      <c r="A17" s="181">
        <v>9</v>
      </c>
      <c r="B17" s="202" t="s">
        <v>675</v>
      </c>
      <c r="C17" s="203">
        <v>4</v>
      </c>
    </row>
    <row r="18" spans="1:3" ht="19.5" customHeight="1" x14ac:dyDescent="0.25">
      <c r="A18" s="204" t="s">
        <v>137</v>
      </c>
      <c r="B18" s="202" t="s">
        <v>676</v>
      </c>
      <c r="C18" s="203">
        <v>1</v>
      </c>
    </row>
    <row r="19" spans="1:3" ht="19.5" customHeight="1" x14ac:dyDescent="0.25">
      <c r="A19" s="181">
        <v>11</v>
      </c>
      <c r="B19" s="202" t="s">
        <v>677</v>
      </c>
      <c r="C19" s="203">
        <v>2</v>
      </c>
    </row>
    <row r="20" spans="1:3" ht="15.75" x14ac:dyDescent="0.25">
      <c r="A20" s="205"/>
      <c r="B20" s="206" t="s">
        <v>652</v>
      </c>
      <c r="C20" s="207">
        <f>SUM(C9:C19)</f>
        <v>32</v>
      </c>
    </row>
    <row r="21" spans="1:3" ht="15.75" x14ac:dyDescent="0.25">
      <c r="A21" s="321" t="s">
        <v>678</v>
      </c>
      <c r="B21" s="322"/>
      <c r="C21" s="323"/>
    </row>
    <row r="22" spans="1:3" ht="22.5" customHeight="1" x14ac:dyDescent="0.25">
      <c r="A22" s="199" t="s">
        <v>128</v>
      </c>
      <c r="B22" s="200" t="s">
        <v>679</v>
      </c>
      <c r="C22" s="201">
        <v>2</v>
      </c>
    </row>
    <row r="23" spans="1:3" ht="15.75" x14ac:dyDescent="0.25">
      <c r="A23" s="205"/>
      <c r="B23" s="206" t="s">
        <v>652</v>
      </c>
      <c r="C23" s="207">
        <v>2</v>
      </c>
    </row>
    <row r="24" spans="1:3" ht="15.75" x14ac:dyDescent="0.25">
      <c r="A24" s="321" t="s">
        <v>680</v>
      </c>
      <c r="B24" s="322"/>
      <c r="C24" s="323"/>
    </row>
    <row r="25" spans="1:3" ht="24.75" customHeight="1" x14ac:dyDescent="0.25">
      <c r="A25" s="204" t="s">
        <v>128</v>
      </c>
      <c r="B25" s="208" t="s">
        <v>681</v>
      </c>
      <c r="C25" s="209">
        <v>2</v>
      </c>
    </row>
    <row r="26" spans="1:3" ht="21.75" customHeight="1" x14ac:dyDescent="0.25">
      <c r="A26" s="204" t="s">
        <v>129</v>
      </c>
      <c r="B26" s="208" t="s">
        <v>682</v>
      </c>
      <c r="C26" s="209">
        <v>2</v>
      </c>
    </row>
    <row r="27" spans="1:3" ht="21.75" customHeight="1" x14ac:dyDescent="0.25">
      <c r="A27" s="204" t="s">
        <v>130</v>
      </c>
      <c r="B27" s="208" t="s">
        <v>683</v>
      </c>
      <c r="C27" s="209">
        <v>1</v>
      </c>
    </row>
    <row r="28" spans="1:3" ht="20.25" customHeight="1" x14ac:dyDescent="0.25">
      <c r="A28" s="204" t="s">
        <v>131</v>
      </c>
      <c r="B28" s="208" t="s">
        <v>684</v>
      </c>
      <c r="C28" s="209">
        <v>1</v>
      </c>
    </row>
    <row r="29" spans="1:3" ht="21" customHeight="1" x14ac:dyDescent="0.25">
      <c r="A29" s="204" t="s">
        <v>132</v>
      </c>
      <c r="B29" s="208" t="s">
        <v>685</v>
      </c>
      <c r="C29" s="209">
        <v>1</v>
      </c>
    </row>
    <row r="30" spans="1:3" ht="20.25" customHeight="1" x14ac:dyDescent="0.25">
      <c r="A30" s="204" t="s">
        <v>133</v>
      </c>
      <c r="B30" s="208" t="s">
        <v>686</v>
      </c>
      <c r="C30" s="209">
        <v>1</v>
      </c>
    </row>
    <row r="31" spans="1:3" ht="23.25" customHeight="1" x14ac:dyDescent="0.25">
      <c r="A31" s="204" t="s">
        <v>134</v>
      </c>
      <c r="B31" s="208" t="s">
        <v>687</v>
      </c>
      <c r="C31" s="209">
        <v>1</v>
      </c>
    </row>
    <row r="32" spans="1:3" ht="16.5" customHeight="1" x14ac:dyDescent="0.25">
      <c r="A32" s="204" t="s">
        <v>135</v>
      </c>
      <c r="B32" s="208" t="s">
        <v>688</v>
      </c>
      <c r="C32" s="209">
        <v>1</v>
      </c>
    </row>
    <row r="33" spans="1:3" ht="19.5" customHeight="1" x14ac:dyDescent="0.25">
      <c r="A33" s="204" t="s">
        <v>136</v>
      </c>
      <c r="B33" s="208" t="s">
        <v>689</v>
      </c>
      <c r="C33" s="209">
        <v>1</v>
      </c>
    </row>
    <row r="34" spans="1:3" ht="16.5" customHeight="1" x14ac:dyDescent="0.25">
      <c r="A34" s="204" t="s">
        <v>137</v>
      </c>
      <c r="B34" s="208" t="s">
        <v>690</v>
      </c>
      <c r="C34" s="209">
        <v>1</v>
      </c>
    </row>
    <row r="35" spans="1:3" ht="21" customHeight="1" x14ac:dyDescent="0.25">
      <c r="A35" s="204" t="s">
        <v>138</v>
      </c>
      <c r="B35" s="208" t="s">
        <v>691</v>
      </c>
      <c r="C35" s="209">
        <v>1</v>
      </c>
    </row>
    <row r="36" spans="1:3" ht="19.5" customHeight="1" x14ac:dyDescent="0.25">
      <c r="A36" s="204" t="s">
        <v>139</v>
      </c>
      <c r="B36" s="208" t="s">
        <v>692</v>
      </c>
      <c r="C36" s="209">
        <v>1</v>
      </c>
    </row>
    <row r="37" spans="1:3" ht="21.75" customHeight="1" x14ac:dyDescent="0.25">
      <c r="A37" s="204" t="s">
        <v>140</v>
      </c>
      <c r="B37" s="208" t="s">
        <v>693</v>
      </c>
      <c r="C37" s="209">
        <v>4</v>
      </c>
    </row>
    <row r="38" spans="1:3" ht="21.75" customHeight="1" x14ac:dyDescent="0.25">
      <c r="A38" s="204" t="s">
        <v>141</v>
      </c>
      <c r="B38" s="208" t="s">
        <v>694</v>
      </c>
      <c r="C38" s="209">
        <v>6</v>
      </c>
    </row>
    <row r="39" spans="1:3" ht="19.5" customHeight="1" x14ac:dyDescent="0.25">
      <c r="A39" s="204" t="s">
        <v>120</v>
      </c>
      <c r="B39" s="208" t="s">
        <v>695</v>
      </c>
      <c r="C39" s="209">
        <v>1</v>
      </c>
    </row>
    <row r="40" spans="1:3" ht="15.75" x14ac:dyDescent="0.25">
      <c r="A40" s="197"/>
      <c r="B40" s="206" t="s">
        <v>652</v>
      </c>
      <c r="C40" s="182">
        <f>SUM(C25:C39)</f>
        <v>25</v>
      </c>
    </row>
    <row r="41" spans="1:3" ht="15.75" x14ac:dyDescent="0.25">
      <c r="A41" s="321" t="s">
        <v>696</v>
      </c>
      <c r="B41" s="322"/>
      <c r="C41" s="323"/>
    </row>
    <row r="42" spans="1:3" ht="15.75" x14ac:dyDescent="0.25">
      <c r="A42" s="204" t="s">
        <v>128</v>
      </c>
      <c r="B42" s="208" t="s">
        <v>697</v>
      </c>
      <c r="C42" s="209">
        <v>2</v>
      </c>
    </row>
    <row r="43" spans="1:3" ht="15.75" x14ac:dyDescent="0.25">
      <c r="A43" s="205"/>
      <c r="B43" s="206" t="s">
        <v>652</v>
      </c>
      <c r="C43" s="207">
        <v>2</v>
      </c>
    </row>
  </sheetData>
  <mergeCells count="5">
    <mergeCell ref="A4:C4"/>
    <mergeCell ref="A8:C8"/>
    <mergeCell ref="A21:C21"/>
    <mergeCell ref="A24:C24"/>
    <mergeCell ref="A41:C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D19" sqref="D19"/>
    </sheetView>
  </sheetViews>
  <sheetFormatPr defaultRowHeight="15" x14ac:dyDescent="0.25"/>
  <cols>
    <col min="2" max="2" width="39.85546875" customWidth="1"/>
    <col min="3" max="3" width="16.28515625" customWidth="1"/>
    <col min="4" max="4" width="27.5703125" customWidth="1"/>
  </cols>
  <sheetData>
    <row r="1" spans="1:4" ht="15.75" x14ac:dyDescent="0.25">
      <c r="A1" s="150"/>
      <c r="B1" s="150"/>
      <c r="C1" s="150"/>
      <c r="D1" s="153" t="s">
        <v>698</v>
      </c>
    </row>
    <row r="2" spans="1:4" ht="15.75" x14ac:dyDescent="0.25">
      <c r="A2" s="150"/>
      <c r="B2" s="150"/>
      <c r="C2" s="150"/>
      <c r="D2" s="150"/>
    </row>
    <row r="3" spans="1:4" ht="15.75" x14ac:dyDescent="0.25">
      <c r="A3" s="150"/>
      <c r="B3" s="150"/>
      <c r="C3" s="150"/>
      <c r="D3" s="150"/>
    </row>
    <row r="4" spans="1:4" ht="15.75" x14ac:dyDescent="0.25">
      <c r="A4" s="285" t="s">
        <v>699</v>
      </c>
      <c r="B4" s="285"/>
      <c r="C4" s="285"/>
      <c r="D4" s="285"/>
    </row>
    <row r="5" spans="1:4" ht="15.75" x14ac:dyDescent="0.25">
      <c r="A5" s="150"/>
      <c r="B5" s="151"/>
      <c r="C5" s="150"/>
      <c r="D5" s="150"/>
    </row>
    <row r="6" spans="1:4" ht="15.75" x14ac:dyDescent="0.25">
      <c r="A6" s="150"/>
      <c r="B6" s="150"/>
      <c r="C6" s="150"/>
      <c r="D6" s="150"/>
    </row>
    <row r="7" spans="1:4" ht="15.75" x14ac:dyDescent="0.25">
      <c r="A7" s="192" t="s">
        <v>0</v>
      </c>
      <c r="B7" s="193" t="s">
        <v>189</v>
      </c>
      <c r="C7" s="210" t="s">
        <v>700</v>
      </c>
      <c r="D7" s="192" t="s">
        <v>190</v>
      </c>
    </row>
    <row r="8" spans="1:4" ht="15.75" x14ac:dyDescent="0.25">
      <c r="A8" s="318" t="s">
        <v>701</v>
      </c>
      <c r="B8" s="319"/>
      <c r="C8" s="319"/>
      <c r="D8" s="320"/>
    </row>
    <row r="9" spans="1:4" ht="15.75" x14ac:dyDescent="0.25">
      <c r="A9" s="175">
        <v>1</v>
      </c>
      <c r="B9" s="195" t="s">
        <v>702</v>
      </c>
      <c r="C9" s="175">
        <v>400</v>
      </c>
      <c r="D9" s="175">
        <v>2</v>
      </c>
    </row>
    <row r="10" spans="1:4" ht="15.75" x14ac:dyDescent="0.25">
      <c r="A10" s="175">
        <v>2</v>
      </c>
      <c r="B10" s="195" t="s">
        <v>703</v>
      </c>
      <c r="C10" s="175">
        <v>80</v>
      </c>
      <c r="D10" s="175">
        <v>2</v>
      </c>
    </row>
    <row r="11" spans="1:4" ht="15.75" x14ac:dyDescent="0.25">
      <c r="A11" s="175">
        <v>3</v>
      </c>
      <c r="B11" s="195" t="s">
        <v>704</v>
      </c>
      <c r="C11" s="175">
        <v>60</v>
      </c>
      <c r="D11" s="175">
        <v>2</v>
      </c>
    </row>
    <row r="12" spans="1:4" ht="15.75" x14ac:dyDescent="0.25">
      <c r="A12" s="175">
        <v>4</v>
      </c>
      <c r="B12" s="195" t="s">
        <v>705</v>
      </c>
      <c r="C12" s="175">
        <v>40</v>
      </c>
      <c r="D12" s="175">
        <v>1</v>
      </c>
    </row>
    <row r="13" spans="1:4" ht="15.75" x14ac:dyDescent="0.25">
      <c r="A13" s="178"/>
      <c r="B13" s="197"/>
      <c r="C13" s="211" t="s">
        <v>652</v>
      </c>
      <c r="D13" s="182">
        <v>7</v>
      </c>
    </row>
  </sheetData>
  <mergeCells count="2">
    <mergeCell ref="A4:D4"/>
    <mergeCell ref="A8:D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15"/>
  <sheetViews>
    <sheetView workbookViewId="0">
      <selection activeCell="D23" sqref="D23"/>
    </sheetView>
  </sheetViews>
  <sheetFormatPr defaultRowHeight="15" x14ac:dyDescent="0.25"/>
  <cols>
    <col min="2" max="2" width="48.85546875" customWidth="1"/>
    <col min="3" max="3" width="34.140625" customWidth="1"/>
    <col min="4" max="4" width="26.85546875" customWidth="1"/>
  </cols>
  <sheetData>
    <row r="1" spans="1:3" ht="15.75" x14ac:dyDescent="0.25">
      <c r="A1" s="150"/>
      <c r="B1" s="150"/>
      <c r="C1" s="172" t="s">
        <v>106</v>
      </c>
    </row>
    <row r="2" spans="1:3" ht="15.75" x14ac:dyDescent="0.25">
      <c r="A2" s="150"/>
      <c r="B2" s="150"/>
      <c r="C2" s="150"/>
    </row>
    <row r="3" spans="1:3" ht="15.75" x14ac:dyDescent="0.25">
      <c r="A3" s="150"/>
      <c r="B3" s="150"/>
      <c r="C3" s="150"/>
    </row>
    <row r="4" spans="1:3" ht="15.75" x14ac:dyDescent="0.25">
      <c r="A4" s="326" t="s">
        <v>706</v>
      </c>
      <c r="B4" s="326"/>
      <c r="C4" s="326"/>
    </row>
    <row r="5" spans="1:3" ht="15.75" x14ac:dyDescent="0.25">
      <c r="A5" s="150"/>
      <c r="B5" s="150"/>
      <c r="C5" s="150"/>
    </row>
    <row r="6" spans="1:3" ht="15.75" x14ac:dyDescent="0.25">
      <c r="A6" s="150"/>
      <c r="B6" s="150"/>
      <c r="C6" s="150"/>
    </row>
    <row r="7" spans="1:3" ht="15.75" x14ac:dyDescent="0.25">
      <c r="A7" s="174" t="s">
        <v>0</v>
      </c>
      <c r="B7" s="174" t="s">
        <v>189</v>
      </c>
      <c r="C7" s="174" t="s">
        <v>707</v>
      </c>
    </row>
    <row r="8" spans="1:3" ht="15.75" x14ac:dyDescent="0.25">
      <c r="A8" s="321" t="s">
        <v>708</v>
      </c>
      <c r="B8" s="322"/>
      <c r="C8" s="323"/>
    </row>
    <row r="9" spans="1:3" ht="50.25" customHeight="1" x14ac:dyDescent="0.25">
      <c r="A9" s="212">
        <v>1</v>
      </c>
      <c r="B9" s="200" t="s">
        <v>709</v>
      </c>
      <c r="C9" s="201" t="s">
        <v>710</v>
      </c>
    </row>
    <row r="10" spans="1:3" ht="15.75" x14ac:dyDescent="0.25">
      <c r="A10" s="212">
        <v>2</v>
      </c>
      <c r="B10" s="200" t="s">
        <v>711</v>
      </c>
      <c r="C10" s="201" t="s">
        <v>710</v>
      </c>
    </row>
    <row r="11" spans="1:3" ht="15.75" x14ac:dyDescent="0.25">
      <c r="A11" s="212" t="s">
        <v>25</v>
      </c>
      <c r="B11" s="200" t="s">
        <v>712</v>
      </c>
      <c r="C11" s="201" t="s">
        <v>713</v>
      </c>
    </row>
    <row r="12" spans="1:3" ht="31.5" x14ac:dyDescent="0.25">
      <c r="A12" s="212" t="s">
        <v>27</v>
      </c>
      <c r="B12" s="200" t="s">
        <v>714</v>
      </c>
      <c r="C12" s="201" t="s">
        <v>710</v>
      </c>
    </row>
    <row r="13" spans="1:3" ht="15.75" x14ac:dyDescent="0.25">
      <c r="A13" s="212" t="s">
        <v>715</v>
      </c>
      <c r="B13" s="200" t="s">
        <v>716</v>
      </c>
      <c r="C13" s="201" t="s">
        <v>717</v>
      </c>
    </row>
    <row r="14" spans="1:3" ht="50.25" customHeight="1" x14ac:dyDescent="0.25">
      <c r="A14" s="212" t="s">
        <v>718</v>
      </c>
      <c r="B14" s="200" t="s">
        <v>719</v>
      </c>
      <c r="C14" s="209" t="s">
        <v>717</v>
      </c>
    </row>
    <row r="15" spans="1:3" ht="18" customHeight="1" x14ac:dyDescent="0.25">
      <c r="A15" s="213">
        <v>3</v>
      </c>
      <c r="B15" s="200" t="s">
        <v>720</v>
      </c>
      <c r="C15" s="201" t="s">
        <v>721</v>
      </c>
    </row>
  </sheetData>
  <mergeCells count="2">
    <mergeCell ref="A4:C4"/>
    <mergeCell ref="A8:C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2-a pirkimo dalis</vt:lpstr>
      <vt:lpstr>Priedėlis Nr. 1</vt:lpstr>
      <vt:lpstr>Priedėlis Nr. 2</vt:lpstr>
      <vt:lpstr>Priedėlis Nr. 3</vt:lpstr>
      <vt:lpstr>Priedėlis Nr. 4</vt:lpstr>
      <vt:lpstr>Priedėlis Nr. 5</vt:lpstr>
      <vt:lpstr>Priedėlis Nr. 6</vt:lpstr>
      <vt:lpstr>Priedėlis Nr. 7</vt:lpstr>
      <vt:lpstr>Priedėlis Nr. 8</vt:lpstr>
      <vt:lpstr>Priedėlis Nr. 9</vt:lpstr>
      <vt:lpstr>'2-a pirkimo dalis'!Print_Area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dc:creator>
  <cp:lastModifiedBy>Windows User</cp:lastModifiedBy>
  <cp:lastPrinted>2025-03-16T11:16:52Z</cp:lastPrinted>
  <dcterms:created xsi:type="dcterms:W3CDTF">2015-06-05T18:17:20Z</dcterms:created>
  <dcterms:modified xsi:type="dcterms:W3CDTF">2025-06-17T10:36:57Z</dcterms:modified>
</cp:coreProperties>
</file>