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tpsi2-my.sharepoint.com/personal/j_padvariskiene_vtpsi_lt/Documents/Desktop/Rasytės g. 26 ir Iždo g. 7 Vilnius griovimo darbai/"/>
    </mc:Choice>
  </mc:AlternateContent>
  <xr:revisionPtr revIDLastSave="1064" documentId="11_B064FED29606ECD4DA29FB2ADC98AC0B63EA43B1" xr6:coauthVersionLast="47" xr6:coauthVersionMax="47" xr10:uidLastSave="{EC419B0C-B93B-4F2A-869F-2729976FD2A1}"/>
  <bookViews>
    <workbookView xWindow="28845" yWindow="75" windowWidth="19950" windowHeight="15480" xr2:uid="{00000000-000D-0000-FFFF-FFFF00000000}"/>
  </bookViews>
  <sheets>
    <sheet name="Rasytės g. 26, Vilniu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9" i="1" l="1"/>
  <c r="J39" i="1"/>
  <c r="I39" i="1"/>
  <c r="H40" i="1"/>
  <c r="J40" i="1"/>
  <c r="I40" i="1"/>
  <c r="H33" i="1"/>
  <c r="J33" i="1"/>
  <c r="H34" i="1"/>
  <c r="J34" i="1"/>
  <c r="H35" i="1"/>
  <c r="J35" i="1"/>
  <c r="H36" i="1"/>
  <c r="J36" i="1"/>
  <c r="I33" i="1"/>
  <c r="I34" i="1"/>
  <c r="I35" i="1"/>
  <c r="I36" i="1"/>
  <c r="H27" i="1"/>
  <c r="J27" i="1"/>
  <c r="H28" i="1"/>
  <c r="J28" i="1"/>
  <c r="I27" i="1"/>
  <c r="I28" i="1"/>
  <c r="H23" i="1"/>
  <c r="J23" i="1"/>
  <c r="H24" i="1"/>
  <c r="J24" i="1"/>
  <c r="H25" i="1"/>
  <c r="J25" i="1"/>
  <c r="I23" i="1"/>
  <c r="I24" i="1"/>
  <c r="I25" i="1"/>
  <c r="H44" i="1"/>
  <c r="J44" i="1"/>
  <c r="I44" i="1"/>
  <c r="H43" i="1"/>
  <c r="J43" i="1"/>
  <c r="I43" i="1"/>
  <c r="H37" i="1"/>
  <c r="J37" i="1"/>
  <c r="H38" i="1"/>
  <c r="J38" i="1"/>
  <c r="H41" i="1"/>
  <c r="J41" i="1"/>
  <c r="I37" i="1"/>
  <c r="I38" i="1"/>
  <c r="I41" i="1"/>
  <c r="H32" i="1"/>
  <c r="J32" i="1"/>
  <c r="I32" i="1"/>
  <c r="H26" i="1"/>
  <c r="J26" i="1"/>
  <c r="H29" i="1"/>
  <c r="J29" i="1"/>
  <c r="H30" i="1"/>
  <c r="J30" i="1"/>
  <c r="I26" i="1"/>
  <c r="I29" i="1"/>
  <c r="I30" i="1"/>
  <c r="H22" i="1"/>
  <c r="J22" i="1"/>
  <c r="I22" i="1"/>
  <c r="H21" i="1"/>
  <c r="J21" i="1"/>
  <c r="I21" i="1"/>
  <c r="H12" i="1"/>
  <c r="I13" i="1"/>
  <c r="I14" i="1"/>
  <c r="I15" i="1"/>
  <c r="I16" i="1"/>
  <c r="I17" i="1"/>
  <c r="I18" i="1"/>
  <c r="I19" i="1"/>
  <c r="I12" i="1"/>
  <c r="H13" i="1"/>
  <c r="J13" i="1"/>
  <c r="H14" i="1"/>
  <c r="J14" i="1"/>
  <c r="H15" i="1"/>
  <c r="J15" i="1"/>
  <c r="H16" i="1"/>
  <c r="J16" i="1"/>
  <c r="H17" i="1"/>
  <c r="J17" i="1"/>
  <c r="H18" i="1"/>
  <c r="J18" i="1"/>
  <c r="H19" i="1"/>
  <c r="J19" i="1"/>
  <c r="J12" i="1"/>
  <c r="I45" i="1"/>
  <c r="J45" i="1"/>
</calcChain>
</file>

<file path=xl/sharedStrings.xml><?xml version="1.0" encoding="utf-8"?>
<sst xmlns="http://schemas.openxmlformats.org/spreadsheetml/2006/main" count="139" uniqueCount="90">
  <si>
    <t>DARBŲ KIEKIŲ ŽINIARAŠTIS</t>
  </si>
  <si>
    <t>Eil. Nr.</t>
  </si>
  <si>
    <t>Darbo kodas</t>
  </si>
  <si>
    <t>Darbų ir išlaidų aprašymai</t>
  </si>
  <si>
    <t>Mato vnt.</t>
  </si>
  <si>
    <t>Preliminarus kiekis</t>
  </si>
  <si>
    <t>1 mato vnt. kaina Eur be PVM</t>
  </si>
  <si>
    <t>1 mato vnt. kaina Eur su PVM</t>
  </si>
  <si>
    <t>Bendra kaina Eur be PVM (5x6)</t>
  </si>
  <si>
    <t>Bendra kaina Eur su PVM (5x7)</t>
  </si>
  <si>
    <t>m3</t>
  </si>
  <si>
    <t>t</t>
  </si>
  <si>
    <t>2.</t>
  </si>
  <si>
    <t>3.</t>
  </si>
  <si>
    <t>4.</t>
  </si>
  <si>
    <t>5.</t>
  </si>
  <si>
    <t>6.</t>
  </si>
  <si>
    <t>7.</t>
  </si>
  <si>
    <t>8.</t>
  </si>
  <si>
    <t>9.</t>
  </si>
  <si>
    <t>IŠ VISO:</t>
  </si>
  <si>
    <t>Pastabos:</t>
  </si>
  <si>
    <t>1) atliktų darbų kiekiai tikslinami faktiškai atlikus darbus;</t>
  </si>
  <si>
    <t>2) pinigų suma, gauta pridavus metalo laužą, turi būti atimta iš bendros griovimų darbų sumos.</t>
  </si>
  <si>
    <t>Rangovo įgalioto atstovo vardas, pavardė, parašas:</t>
  </si>
  <si>
    <t>m</t>
  </si>
  <si>
    <t>m2</t>
  </si>
  <si>
    <t>N46-134</t>
  </si>
  <si>
    <t>N46-154</t>
  </si>
  <si>
    <t>Paprastų ir vidutinio sudėtingumo skardos stogų išardymas</t>
  </si>
  <si>
    <t>N46-158</t>
  </si>
  <si>
    <t>Grebėstų su tarpais išardymas</t>
  </si>
  <si>
    <t>N46-132-1</t>
  </si>
  <si>
    <t>R23-65</t>
  </si>
  <si>
    <t>Statybinių šiukšlių išvežimas 10 km atstumu automobiliais-savivarčiais, pakraunant ekskavatoriais 0,25 m3 talpos kaušais</t>
  </si>
  <si>
    <t>1 Skyrius. Už sklypo ribos tvoros demontavimo darbai</t>
  </si>
  <si>
    <t>KP1-2-7</t>
  </si>
  <si>
    <t>Krūmų iškirtimas žemės sankasos šlaituose rankiniu būdu</t>
  </si>
  <si>
    <t>N47-53</t>
  </si>
  <si>
    <t>Medinių tvorų iš paruoštų elementų įrengimas / PRITAIKYTAS: MEDINĖS TVOROS DEMONTAVIMAS</t>
  </si>
  <si>
    <t>N7P-0805-2</t>
  </si>
  <si>
    <t>Metalinio tinklo tvoros įrengimas, kai stulpai yra metaliniai / PRITAIKYTAS: SEGMENTINĖS TVOROS DEMONTAVIMAS</t>
  </si>
  <si>
    <t>R62P-0102-3</t>
  </si>
  <si>
    <t>Duobių, tranšėjų kasimas dalinai mechanizuotai, atliekant pamatų remonto darbus, kai gruntas III grupės</t>
  </si>
  <si>
    <t>N46-132</t>
  </si>
  <si>
    <t>Gelžbetoninių pamatų išardymas</t>
  </si>
  <si>
    <t>N1P-0306-2</t>
  </si>
  <si>
    <t>Sampylų išlyginimas iki 45kW (62AJ) galios buldozeriu, perstumiant gruntą 10 m atstumu, kai grunto grupė III</t>
  </si>
  <si>
    <t>N48-263</t>
  </si>
  <si>
    <t>Dirvos paruošimas gazonams rank. būdu II gr.grunte, užpilant iki 15 cm storio sluoksnį augalinio dirvožemio</t>
  </si>
  <si>
    <t>N48-295</t>
  </si>
  <si>
    <t>Paprastų, parterinių ir mauritaniškų gazonų užsėjimas rankiniu būdu</t>
  </si>
  <si>
    <t xml:space="preserve">                                2. Skyrius. Ūkinio pastato - garažo demontavimo darbai</t>
  </si>
  <si>
    <t>10.</t>
  </si>
  <si>
    <t>11.</t>
  </si>
  <si>
    <t>12.</t>
  </si>
  <si>
    <t>13.</t>
  </si>
  <si>
    <t>14.</t>
  </si>
  <si>
    <t>15.</t>
  </si>
  <si>
    <t>16.</t>
  </si>
  <si>
    <t>N9P-0406-2</t>
  </si>
  <si>
    <t>Plėvelinės izoliacijos įrengimas (difuzinė plėvelė) / PRITAIKYTAS STOGO PLĖVELĖS DEMONTAVIMAS</t>
  </si>
  <si>
    <t>R62P-5104-1</t>
  </si>
  <si>
    <t>Šlaitinių stogų gegnių medinių konstrukcijų ardymas (gegnės iš tašų, pusrąsčių ar rąstų)</t>
  </si>
  <si>
    <t>17.</t>
  </si>
  <si>
    <t>18.</t>
  </si>
  <si>
    <t>Šlaitinių stogų gegnių medinių konstrukcijų ardymas (gegnės iš tašų, pusrąsčių ar rąstų) / PRITAIKYTAS: MURLOTO ARDYMAS</t>
  </si>
  <si>
    <t>Gelžbetoninių konstrukcijų išardymas (sudaužymas) tvokle/ PRITAIKYTAS MONOLITINIO ŽIEDO ARDYMAS</t>
  </si>
  <si>
    <t>Mūrinių sienų išardymas be plytų atrinkimo</t>
  </si>
  <si>
    <t>F27-12-1</t>
  </si>
  <si>
    <t>Šaligatvio remotas, papildant pagrindą nauj. medž., įrengiant smėlio pasluoksnį ir naujų šalig. plytelių dangą</t>
  </si>
  <si>
    <t xml:space="preserve">                                3. Skyrius. Ūkinio pastato šalia garažo demontavimo darbai</t>
  </si>
  <si>
    <t>19.</t>
  </si>
  <si>
    <t>20.</t>
  </si>
  <si>
    <t>21.</t>
  </si>
  <si>
    <t>22.</t>
  </si>
  <si>
    <t>23.</t>
  </si>
  <si>
    <t>24.</t>
  </si>
  <si>
    <t>25.</t>
  </si>
  <si>
    <t>26.</t>
  </si>
  <si>
    <t>N46-156</t>
  </si>
  <si>
    <t>Stogų iš banguotų ir pusiau banguotų asbestcementinių lapų išardymas</t>
  </si>
  <si>
    <t>27.</t>
  </si>
  <si>
    <t>28.</t>
  </si>
  <si>
    <t xml:space="preserve">                                4. Skyrius. Šiukšlių išvežimas</t>
  </si>
  <si>
    <t>29.</t>
  </si>
  <si>
    <t>30.</t>
  </si>
  <si>
    <t>N48-5</t>
  </si>
  <si>
    <t>Šiukšlių nuvalymas nuo sklypo</t>
  </si>
  <si>
    <t>Pirkimo sąlygų 12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</si>
</sst>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Times"/>
    </font>
    <font>
      <b/>
      <sz val="11"/>
      <color rgb="FF000000"/>
      <name val="Times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2" xfId="0" applyFont="1" applyBorder="1"/>
    <xf numFmtId="0" fontId="7" fillId="0" borderId="3" xfId="0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2" fontId="8" fillId="0" borderId="20" xfId="0" applyNumberFormat="1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2" fontId="8" fillId="0" borderId="22" xfId="0" applyNumberFormat="1" applyFont="1" applyBorder="1" applyAlignment="1">
      <alignment horizontal="center" vertical="center"/>
    </xf>
    <xf numFmtId="165" fontId="8" fillId="0" borderId="22" xfId="0" applyNumberFormat="1" applyFont="1" applyBorder="1" applyAlignment="1">
      <alignment horizontal="center" vertical="center"/>
    </xf>
    <xf numFmtId="164" fontId="12" fillId="0" borderId="22" xfId="0" applyNumberFormat="1" applyFont="1" applyBorder="1" applyAlignment="1" applyProtection="1">
      <alignment horizontal="center" vertical="center"/>
      <protection locked="0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164" fontId="6" fillId="0" borderId="28" xfId="0" applyNumberFormat="1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3" xfId="0" applyFont="1" applyBorder="1" applyAlignment="1">
      <alignment horizontal="right" vertical="center" wrapText="1"/>
    </xf>
    <xf numFmtId="0" fontId="7" fillId="0" borderId="10" xfId="0" applyFont="1" applyBorder="1"/>
    <xf numFmtId="0" fontId="7" fillId="0" borderId="9" xfId="0" applyFont="1" applyBorder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5" fillId="0" borderId="26" xfId="0" applyNumberFormat="1" applyFont="1" applyBorder="1" applyAlignment="1">
      <alignment horizontal="left" vertical="center"/>
    </xf>
    <xf numFmtId="49" fontId="5" fillId="0" borderId="24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3"/>
  <sheetViews>
    <sheetView tabSelected="1" workbookViewId="0">
      <selection activeCell="N16" sqref="N16"/>
    </sheetView>
  </sheetViews>
  <sheetFormatPr defaultColWidth="14.44140625" defaultRowHeight="15" customHeight="1" x14ac:dyDescent="0.3"/>
  <cols>
    <col min="1" max="1" width="4.44140625" customWidth="1"/>
    <col min="2" max="2" width="6.109375" customWidth="1"/>
    <col min="3" max="3" width="11.44140625" customWidth="1"/>
    <col min="4" max="4" width="37.6640625" customWidth="1"/>
    <col min="5" max="5" width="10.109375" customWidth="1"/>
    <col min="6" max="6" width="12.33203125" customWidth="1"/>
    <col min="7" max="7" width="10.44140625" customWidth="1"/>
    <col min="8" max="8" width="10.109375" customWidth="1"/>
    <col min="9" max="10" width="12.109375" customWidth="1"/>
    <col min="11" max="26" width="9.109375" customWidth="1"/>
  </cols>
  <sheetData>
    <row r="1" spans="1:26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3">
      <c r="A2" s="1"/>
      <c r="B2" s="1"/>
      <c r="C2" s="1"/>
      <c r="D2" s="1"/>
      <c r="E2" s="1"/>
      <c r="F2" s="1"/>
      <c r="G2" s="1"/>
      <c r="H2" s="63" t="s">
        <v>89</v>
      </c>
      <c r="I2" s="63"/>
      <c r="J2" s="6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58" t="s">
        <v>0</v>
      </c>
      <c r="C5" s="59"/>
      <c r="D5" s="59"/>
      <c r="E5" s="59"/>
      <c r="F5" s="59"/>
      <c r="G5" s="59"/>
      <c r="H5" s="59"/>
      <c r="I5" s="59"/>
      <c r="J5" s="5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1"/>
      <c r="B6" s="2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3">
      <c r="A7" s="1"/>
      <c r="B7" s="64"/>
      <c r="C7" s="64"/>
      <c r="D7" s="64"/>
      <c r="E7" s="64"/>
      <c r="F7" s="64"/>
      <c r="G7" s="64"/>
      <c r="H7" s="64"/>
      <c r="I7" s="64"/>
      <c r="J7" s="6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8.5" customHeight="1" thickBot="1" x14ac:dyDescent="0.35">
      <c r="A9" s="1"/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8" customHeight="1" thickBot="1" x14ac:dyDescent="0.35">
      <c r="A10" s="1"/>
      <c r="B10" s="16">
        <v>1</v>
      </c>
      <c r="C10" s="17">
        <v>2</v>
      </c>
      <c r="D10" s="18">
        <v>3</v>
      </c>
      <c r="E10" s="19">
        <v>4</v>
      </c>
      <c r="F10" s="20">
        <v>5</v>
      </c>
      <c r="G10" s="21">
        <v>6</v>
      </c>
      <c r="H10" s="17">
        <v>7</v>
      </c>
      <c r="I10" s="17">
        <v>8</v>
      </c>
      <c r="J10" s="22">
        <v>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thickBot="1" x14ac:dyDescent="0.35">
      <c r="A11" s="1"/>
      <c r="B11" s="33"/>
      <c r="C11" s="18"/>
      <c r="D11" s="68" t="s">
        <v>35</v>
      </c>
      <c r="E11" s="68"/>
      <c r="F11" s="68"/>
      <c r="G11" s="18"/>
      <c r="H11" s="18"/>
      <c r="I11" s="18"/>
      <c r="J11" s="2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6" customHeight="1" x14ac:dyDescent="0.3">
      <c r="A12" s="1"/>
      <c r="B12" s="28">
        <v>1</v>
      </c>
      <c r="C12" s="29" t="s">
        <v>36</v>
      </c>
      <c r="D12" s="29" t="s">
        <v>37</v>
      </c>
      <c r="E12" s="30" t="s">
        <v>26</v>
      </c>
      <c r="F12" s="35">
        <v>48</v>
      </c>
      <c r="G12" s="26"/>
      <c r="H12" s="31">
        <f>(G12*1.21)</f>
        <v>0</v>
      </c>
      <c r="I12" s="31">
        <f t="shared" ref="I12:I44" si="0">(F12*G12)</f>
        <v>0</v>
      </c>
      <c r="J12" s="32">
        <f t="shared" ref="J12:J44" si="1">(H12*F12)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7.4" customHeight="1" x14ac:dyDescent="0.3">
      <c r="A13" s="1"/>
      <c r="B13" s="13" t="s">
        <v>12</v>
      </c>
      <c r="C13" s="10" t="s">
        <v>38</v>
      </c>
      <c r="D13" s="10" t="s">
        <v>39</v>
      </c>
      <c r="E13" s="11" t="s">
        <v>25</v>
      </c>
      <c r="F13" s="36">
        <v>9</v>
      </c>
      <c r="G13" s="26"/>
      <c r="H13" s="5">
        <f t="shared" ref="H13:H44" si="2">(G13*1.21)</f>
        <v>0</v>
      </c>
      <c r="I13" s="5">
        <f t="shared" si="0"/>
        <v>0</v>
      </c>
      <c r="J13" s="14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8.2" customHeight="1" x14ac:dyDescent="0.3">
      <c r="A14" s="1"/>
      <c r="B14" s="13" t="s">
        <v>13</v>
      </c>
      <c r="C14" s="10" t="s">
        <v>40</v>
      </c>
      <c r="D14" s="10" t="s">
        <v>41</v>
      </c>
      <c r="E14" s="11" t="s">
        <v>25</v>
      </c>
      <c r="F14" s="34">
        <v>25.2</v>
      </c>
      <c r="G14" s="26"/>
      <c r="H14" s="5">
        <f t="shared" si="2"/>
        <v>0</v>
      </c>
      <c r="I14" s="5">
        <f t="shared" si="0"/>
        <v>0</v>
      </c>
      <c r="J14" s="14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4" customHeight="1" x14ac:dyDescent="0.3">
      <c r="A15" s="1"/>
      <c r="B15" s="13" t="s">
        <v>14</v>
      </c>
      <c r="C15" s="10" t="s">
        <v>42</v>
      </c>
      <c r="D15" s="10" t="s">
        <v>43</v>
      </c>
      <c r="E15" s="11" t="s">
        <v>10</v>
      </c>
      <c r="F15" s="34">
        <v>50.625</v>
      </c>
      <c r="G15" s="26"/>
      <c r="H15" s="5">
        <f t="shared" si="2"/>
        <v>0</v>
      </c>
      <c r="I15" s="5">
        <f t="shared" si="0"/>
        <v>0</v>
      </c>
      <c r="J15" s="14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8" customHeight="1" x14ac:dyDescent="0.3">
      <c r="A16" s="1"/>
      <c r="B16" s="13" t="s">
        <v>15</v>
      </c>
      <c r="C16" s="10" t="s">
        <v>44</v>
      </c>
      <c r="D16" s="10" t="s">
        <v>45</v>
      </c>
      <c r="E16" s="11" t="s">
        <v>10</v>
      </c>
      <c r="F16" s="34">
        <v>6.75</v>
      </c>
      <c r="G16" s="26"/>
      <c r="H16" s="5">
        <f t="shared" si="2"/>
        <v>0</v>
      </c>
      <c r="I16" s="5">
        <f t="shared" si="0"/>
        <v>0</v>
      </c>
      <c r="J16" s="14">
        <f t="shared" si="1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4.4" customHeight="1" x14ac:dyDescent="0.3">
      <c r="A17" s="1"/>
      <c r="B17" s="13" t="s">
        <v>16</v>
      </c>
      <c r="C17" s="10" t="s">
        <v>46</v>
      </c>
      <c r="D17" s="10" t="s">
        <v>47</v>
      </c>
      <c r="E17" s="11" t="s">
        <v>10</v>
      </c>
      <c r="F17" s="34">
        <v>50.625</v>
      </c>
      <c r="G17" s="26"/>
      <c r="H17" s="5">
        <f t="shared" si="2"/>
        <v>0</v>
      </c>
      <c r="I17" s="5">
        <f t="shared" si="0"/>
        <v>0</v>
      </c>
      <c r="J17" s="14">
        <f t="shared" si="1"/>
        <v>0</v>
      </c>
      <c r="K17" s="1"/>
      <c r="L17" s="1"/>
      <c r="M17" s="1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.6" customHeight="1" x14ac:dyDescent="0.3">
      <c r="A18" s="1"/>
      <c r="B18" s="13" t="s">
        <v>17</v>
      </c>
      <c r="C18" s="23" t="s">
        <v>48</v>
      </c>
      <c r="D18" s="23" t="s">
        <v>49</v>
      </c>
      <c r="E18" s="12" t="s">
        <v>26</v>
      </c>
      <c r="F18" s="34">
        <v>45</v>
      </c>
      <c r="G18" s="26"/>
      <c r="H18" s="5">
        <f t="shared" si="2"/>
        <v>0</v>
      </c>
      <c r="I18" s="5">
        <f t="shared" si="0"/>
        <v>0</v>
      </c>
      <c r="J18" s="14">
        <f t="shared" si="1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6.8" customHeight="1" thickBot="1" x14ac:dyDescent="0.35">
      <c r="A19" s="1"/>
      <c r="B19" s="13" t="s">
        <v>18</v>
      </c>
      <c r="C19" s="23" t="s">
        <v>50</v>
      </c>
      <c r="D19" s="23" t="s">
        <v>51</v>
      </c>
      <c r="E19" s="12" t="s">
        <v>26</v>
      </c>
      <c r="F19" s="34">
        <v>45</v>
      </c>
      <c r="G19" s="26"/>
      <c r="H19" s="5">
        <f t="shared" si="2"/>
        <v>0</v>
      </c>
      <c r="I19" s="5">
        <f t="shared" si="0"/>
        <v>0</v>
      </c>
      <c r="J19" s="14">
        <f t="shared" si="1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thickBot="1" x14ac:dyDescent="0.35">
      <c r="A20" s="1"/>
      <c r="B20" s="65" t="s">
        <v>52</v>
      </c>
      <c r="C20" s="66"/>
      <c r="D20" s="66"/>
      <c r="E20" s="66"/>
      <c r="F20" s="66"/>
      <c r="G20" s="66"/>
      <c r="H20" s="66"/>
      <c r="I20" s="66"/>
      <c r="J20" s="6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3.6" customHeight="1" x14ac:dyDescent="0.3">
      <c r="A21" s="1"/>
      <c r="B21" s="41" t="s">
        <v>19</v>
      </c>
      <c r="C21" s="42" t="s">
        <v>28</v>
      </c>
      <c r="D21" s="42" t="s">
        <v>29</v>
      </c>
      <c r="E21" s="43" t="s">
        <v>26</v>
      </c>
      <c r="F21" s="44">
        <v>50.41</v>
      </c>
      <c r="G21" s="45"/>
      <c r="H21" s="53">
        <f t="shared" si="2"/>
        <v>0</v>
      </c>
      <c r="I21" s="53">
        <f t="shared" si="0"/>
        <v>0</v>
      </c>
      <c r="J21" s="54">
        <f t="shared" si="1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0.200000000000003" customHeight="1" x14ac:dyDescent="0.3">
      <c r="A22" s="1"/>
      <c r="B22" s="13" t="s">
        <v>53</v>
      </c>
      <c r="C22" s="23" t="s">
        <v>30</v>
      </c>
      <c r="D22" s="23" t="s">
        <v>31</v>
      </c>
      <c r="E22" s="12" t="s">
        <v>26</v>
      </c>
      <c r="F22" s="34">
        <v>50.41</v>
      </c>
      <c r="G22" s="57"/>
      <c r="H22" s="5">
        <f t="shared" si="2"/>
        <v>0</v>
      </c>
      <c r="I22" s="5">
        <f t="shared" si="0"/>
        <v>0</v>
      </c>
      <c r="J22" s="14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0.200000000000003" customHeight="1" x14ac:dyDescent="0.3">
      <c r="A23" s="1"/>
      <c r="B23" s="37" t="s">
        <v>54</v>
      </c>
      <c r="C23" s="38" t="s">
        <v>60</v>
      </c>
      <c r="D23" s="38" t="s">
        <v>61</v>
      </c>
      <c r="E23" s="39" t="s">
        <v>26</v>
      </c>
      <c r="F23" s="40">
        <v>50.41</v>
      </c>
      <c r="G23" s="26"/>
      <c r="H23" s="5">
        <f t="shared" si="2"/>
        <v>0</v>
      </c>
      <c r="I23" s="5">
        <f t="shared" si="0"/>
        <v>0</v>
      </c>
      <c r="J23" s="14">
        <f t="shared" si="1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0.200000000000003" customHeight="1" x14ac:dyDescent="0.3">
      <c r="A24" s="1"/>
      <c r="B24" s="37" t="s">
        <v>55</v>
      </c>
      <c r="C24" s="38" t="s">
        <v>30</v>
      </c>
      <c r="D24" s="38" t="s">
        <v>31</v>
      </c>
      <c r="E24" s="39" t="s">
        <v>26</v>
      </c>
      <c r="F24" s="40">
        <v>50.41</v>
      </c>
      <c r="G24" s="26"/>
      <c r="H24" s="5">
        <f t="shared" si="2"/>
        <v>0</v>
      </c>
      <c r="I24" s="5">
        <f t="shared" si="0"/>
        <v>0</v>
      </c>
      <c r="J24" s="14">
        <f t="shared" si="1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200000000000003" customHeight="1" x14ac:dyDescent="0.3">
      <c r="A25" s="1"/>
      <c r="B25" s="37" t="s">
        <v>56</v>
      </c>
      <c r="C25" s="38" t="s">
        <v>62</v>
      </c>
      <c r="D25" s="38" t="s">
        <v>63</v>
      </c>
      <c r="E25" s="39" t="s">
        <v>25</v>
      </c>
      <c r="F25" s="40">
        <v>84.016999999999996</v>
      </c>
      <c r="G25" s="26"/>
      <c r="H25" s="5">
        <f t="shared" si="2"/>
        <v>0</v>
      </c>
      <c r="I25" s="5">
        <f t="shared" si="0"/>
        <v>0</v>
      </c>
      <c r="J25" s="14">
        <f t="shared" si="1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5" customHeight="1" x14ac:dyDescent="0.3">
      <c r="A26" s="1"/>
      <c r="B26" s="37" t="s">
        <v>57</v>
      </c>
      <c r="C26" s="38" t="s">
        <v>62</v>
      </c>
      <c r="D26" s="38" t="s">
        <v>66</v>
      </c>
      <c r="E26" s="39" t="s">
        <v>25</v>
      </c>
      <c r="F26" s="40">
        <v>28.4</v>
      </c>
      <c r="G26" s="26"/>
      <c r="H26" s="31">
        <f t="shared" si="2"/>
        <v>0</v>
      </c>
      <c r="I26" s="31">
        <f t="shared" si="0"/>
        <v>0</v>
      </c>
      <c r="J26" s="32">
        <f t="shared" si="1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0.200000000000003" customHeight="1" x14ac:dyDescent="0.3">
      <c r="A27" s="1"/>
      <c r="B27" s="37" t="s">
        <v>58</v>
      </c>
      <c r="C27" s="38" t="s">
        <v>32</v>
      </c>
      <c r="D27" s="38" t="s">
        <v>67</v>
      </c>
      <c r="E27" s="39" t="s">
        <v>10</v>
      </c>
      <c r="F27" s="40">
        <v>1</v>
      </c>
      <c r="G27" s="26"/>
      <c r="H27" s="31">
        <f t="shared" si="2"/>
        <v>0</v>
      </c>
      <c r="I27" s="31">
        <f t="shared" si="0"/>
        <v>0</v>
      </c>
      <c r="J27" s="32">
        <f t="shared" si="1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0.200000000000003" customHeight="1" x14ac:dyDescent="0.3">
      <c r="A28" s="1"/>
      <c r="B28" s="37" t="s">
        <v>59</v>
      </c>
      <c r="C28" s="38" t="s">
        <v>27</v>
      </c>
      <c r="D28" s="38" t="s">
        <v>68</v>
      </c>
      <c r="E28" s="39" t="s">
        <v>10</v>
      </c>
      <c r="F28" s="40">
        <v>14.484</v>
      </c>
      <c r="G28" s="26"/>
      <c r="H28" s="31">
        <f t="shared" si="2"/>
        <v>0</v>
      </c>
      <c r="I28" s="31">
        <f t="shared" si="0"/>
        <v>0</v>
      </c>
      <c r="J28" s="32">
        <f t="shared" si="1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0.200000000000003" customHeight="1" x14ac:dyDescent="0.3">
      <c r="A29" s="1"/>
      <c r="B29" s="37" t="s">
        <v>64</v>
      </c>
      <c r="C29" s="38" t="s">
        <v>44</v>
      </c>
      <c r="D29" s="38" t="s">
        <v>45</v>
      </c>
      <c r="E29" s="39" t="s">
        <v>10</v>
      </c>
      <c r="F29" s="40">
        <v>3.4079999999999999</v>
      </c>
      <c r="G29" s="26"/>
      <c r="H29" s="31">
        <f t="shared" si="2"/>
        <v>0</v>
      </c>
      <c r="I29" s="31">
        <f t="shared" si="0"/>
        <v>0</v>
      </c>
      <c r="J29" s="32">
        <f t="shared" si="1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0.200000000000003" customHeight="1" thickBot="1" x14ac:dyDescent="0.35">
      <c r="A30" s="1"/>
      <c r="B30" s="46" t="s">
        <v>65</v>
      </c>
      <c r="C30" s="47" t="s">
        <v>69</v>
      </c>
      <c r="D30" s="47" t="s">
        <v>70</v>
      </c>
      <c r="E30" s="48" t="s">
        <v>26</v>
      </c>
      <c r="F30" s="49">
        <v>17.04</v>
      </c>
      <c r="G30" s="50"/>
      <c r="H30" s="51">
        <f t="shared" si="2"/>
        <v>0</v>
      </c>
      <c r="I30" s="51">
        <f t="shared" si="0"/>
        <v>0</v>
      </c>
      <c r="J30" s="52">
        <f t="shared" si="1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2" customHeight="1" thickBot="1" x14ac:dyDescent="0.35">
      <c r="A31" s="1"/>
      <c r="B31" s="65" t="s">
        <v>71</v>
      </c>
      <c r="C31" s="66"/>
      <c r="D31" s="66"/>
      <c r="E31" s="66"/>
      <c r="F31" s="66"/>
      <c r="G31" s="66"/>
      <c r="H31" s="66"/>
      <c r="I31" s="66"/>
      <c r="J31" s="6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0.200000000000003" customHeight="1" x14ac:dyDescent="0.3">
      <c r="A32" s="1"/>
      <c r="B32" s="41" t="s">
        <v>72</v>
      </c>
      <c r="C32" s="42" t="s">
        <v>80</v>
      </c>
      <c r="D32" s="42" t="s">
        <v>81</v>
      </c>
      <c r="E32" s="43" t="s">
        <v>26</v>
      </c>
      <c r="F32" s="44">
        <v>31.5</v>
      </c>
      <c r="G32" s="45"/>
      <c r="H32" s="53">
        <f t="shared" si="2"/>
        <v>0</v>
      </c>
      <c r="I32" s="53">
        <f t="shared" si="0"/>
        <v>0</v>
      </c>
      <c r="J32" s="54">
        <f t="shared" si="1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0.200000000000003" customHeight="1" x14ac:dyDescent="0.3">
      <c r="A33" s="1"/>
      <c r="B33" s="37" t="s">
        <v>73</v>
      </c>
      <c r="C33" s="38" t="s">
        <v>30</v>
      </c>
      <c r="D33" s="38" t="s">
        <v>31</v>
      </c>
      <c r="E33" s="39" t="s">
        <v>26</v>
      </c>
      <c r="F33" s="40">
        <v>31.5</v>
      </c>
      <c r="G33" s="26"/>
      <c r="H33" s="5">
        <f t="shared" si="2"/>
        <v>0</v>
      </c>
      <c r="I33" s="5">
        <f t="shared" si="0"/>
        <v>0</v>
      </c>
      <c r="J33" s="14">
        <f t="shared" si="1"/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0.200000000000003" customHeight="1" x14ac:dyDescent="0.3">
      <c r="A34" s="1"/>
      <c r="B34" s="37" t="s">
        <v>74</v>
      </c>
      <c r="C34" s="38" t="s">
        <v>60</v>
      </c>
      <c r="D34" s="38" t="s">
        <v>61</v>
      </c>
      <c r="E34" s="39" t="s">
        <v>26</v>
      </c>
      <c r="F34" s="40">
        <v>31.5</v>
      </c>
      <c r="G34" s="26"/>
      <c r="H34" s="5">
        <f t="shared" si="2"/>
        <v>0</v>
      </c>
      <c r="I34" s="5">
        <f t="shared" si="0"/>
        <v>0</v>
      </c>
      <c r="J34" s="14">
        <f t="shared" si="1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0.200000000000003" customHeight="1" x14ac:dyDescent="0.3">
      <c r="A35" s="1"/>
      <c r="B35" s="37" t="s">
        <v>75</v>
      </c>
      <c r="C35" s="38" t="s">
        <v>30</v>
      </c>
      <c r="D35" s="38" t="s">
        <v>31</v>
      </c>
      <c r="E35" s="39" t="s">
        <v>26</v>
      </c>
      <c r="F35" s="40">
        <v>31.5</v>
      </c>
      <c r="G35" s="26"/>
      <c r="H35" s="5">
        <f t="shared" si="2"/>
        <v>0</v>
      </c>
      <c r="I35" s="5">
        <f t="shared" si="0"/>
        <v>0</v>
      </c>
      <c r="J35" s="14">
        <f t="shared" si="1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0.200000000000003" customHeight="1" x14ac:dyDescent="0.3">
      <c r="A36" s="1"/>
      <c r="B36" s="37" t="s">
        <v>76</v>
      </c>
      <c r="C36" s="38" t="s">
        <v>62</v>
      </c>
      <c r="D36" s="38" t="s">
        <v>63</v>
      </c>
      <c r="E36" s="39" t="s">
        <v>25</v>
      </c>
      <c r="F36" s="40">
        <v>52.5</v>
      </c>
      <c r="G36" s="26"/>
      <c r="H36" s="5">
        <f t="shared" si="2"/>
        <v>0</v>
      </c>
      <c r="I36" s="5">
        <f t="shared" si="0"/>
        <v>0</v>
      </c>
      <c r="J36" s="14">
        <f t="shared" si="1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0.200000000000003" customHeight="1" x14ac:dyDescent="0.3">
      <c r="A37" s="1"/>
      <c r="B37" s="37" t="s">
        <v>77</v>
      </c>
      <c r="C37" s="38" t="s">
        <v>62</v>
      </c>
      <c r="D37" s="38" t="s">
        <v>66</v>
      </c>
      <c r="E37" s="39" t="s">
        <v>25</v>
      </c>
      <c r="F37" s="40">
        <v>23</v>
      </c>
      <c r="G37" s="26"/>
      <c r="H37" s="5">
        <f t="shared" si="2"/>
        <v>0</v>
      </c>
      <c r="I37" s="5">
        <f t="shared" si="0"/>
        <v>0</v>
      </c>
      <c r="J37" s="14">
        <f t="shared" si="1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0.200000000000003" customHeight="1" x14ac:dyDescent="0.3">
      <c r="A38" s="1"/>
      <c r="B38" s="37" t="s">
        <v>78</v>
      </c>
      <c r="C38" s="38" t="s">
        <v>32</v>
      </c>
      <c r="D38" s="38" t="s">
        <v>67</v>
      </c>
      <c r="E38" s="39" t="s">
        <v>10</v>
      </c>
      <c r="F38" s="40">
        <v>0.92</v>
      </c>
      <c r="G38" s="26"/>
      <c r="H38" s="5">
        <f t="shared" si="2"/>
        <v>0</v>
      </c>
      <c r="I38" s="5">
        <f t="shared" si="0"/>
        <v>0</v>
      </c>
      <c r="J38" s="14">
        <f t="shared" si="1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0.200000000000003" customHeight="1" x14ac:dyDescent="0.3">
      <c r="A39" s="1"/>
      <c r="B39" s="37" t="s">
        <v>79</v>
      </c>
      <c r="C39" s="38" t="s">
        <v>27</v>
      </c>
      <c r="D39" s="38" t="s">
        <v>68</v>
      </c>
      <c r="E39" s="39" t="s">
        <v>10</v>
      </c>
      <c r="F39" s="40">
        <v>11.04</v>
      </c>
      <c r="G39" s="26"/>
      <c r="H39" s="5">
        <f t="shared" si="2"/>
        <v>0</v>
      </c>
      <c r="I39" s="5">
        <f t="shared" si="0"/>
        <v>0</v>
      </c>
      <c r="J39" s="14">
        <f t="shared" si="1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0.200000000000003" customHeight="1" x14ac:dyDescent="0.3">
      <c r="A40" s="1"/>
      <c r="B40" s="13" t="s">
        <v>82</v>
      </c>
      <c r="C40" s="23" t="s">
        <v>44</v>
      </c>
      <c r="D40" s="23" t="s">
        <v>45</v>
      </c>
      <c r="E40" s="12" t="s">
        <v>10</v>
      </c>
      <c r="F40" s="34">
        <v>2.76</v>
      </c>
      <c r="G40" s="57"/>
      <c r="H40" s="5">
        <f t="shared" si="2"/>
        <v>0</v>
      </c>
      <c r="I40" s="5">
        <f t="shared" si="0"/>
        <v>0</v>
      </c>
      <c r="J40" s="14">
        <f t="shared" si="1"/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0.200000000000003" customHeight="1" thickBot="1" x14ac:dyDescent="0.35">
      <c r="A41" s="1"/>
      <c r="B41" s="46" t="s">
        <v>83</v>
      </c>
      <c r="C41" s="47" t="s">
        <v>69</v>
      </c>
      <c r="D41" s="47" t="s">
        <v>70</v>
      </c>
      <c r="E41" s="48" t="s">
        <v>26</v>
      </c>
      <c r="F41" s="49">
        <v>13.08</v>
      </c>
      <c r="G41" s="50"/>
      <c r="H41" s="51">
        <f t="shared" si="2"/>
        <v>0</v>
      </c>
      <c r="I41" s="51">
        <f t="shared" si="0"/>
        <v>0</v>
      </c>
      <c r="J41" s="52">
        <f t="shared" si="1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2" customHeight="1" thickBot="1" x14ac:dyDescent="0.35">
      <c r="A42" s="1"/>
      <c r="B42" s="65" t="s">
        <v>84</v>
      </c>
      <c r="C42" s="66"/>
      <c r="D42" s="66"/>
      <c r="E42" s="66"/>
      <c r="F42" s="66"/>
      <c r="G42" s="66"/>
      <c r="H42" s="66"/>
      <c r="I42" s="66"/>
      <c r="J42" s="6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3.8" customHeight="1" x14ac:dyDescent="0.3">
      <c r="A43" s="1"/>
      <c r="B43" s="41" t="s">
        <v>85</v>
      </c>
      <c r="C43" s="42" t="s">
        <v>33</v>
      </c>
      <c r="D43" s="42" t="s">
        <v>34</v>
      </c>
      <c r="E43" s="43" t="s">
        <v>11</v>
      </c>
      <c r="F43" s="44">
        <v>178</v>
      </c>
      <c r="G43" s="45"/>
      <c r="H43" s="53">
        <f t="shared" si="2"/>
        <v>0</v>
      </c>
      <c r="I43" s="53">
        <f t="shared" si="0"/>
        <v>0</v>
      </c>
      <c r="J43" s="54">
        <f t="shared" si="1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0.200000000000003" customHeight="1" thickBot="1" x14ac:dyDescent="0.35">
      <c r="A44" s="1"/>
      <c r="B44" s="46" t="s">
        <v>86</v>
      </c>
      <c r="C44" s="47" t="s">
        <v>87</v>
      </c>
      <c r="D44" s="47" t="s">
        <v>88</v>
      </c>
      <c r="E44" s="48" t="s">
        <v>26</v>
      </c>
      <c r="F44" s="49">
        <v>81.91</v>
      </c>
      <c r="G44" s="50"/>
      <c r="H44" s="55">
        <f t="shared" si="2"/>
        <v>0</v>
      </c>
      <c r="I44" s="55">
        <f t="shared" si="0"/>
        <v>0</v>
      </c>
      <c r="J44" s="56">
        <f t="shared" si="1"/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thickBot="1" x14ac:dyDescent="0.35">
      <c r="A45" s="1"/>
      <c r="B45" s="60" t="s">
        <v>20</v>
      </c>
      <c r="C45" s="61"/>
      <c r="D45" s="61"/>
      <c r="E45" s="61"/>
      <c r="F45" s="61"/>
      <c r="G45" s="61"/>
      <c r="H45" s="62"/>
      <c r="I45" s="24">
        <f>SUM(I12:I44)</f>
        <v>0</v>
      </c>
      <c r="J45" s="25">
        <f>SUM(J12:J44)</f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6"/>
      <c r="C46" s="7"/>
      <c r="D46" s="7"/>
      <c r="E46" s="7"/>
      <c r="F46" s="7"/>
      <c r="G46" s="7"/>
      <c r="H46" s="7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8" t="s">
        <v>21</v>
      </c>
      <c r="C47" s="7"/>
      <c r="D47" s="7"/>
      <c r="E47" s="7"/>
      <c r="F47" s="7"/>
      <c r="G47" s="7"/>
      <c r="H47" s="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6" t="s">
        <v>22</v>
      </c>
      <c r="C48" s="7"/>
      <c r="D48" s="7"/>
      <c r="E48" s="7"/>
      <c r="F48" s="7"/>
      <c r="G48" s="7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6" t="s">
        <v>23</v>
      </c>
      <c r="C49" s="7"/>
      <c r="D49" s="7"/>
      <c r="E49" s="7"/>
      <c r="F49" s="7"/>
      <c r="G49" s="7"/>
      <c r="H49" s="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6"/>
      <c r="C50" s="7"/>
      <c r="D50" s="7"/>
      <c r="E50" s="7"/>
      <c r="F50" s="7"/>
      <c r="G50" s="7"/>
      <c r="H50" s="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7"/>
      <c r="C51" s="7"/>
      <c r="D51" s="7"/>
      <c r="E51" s="7"/>
      <c r="F51" s="7"/>
      <c r="G51" s="7"/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7"/>
      <c r="C52" s="7" t="s">
        <v>24</v>
      </c>
      <c r="D52" s="7"/>
      <c r="E52" s="9"/>
      <c r="F52" s="9"/>
      <c r="G52" s="9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</sheetData>
  <sheetProtection algorithmName="SHA-512" hashValue="lswSLw15CkTXYnGtAhOI/8Y+t5sAaOwlVslyR3TLsKL5cVXQzYR8UXlR9b7JGUS2RZCbaVigJTMW5SS9Y8mZ4Q==" saltValue="50lCu1yvD/OnBFAX9KQgag==" spinCount="100000" sheet="1" objects="1" scenarios="1"/>
  <mergeCells count="8">
    <mergeCell ref="B5:J5"/>
    <mergeCell ref="B45:H45"/>
    <mergeCell ref="H2:J2"/>
    <mergeCell ref="B7:J7"/>
    <mergeCell ref="B20:J20"/>
    <mergeCell ref="B31:J31"/>
    <mergeCell ref="B42:J42"/>
    <mergeCell ref="D11:F11"/>
  </mergeCells>
  <phoneticPr fontId="9" type="noConversion"/>
  <pageMargins left="0.7" right="0.7" top="0.75" bottom="0.75" header="0" footer="0"/>
  <ignoredErrors>
    <ignoredError sqref="B13:B19 B21:B30 B32:B38 B39:B41 B43:B44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Rasytės g. 26, Vilnius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Jolanta Padvariškienė</cp:lastModifiedBy>
  <dcterms:modified xsi:type="dcterms:W3CDTF">2025-07-14T07:49:40Z</dcterms:modified>
</cp:coreProperties>
</file>