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VLN01603\Desktop\nuolatinės komisijos\mašinų remontas\p.d\"/>
    </mc:Choice>
  </mc:AlternateContent>
  <xr:revisionPtr revIDLastSave="0" documentId="13_ncr:1_{3E9E76A6-2DCD-4B0C-9733-AE4D2ECD3D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 dalis pildymui" sheetId="2" r:id="rId1"/>
    <sheet name="C dalis pildymui" sheetId="1" r:id="rId2"/>
  </sheets>
  <definedNames>
    <definedName name="_xlnm._FilterDatabase" localSheetId="1" hidden="1">'C dalis pildymui'!$G$1:$G$211</definedName>
    <definedName name="pvm">'C dalis pildymui'!$F$5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1" i="1" l="1"/>
  <c r="D10" i="2"/>
  <c r="D8" i="2" s="1"/>
  <c r="D28" i="2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10" i="1"/>
  <c r="F10" i="1"/>
  <c r="F11" i="1"/>
  <c r="F12" i="1"/>
  <c r="F13" i="1"/>
  <c r="F14" i="1"/>
  <c r="G14" i="1" s="1"/>
  <c r="F15" i="1"/>
  <c r="G15" i="1" s="1"/>
  <c r="F16" i="1"/>
  <c r="G16" i="1" s="1"/>
  <c r="F17" i="1"/>
  <c r="G17" i="1" s="1"/>
  <c r="F18" i="1"/>
  <c r="F19" i="1"/>
  <c r="F20" i="1"/>
  <c r="F21" i="1"/>
  <c r="G21" i="1" s="1"/>
  <c r="F22" i="1"/>
  <c r="G22" i="1" s="1"/>
  <c r="F23" i="1"/>
  <c r="F24" i="1"/>
  <c r="F25" i="1"/>
  <c r="G25" i="1" s="1"/>
  <c r="F26" i="1"/>
  <c r="F27" i="1"/>
  <c r="F28" i="1"/>
  <c r="F29" i="1"/>
  <c r="F30" i="1"/>
  <c r="G30" i="1" s="1"/>
  <c r="F31" i="1"/>
  <c r="F32" i="1"/>
  <c r="F33" i="1"/>
  <c r="G33" i="1" s="1"/>
  <c r="F34" i="1"/>
  <c r="F35" i="1"/>
  <c r="F36" i="1"/>
  <c r="F37" i="1"/>
  <c r="F38" i="1"/>
  <c r="G38" i="1" s="1"/>
  <c r="F39" i="1"/>
  <c r="F40" i="1"/>
  <c r="F41" i="1"/>
  <c r="G41" i="1" s="1"/>
  <c r="F42" i="1"/>
  <c r="F43" i="1"/>
  <c r="F44" i="1"/>
  <c r="F45" i="1"/>
  <c r="F46" i="1"/>
  <c r="G46" i="1" s="1"/>
  <c r="F47" i="1"/>
  <c r="F48" i="1"/>
  <c r="F49" i="1"/>
  <c r="G49" i="1" s="1"/>
  <c r="F50" i="1"/>
  <c r="F51" i="1"/>
  <c r="F52" i="1"/>
  <c r="F53" i="1"/>
  <c r="F54" i="1"/>
  <c r="G54" i="1" s="1"/>
  <c r="F55" i="1"/>
  <c r="F56" i="1"/>
  <c r="F57" i="1"/>
  <c r="G57" i="1" s="1"/>
  <c r="F58" i="1"/>
  <c r="F59" i="1"/>
  <c r="F60" i="1"/>
  <c r="F61" i="1"/>
  <c r="F62" i="1"/>
  <c r="G62" i="1" s="1"/>
  <c r="F63" i="1"/>
  <c r="F64" i="1"/>
  <c r="F65" i="1"/>
  <c r="G65" i="1" s="1"/>
  <c r="F66" i="1"/>
  <c r="F67" i="1"/>
  <c r="F68" i="1"/>
  <c r="F69" i="1"/>
  <c r="F70" i="1"/>
  <c r="F71" i="1"/>
  <c r="F72" i="1"/>
  <c r="G72" i="1" s="1"/>
  <c r="F73" i="1"/>
  <c r="F74" i="1"/>
  <c r="F75" i="1"/>
  <c r="F76" i="1"/>
  <c r="F77" i="1"/>
  <c r="G77" i="1" s="1"/>
  <c r="F78" i="1"/>
  <c r="F79" i="1"/>
  <c r="F80" i="1"/>
  <c r="G80" i="1" s="1"/>
  <c r="F81" i="1"/>
  <c r="F82" i="1"/>
  <c r="F83" i="1"/>
  <c r="F84" i="1"/>
  <c r="F85" i="1"/>
  <c r="G85" i="1" s="1"/>
  <c r="F86" i="1"/>
  <c r="F87" i="1"/>
  <c r="F88" i="1"/>
  <c r="G88" i="1" s="1"/>
  <c r="F89" i="1"/>
  <c r="F90" i="1"/>
  <c r="F91" i="1"/>
  <c r="F92" i="1"/>
  <c r="F93" i="1"/>
  <c r="G93" i="1" s="1"/>
  <c r="F94" i="1"/>
  <c r="F95" i="1"/>
  <c r="F96" i="1"/>
  <c r="G96" i="1" s="1"/>
  <c r="F97" i="1"/>
  <c r="F98" i="1"/>
  <c r="F99" i="1"/>
  <c r="F100" i="1"/>
  <c r="F101" i="1"/>
  <c r="G101" i="1" s="1"/>
  <c r="F102" i="1"/>
  <c r="F103" i="1"/>
  <c r="F104" i="1"/>
  <c r="G104" i="1" s="1"/>
  <c r="F105" i="1"/>
  <c r="F106" i="1"/>
  <c r="F107" i="1"/>
  <c r="F108" i="1"/>
  <c r="F109" i="1"/>
  <c r="G109" i="1" s="1"/>
  <c r="F110" i="1"/>
  <c r="F111" i="1"/>
  <c r="F112" i="1"/>
  <c r="G112" i="1" s="1"/>
  <c r="F113" i="1"/>
  <c r="F114" i="1"/>
  <c r="F115" i="1"/>
  <c r="F116" i="1"/>
  <c r="F117" i="1"/>
  <c r="G117" i="1" s="1"/>
  <c r="F118" i="1"/>
  <c r="F119" i="1"/>
  <c r="F120" i="1"/>
  <c r="G120" i="1" s="1"/>
  <c r="F121" i="1"/>
  <c r="F122" i="1"/>
  <c r="F123" i="1"/>
  <c r="F124" i="1"/>
  <c r="F125" i="1"/>
  <c r="G125" i="1" s="1"/>
  <c r="F126" i="1"/>
  <c r="F127" i="1"/>
  <c r="F128" i="1"/>
  <c r="G128" i="1" s="1"/>
  <c r="F129" i="1"/>
  <c r="F130" i="1"/>
  <c r="F131" i="1"/>
  <c r="F132" i="1"/>
  <c r="F133" i="1"/>
  <c r="G133" i="1" s="1"/>
  <c r="F134" i="1"/>
  <c r="F135" i="1"/>
  <c r="F136" i="1"/>
  <c r="G136" i="1" s="1"/>
  <c r="F137" i="1"/>
  <c r="F138" i="1"/>
  <c r="F139" i="1"/>
  <c r="F140" i="1"/>
  <c r="F141" i="1"/>
  <c r="G141" i="1" s="1"/>
  <c r="F142" i="1"/>
  <c r="F143" i="1"/>
  <c r="F144" i="1"/>
  <c r="G144" i="1" s="1"/>
  <c r="F145" i="1"/>
  <c r="F146" i="1"/>
  <c r="F147" i="1"/>
  <c r="F148" i="1"/>
  <c r="F149" i="1"/>
  <c r="G149" i="1" s="1"/>
  <c r="F150" i="1"/>
  <c r="F151" i="1"/>
  <c r="F152" i="1"/>
  <c r="G152" i="1" s="1"/>
  <c r="F153" i="1"/>
  <c r="F154" i="1"/>
  <c r="G154" i="1" s="1"/>
  <c r="F155" i="1"/>
  <c r="F156" i="1"/>
  <c r="F157" i="1"/>
  <c r="G157" i="1" s="1"/>
  <c r="F158" i="1"/>
  <c r="F159" i="1"/>
  <c r="F160" i="1"/>
  <c r="G160" i="1" s="1"/>
  <c r="F161" i="1"/>
  <c r="F162" i="1"/>
  <c r="F163" i="1"/>
  <c r="F164" i="1"/>
  <c r="F165" i="1"/>
  <c r="G165" i="1" s="1"/>
  <c r="F166" i="1"/>
  <c r="F167" i="1"/>
  <c r="F168" i="1"/>
  <c r="G168" i="1" s="1"/>
  <c r="F169" i="1"/>
  <c r="F170" i="1"/>
  <c r="F171" i="1"/>
  <c r="F172" i="1"/>
  <c r="F173" i="1"/>
  <c r="G173" i="1" s="1"/>
  <c r="F174" i="1"/>
  <c r="F175" i="1"/>
  <c r="F176" i="1"/>
  <c r="G176" i="1" s="1"/>
  <c r="F177" i="1"/>
  <c r="F178" i="1"/>
  <c r="F179" i="1"/>
  <c r="F180" i="1"/>
  <c r="F181" i="1"/>
  <c r="G181" i="1" s="1"/>
  <c r="F182" i="1"/>
  <c r="F183" i="1"/>
  <c r="F184" i="1"/>
  <c r="G184" i="1" s="1"/>
  <c r="F185" i="1"/>
  <c r="F186" i="1"/>
  <c r="F187" i="1"/>
  <c r="F188" i="1"/>
  <c r="F189" i="1"/>
  <c r="G189" i="1" s="1"/>
  <c r="F190" i="1"/>
  <c r="F191" i="1"/>
  <c r="F192" i="1"/>
  <c r="G192" i="1" s="1"/>
  <c r="F193" i="1"/>
  <c r="F194" i="1"/>
  <c r="F195" i="1"/>
  <c r="F196" i="1"/>
  <c r="F197" i="1"/>
  <c r="G197" i="1" s="1"/>
  <c r="F198" i="1"/>
  <c r="F199" i="1"/>
  <c r="F200" i="1"/>
  <c r="G200" i="1" s="1"/>
  <c r="F201" i="1"/>
  <c r="F202" i="1"/>
  <c r="F203" i="1"/>
  <c r="F204" i="1"/>
  <c r="F205" i="1"/>
  <c r="G205" i="1" s="1"/>
  <c r="F206" i="1"/>
  <c r="F207" i="1"/>
  <c r="F208" i="1"/>
  <c r="G208" i="1" s="1"/>
  <c r="F209" i="1"/>
  <c r="F210" i="1"/>
  <c r="G10" i="1"/>
  <c r="G11" i="1"/>
  <c r="G12" i="1"/>
  <c r="G13" i="1"/>
  <c r="G18" i="1"/>
  <c r="G19" i="1"/>
  <c r="G20" i="1"/>
  <c r="G23" i="1"/>
  <c r="G24" i="1"/>
  <c r="G26" i="1"/>
  <c r="G27" i="1"/>
  <c r="G28" i="1"/>
  <c r="G29" i="1"/>
  <c r="G31" i="1"/>
  <c r="G32" i="1"/>
  <c r="G34" i="1"/>
  <c r="G35" i="1"/>
  <c r="G36" i="1"/>
  <c r="G37" i="1"/>
  <c r="G39" i="1"/>
  <c r="G40" i="1"/>
  <c r="G42" i="1"/>
  <c r="G43" i="1"/>
  <c r="G44" i="1"/>
  <c r="G45" i="1"/>
  <c r="G47" i="1"/>
  <c r="G48" i="1"/>
  <c r="G50" i="1"/>
  <c r="G51" i="1"/>
  <c r="G52" i="1"/>
  <c r="G53" i="1"/>
  <c r="G55" i="1"/>
  <c r="G56" i="1"/>
  <c r="G58" i="1"/>
  <c r="G59" i="1"/>
  <c r="G60" i="1"/>
  <c r="G61" i="1"/>
  <c r="G63" i="1"/>
  <c r="G64" i="1"/>
  <c r="G66" i="1"/>
  <c r="G67" i="1"/>
  <c r="G68" i="1"/>
  <c r="G69" i="1"/>
  <c r="G70" i="1"/>
  <c r="G71" i="1"/>
  <c r="G73" i="1"/>
  <c r="G74" i="1"/>
  <c r="G75" i="1"/>
  <c r="G76" i="1"/>
  <c r="G78" i="1"/>
  <c r="G79" i="1"/>
  <c r="G81" i="1"/>
  <c r="G82" i="1"/>
  <c r="G83" i="1"/>
  <c r="G84" i="1"/>
  <c r="G86" i="1"/>
  <c r="G87" i="1"/>
  <c r="G89" i="1"/>
  <c r="G90" i="1"/>
  <c r="G91" i="1"/>
  <c r="G92" i="1"/>
  <c r="G94" i="1"/>
  <c r="G95" i="1"/>
  <c r="G97" i="1"/>
  <c r="G98" i="1"/>
  <c r="G99" i="1"/>
  <c r="G100" i="1"/>
  <c r="G102" i="1"/>
  <c r="G103" i="1"/>
  <c r="G105" i="1"/>
  <c r="G106" i="1"/>
  <c r="G107" i="1"/>
  <c r="G108" i="1"/>
  <c r="G110" i="1"/>
  <c r="G111" i="1"/>
  <c r="G113" i="1"/>
  <c r="G114" i="1"/>
  <c r="G115" i="1"/>
  <c r="G116" i="1"/>
  <c r="G118" i="1"/>
  <c r="G119" i="1"/>
  <c r="G121" i="1"/>
  <c r="G122" i="1"/>
  <c r="G123" i="1"/>
  <c r="G124" i="1"/>
  <c r="G126" i="1"/>
  <c r="G127" i="1"/>
  <c r="G129" i="1"/>
  <c r="G130" i="1"/>
  <c r="G131" i="1"/>
  <c r="G132" i="1"/>
  <c r="G134" i="1"/>
  <c r="G135" i="1"/>
  <c r="G137" i="1"/>
  <c r="G138" i="1"/>
  <c r="G139" i="1"/>
  <c r="G140" i="1"/>
  <c r="G142" i="1"/>
  <c r="G143" i="1"/>
  <c r="G145" i="1"/>
  <c r="G146" i="1"/>
  <c r="G147" i="1"/>
  <c r="G148" i="1"/>
  <c r="G150" i="1"/>
  <c r="G151" i="1"/>
  <c r="G153" i="1"/>
  <c r="G155" i="1"/>
  <c r="G156" i="1"/>
  <c r="G158" i="1"/>
  <c r="G159" i="1"/>
  <c r="G161" i="1"/>
  <c r="G162" i="1"/>
  <c r="G163" i="1"/>
  <c r="G164" i="1"/>
  <c r="G166" i="1"/>
  <c r="G167" i="1"/>
  <c r="G169" i="1"/>
  <c r="G170" i="1"/>
  <c r="G171" i="1"/>
  <c r="G172" i="1"/>
  <c r="G174" i="1"/>
  <c r="G175" i="1"/>
  <c r="G177" i="1"/>
  <c r="G178" i="1"/>
  <c r="G179" i="1"/>
  <c r="G180" i="1"/>
  <c r="G182" i="1"/>
  <c r="G183" i="1"/>
  <c r="G185" i="1"/>
  <c r="G186" i="1"/>
  <c r="G187" i="1"/>
  <c r="G188" i="1"/>
  <c r="G190" i="1"/>
  <c r="G191" i="1"/>
  <c r="G193" i="1"/>
  <c r="G194" i="1"/>
  <c r="G195" i="1"/>
  <c r="G196" i="1"/>
  <c r="G198" i="1"/>
  <c r="G199" i="1"/>
  <c r="G201" i="1"/>
  <c r="G202" i="1"/>
  <c r="G203" i="1"/>
  <c r="G204" i="1"/>
  <c r="G206" i="1"/>
  <c r="G207" i="1"/>
  <c r="G209" i="1"/>
  <c r="G210" i="1"/>
  <c r="F9" i="1"/>
  <c r="G9" i="1" s="1"/>
</calcChain>
</file>

<file path=xl/sharedStrings.xml><?xml version="1.0" encoding="utf-8"?>
<sst xmlns="http://schemas.openxmlformats.org/spreadsheetml/2006/main" count="450" uniqueCount="246">
  <si>
    <t>Eil. Nr.</t>
  </si>
  <si>
    <t>Reikšmingumas vertinant</t>
  </si>
  <si>
    <t>Mato vienetas</t>
  </si>
  <si>
    <t>Vertinamas įkainis, Eur</t>
  </si>
  <si>
    <t>Vieneto įkainis,            Eur su PVM</t>
  </si>
  <si>
    <t>Paslaugos pavadinimas</t>
  </si>
  <si>
    <t>Akumuliatoriaus patikrinimas</t>
  </si>
  <si>
    <t>Dyzelinio variklio purkštukų tikrinimas</t>
  </si>
  <si>
    <t>Elektros sistemos diagnostika</t>
  </si>
  <si>
    <t>Kompiuterinė variklio diagnostika</t>
  </si>
  <si>
    <t>Kompresijos tikrinimas (benzininis variklis)</t>
  </si>
  <si>
    <t>Kompresijos tikrinimas (dyzelinis variklis)</t>
  </si>
  <si>
    <t>Pakabos, važiuoklės diagnostika ant stendo</t>
  </si>
  <si>
    <t>Pakabos geometrijos nustatymas</t>
  </si>
  <si>
    <t>Patikros, diagnostikos, defektavimo akto išrašymas</t>
  </si>
  <si>
    <t>Ratų geometrijos atstatymas</t>
  </si>
  <si>
    <t>Stabdžių patikrinimas stende</t>
  </si>
  <si>
    <t>Valdymo sistemos diagnostika</t>
  </si>
  <si>
    <t>Variklio kuro padavimo sistemos diagnostika (benzinas)</t>
  </si>
  <si>
    <t>Variklio kuro padavimo sistemos diagnostika (dyzelinas)</t>
  </si>
  <si>
    <t>Variklio uždegimo sistemos diagnostika (benzinas)</t>
  </si>
  <si>
    <t>Variklio uždegimo sistemos diagnostika (dyzelinas)</t>
  </si>
  <si>
    <t>Važiuoklės patikrinimas stende</t>
  </si>
  <si>
    <t>Žibintų šviesų sureguliavimas</t>
  </si>
  <si>
    <t>Transporto priemonės pateikimas privalomajai techninei apžiūrai</t>
  </si>
  <si>
    <t>Transporto priemonės patikra, parengimas prieš privalomąją techninę apžiūrą</t>
  </si>
  <si>
    <t>Transporto priemonės po autoįvykio vertinimas, atstatomosios sąmatos sudarymas</t>
  </si>
  <si>
    <t>Transporto priemonės teršalų išmetimo nustatymas (benzinas)</t>
  </si>
  <si>
    <t>Transporto priemonės teršalų išmetimo nustatymas (dyzelinas)</t>
  </si>
  <si>
    <t>Amortizatoriaus atramos, guolio keitimas</t>
  </si>
  <si>
    <t>Amortizatoriaus purvasaugio keitimas</t>
  </si>
  <si>
    <t>Amortizatoriaus spyruoklės keitimas</t>
  </si>
  <si>
    <t>Amortizatorių (2 vnt) keitimas (priekinių)</t>
  </si>
  <si>
    <t>Amortizatorių (2 vnt.) keitimas (galinių)</t>
  </si>
  <si>
    <t>Kardano balansavimas</t>
  </si>
  <si>
    <t>Kardano pakabinamo guolio gumos keitimas</t>
  </si>
  <si>
    <t>Kardano pakabinamo guolio keitimas</t>
  </si>
  <si>
    <t>Kardano kryžmės keitimas</t>
  </si>
  <si>
    <t>Kardano šlicų keitimas</t>
  </si>
  <si>
    <t>Lingės keitimas</t>
  </si>
  <si>
    <t>Pakabos guminės įvorės keitimas</t>
  </si>
  <si>
    <t>Priekinio stabilizatoriaus įvorių keitimas</t>
  </si>
  <si>
    <t>Rato stebulės keitimas</t>
  </si>
  <si>
    <t>Rato guolio keitimas</t>
  </si>
  <si>
    <t>Ratų geometrijos sureguliavimas</t>
  </si>
  <si>
    <t>Stabilizatoriaus sailenbloko keitimas</t>
  </si>
  <si>
    <t>Stabilizatoriaus traukės keitimas</t>
  </si>
  <si>
    <t>Svirties apatinės ir viršutinės (šakės) keitimas</t>
  </si>
  <si>
    <t>Šarnyro pusašio apsauginio gaubto keitimas</t>
  </si>
  <si>
    <t>Šarnyro keitimas</t>
  </si>
  <si>
    <t>Šarnyro pusašio keitimas</t>
  </si>
  <si>
    <t>Tilto pusašio guolio keitimas</t>
  </si>
  <si>
    <t>Tilto reduktoriaus keitimas</t>
  </si>
  <si>
    <t>Tilto sailenbloko keitimas</t>
  </si>
  <si>
    <t>Tilto traukės keitimas</t>
  </si>
  <si>
    <t>Tilto reduktoriaus krumpliaračio keitimas</t>
  </si>
  <si>
    <t>Traukės reaktyvinės keitimas</t>
  </si>
  <si>
    <t>Vairo stiprintuvo keitimas</t>
  </si>
  <si>
    <t>Vairo traukės antgalio keitimas</t>
  </si>
  <si>
    <t>Vairo traukės keitimas</t>
  </si>
  <si>
    <t>Vairo hidraulinės žarnos keitimas</t>
  </si>
  <si>
    <t>Vairo kolonėlės keitimas</t>
  </si>
  <si>
    <t>Automobilių šaltkalvio paslaugos</t>
  </si>
  <si>
    <t>Cilindro, būgninių stabdžių, keitimas</t>
  </si>
  <si>
    <t>Cilindro, diskinių stabdžių, keitimas</t>
  </si>
  <si>
    <t>Būgninių stabdžių cilindro keitimas</t>
  </si>
  <si>
    <t>Būgninių stabdžių trinkelių (2 vnt) keitimas</t>
  </si>
  <si>
    <t>Diskinių stabdžių trinkelių (2 vnt.) keitimas</t>
  </si>
  <si>
    <t>Energo akumuliatoriaus keitimas</t>
  </si>
  <si>
    <t>Rankinio stabdžio troso keitimas</t>
  </si>
  <si>
    <t>Stabdžių diskų arba būgnų keitimas</t>
  </si>
  <si>
    <t>Stabdžių diskų arba būgnų tekinimas</t>
  </si>
  <si>
    <t>Stabdžių skysčių keitimas</t>
  </si>
  <si>
    <t>Stabdžių vamzdelio keitimas</t>
  </si>
  <si>
    <t>Stabdžių žarnelės keitimas</t>
  </si>
  <si>
    <t>Stabdžių oro kameros remontas (keitimas)</t>
  </si>
  <si>
    <t>Stabdžių oro nuotėkio nustatymas</t>
  </si>
  <si>
    <t>Stabdžių reguliavimas (vienos ašies)</t>
  </si>
  <si>
    <t>Stabdžių suporto keitimas</t>
  </si>
  <si>
    <t>Stabdžių valdymo krano keitimas</t>
  </si>
  <si>
    <t>Akumuliatoriaus keitimas</t>
  </si>
  <si>
    <t>Liambda zondo keitimas</t>
  </si>
  <si>
    <t>Generatoriaus nuėmimas/pastatymas</t>
  </si>
  <si>
    <t>Generatoriaus patikra</t>
  </si>
  <si>
    <t>Generatoriaus dirželio keitimas</t>
  </si>
  <si>
    <t>Generatoriaus anglinių kontaktų keitimas</t>
  </si>
  <si>
    <t>Generatoriaus diodų keitimas.</t>
  </si>
  <si>
    <t>Generatoriaus guolių keitimas</t>
  </si>
  <si>
    <t>Starterio nuėmimas/pastatymas</t>
  </si>
  <si>
    <t>Starterio patikra</t>
  </si>
  <si>
    <t>Starterio įvorių keitimas</t>
  </si>
  <si>
    <t>Starterio anglinių kontaktų keitimas</t>
  </si>
  <si>
    <t>Starterio pritraukėjo relės keitimas</t>
  </si>
  <si>
    <t>Pakaitinimo žvakės (dyzelinio variklio) patikrinimas</t>
  </si>
  <si>
    <t>Pakaitinimo žvakės(dyzelinio variklio) pakeitimas</t>
  </si>
  <si>
    <t>Degimo žvakės (benzininio variklio) pakeitimas</t>
  </si>
  <si>
    <t>Degimo kampo nustatymas</t>
  </si>
  <si>
    <t>Žibintų reguliavimas</t>
  </si>
  <si>
    <t>Žibinto nuėmimas/įdėjimas</t>
  </si>
  <si>
    <t>Žibinto (priekinio/galinio) lemputės pakeitimas</t>
  </si>
  <si>
    <t>Išorinės rozetės (priekabai pajungti) keitimas</t>
  </si>
  <si>
    <t>Užvedimo spynelės pakeitimas</t>
  </si>
  <si>
    <t>Aukštos įtampos laidų keitimas</t>
  </si>
  <si>
    <t>Automobilių elektriko paslaugos</t>
  </si>
  <si>
    <t>Alkūninio veleno galinio riebokšlio keitimas</t>
  </si>
  <si>
    <t>Alkūninio veleno priekinio riebokšlio keitimas</t>
  </si>
  <si>
    <t>Aukšto slėgio siurblio reguliavimas</t>
  </si>
  <si>
    <t>Aušinimo sistemos siurblio keitimas</t>
  </si>
  <si>
    <t>Aušinimo skysčio keitimas</t>
  </si>
  <si>
    <t>Diržo įtempimo guolio keitimas</t>
  </si>
  <si>
    <t>Dyzelinio purkštuko nuėmimas/įstatymas</t>
  </si>
  <si>
    <t>Dyzelinio purkštuko reguliavimas</t>
  </si>
  <si>
    <t>Dyzelinio variklio kuro siurblio keitimas</t>
  </si>
  <si>
    <t>Oro kompresoriaus dirželio keitimas</t>
  </si>
  <si>
    <t>Hidraulinės sankabos darbinio cilindriuko keitimas</t>
  </si>
  <si>
    <t>Karbiuratoriaus keitimas</t>
  </si>
  <si>
    <t>Karbiuratoriaus reguliavimas/remontas</t>
  </si>
  <si>
    <t>Kondicionieriaus papildymas/patikrinimas</t>
  </si>
  <si>
    <t>Kondicionieriaus remontas</t>
  </si>
  <si>
    <t>Kuro bako keitimas</t>
  </si>
  <si>
    <t>Kuro sistemos padavimo vamzdelių keitimas</t>
  </si>
  <si>
    <t>Kuro sistemos praplovimas</t>
  </si>
  <si>
    <t>Kuro siurblio keitimas</t>
  </si>
  <si>
    <t>Oro kompresoriaus keitimas</t>
  </si>
  <si>
    <t>Paskirstymo veleno riebokšlio keitimas</t>
  </si>
  <si>
    <t>Purkštuko keitimas</t>
  </si>
  <si>
    <t>Radiatoriaus keitimas</t>
  </si>
  <si>
    <t>Riebokšlio keitimas</t>
  </si>
  <si>
    <t>Salono oro filtro keitimas</t>
  </si>
  <si>
    <t>Spidometro troso keitimas</t>
  </si>
  <si>
    <t>Spidometro daviklio keitimas</t>
  </si>
  <si>
    <t>Vožtuvų dangtelio tarpinės keitimas</t>
  </si>
  <si>
    <t>Tarpinės tarp cilindrų bloko ir variklio galvutės keitimas</t>
  </si>
  <si>
    <t>Turbinos keitimas</t>
  </si>
  <si>
    <t>Vairo stiprintuvo dirželio, keitimas</t>
  </si>
  <si>
    <t>Variklio bloko deformacijos pašalinimas</t>
  </si>
  <si>
    <t>Variklio galvutės deformacijos pašalinimas</t>
  </si>
  <si>
    <t>Variklio kompresinių ir tepalinių žiedų keitimas</t>
  </si>
  <si>
    <t>Variklio dirželio/grandinės įtempimo guolio keitimas</t>
  </si>
  <si>
    <t>Variklio dirželio/grandinės keitimas</t>
  </si>
  <si>
    <t>Variklio galvutės nuėmimas/pastatymas</t>
  </si>
  <si>
    <t>Variklio galvutės remontas</t>
  </si>
  <si>
    <t>Variklio karterio keitimas</t>
  </si>
  <si>
    <t>Variklio kuro filtrų keitimas</t>
  </si>
  <si>
    <t>Variklio kuro filtrų valymas</t>
  </si>
  <si>
    <t>Variklio oro džiovintuvo filtro keitimas</t>
  </si>
  <si>
    <t>Variklio oro filtro keitimas</t>
  </si>
  <si>
    <t>Variklio oro filtro plovimas/valymas</t>
  </si>
  <si>
    <t>Variklio pagalvės keitimas</t>
  </si>
  <si>
    <t>Variklio tepalo ir tepalo filtro pakeitimas</t>
  </si>
  <si>
    <t>Vožtuvo kompensatoriaus keitimas</t>
  </si>
  <si>
    <t>Vožtuvų šlifavimas</t>
  </si>
  <si>
    <t>Vožtuvų keitimas</t>
  </si>
  <si>
    <t>Vožtuvų reguliavimas</t>
  </si>
  <si>
    <t>Vožtuvų riebokšlio keitimas</t>
  </si>
  <si>
    <t>Variklių meistro paslaugos</t>
  </si>
  <si>
    <t>Automatinių pavarų dėžių meistro paslaugos</t>
  </si>
  <si>
    <t>Galios paskirstymo dėžės nuėmimas/uždėjimas</t>
  </si>
  <si>
    <t>Mechaninių pavarų dėžių meistro paslaugos</t>
  </si>
  <si>
    <t>Pavarų dėžės nuėmimas/pastatymas</t>
  </si>
  <si>
    <t>Pavarų dėžės krumpliaračio keitimas</t>
  </si>
  <si>
    <t>Pavarų dėžės tepalo ir filtro keitimas</t>
  </si>
  <si>
    <t>Pavarų dėžės tepalo keitimas</t>
  </si>
  <si>
    <t>Pavarų perjungimo mechanizmo keitimas</t>
  </si>
  <si>
    <t>Pavarų dėžės galinio riebokšlio keitimas</t>
  </si>
  <si>
    <t>Pavarų dėžės priekinio riebokšlio keitimas</t>
  </si>
  <si>
    <t>Sankabos diskatoriaus keitimas</t>
  </si>
  <si>
    <t>Sankabos disko keitimas</t>
  </si>
  <si>
    <t>Sankabos išminamo guolio keitimas</t>
  </si>
  <si>
    <t>Sankabos darbinio cilindro keitimas</t>
  </si>
  <si>
    <t>Sankabos pagrindinio cilindro keitimas</t>
  </si>
  <si>
    <t>Sankabos troso keitimas</t>
  </si>
  <si>
    <t>Duslintuvo keitimas (vienos dalies)</t>
  </si>
  <si>
    <t>Duslintuvo vienos kiaurymės virinimas</t>
  </si>
  <si>
    <t>Išmetimo kolektoriaus keitimas</t>
  </si>
  <si>
    <t>Išmetimo kolektoriaus remontas</t>
  </si>
  <si>
    <t>Išmetimo kolektoriaus tarpinių keitimas</t>
  </si>
  <si>
    <t>Įsiurbimo kolektoriaus keitimas</t>
  </si>
  <si>
    <t>Įsiurbimo kolektoriaus tarpinių keitimas</t>
  </si>
  <si>
    <t>Katalizatoriaus keitimas</t>
  </si>
  <si>
    <t>Katalizatoriaus valymas</t>
  </si>
  <si>
    <t>Padangos išmontavimas/sumontavimas</t>
  </si>
  <si>
    <t>Rato balansavimas</t>
  </si>
  <si>
    <t>Padangos lopymas</t>
  </si>
  <si>
    <t>Rato nuėmimas/uždėjimas</t>
  </si>
  <si>
    <t>Bamperio keitimas</t>
  </si>
  <si>
    <t>Bamperio paruošimas ir dažymas</t>
  </si>
  <si>
    <t>Durelių (1 vnt.) paruošimas ir dažymas</t>
  </si>
  <si>
    <t>Lonžerono keitimas</t>
  </si>
  <si>
    <t>Priekinės panelės keitimas, nuėmimas/pastatymas</t>
  </si>
  <si>
    <t>Priekinio, galinio stiklo nuėmimas/pastatymas</t>
  </si>
  <si>
    <t>Rato išorinės arba vidinės arkos keitimas</t>
  </si>
  <si>
    <t>Slenksčio keitimas</t>
  </si>
  <si>
    <t>Slenksčio paruošimas ir dažymas</t>
  </si>
  <si>
    <t>Sparno keitimas</t>
  </si>
  <si>
    <t>Sparno paruošimas ir dažymas</t>
  </si>
  <si>
    <t>Statramsčio keitimas</t>
  </si>
  <si>
    <t>Šoninio (pakeliamo) stiklo keitimas</t>
  </si>
  <si>
    <t>Variklio dangčio paruošimas dažymui ir dažymas</t>
  </si>
  <si>
    <t>Variklio dangčio, bagažinės dangčio arba durelių keitimas</t>
  </si>
  <si>
    <t>Automobilių šaltkalvio-kėbulininko paslaugos</t>
  </si>
  <si>
    <t>Stiklo ar žibintų plovimo siurbliuko keitimas</t>
  </si>
  <si>
    <t>Važiuojančios transporto priemonės pasiėmimas techniniam aptarnavimui ar remontui ir grąžinimas po techninio aptarnavimo ar remonto</t>
  </si>
  <si>
    <t>val.</t>
  </si>
  <si>
    <t>*Paslaugų teikėjas, apskaičiuodamas Paslaugų įkainius, turi įskaičiuoti visas su Paslaugų teikimu susijusias išlaidas, įskaitant, bet neapsiribojant:</t>
  </si>
  <si>
    <t>1. visas su dokumentų, kurių reikalauja perkančioji organizacija, rengimu ir pateikimu susijusias išlaidas (taip pat ir PVM sąskaitų faktūrų teikimo naudojantis informacine sistema SABIS) išlaidos;</t>
  </si>
  <si>
    <t>2. aprūpinimo įrankiais ir kitomis darbuotojų darbo priemonėmis, reikalingomis Paslaugoms atlikti, išlaidas.</t>
  </si>
  <si>
    <r>
      <rPr>
        <b/>
        <sz val="10"/>
        <color theme="1"/>
        <rFont val="Calibri"/>
        <family val="2"/>
        <charset val="186"/>
      </rPr>
      <t>*</t>
    </r>
    <r>
      <rPr>
        <b/>
        <sz val="10"/>
        <color theme="1"/>
        <rFont val="Calibri"/>
        <family val="2"/>
        <charset val="186"/>
        <scheme val="minor"/>
      </rPr>
      <t>Vieneto įkainis,            Eur be PVM</t>
    </r>
    <r>
      <rPr>
        <b/>
        <sz val="9"/>
        <color rgb="FFFF0000"/>
        <rFont val="Calibri"/>
        <family val="2"/>
        <charset val="186"/>
        <scheme val="minor"/>
      </rPr>
      <t xml:space="preserve">  /pildo tiekėjas/ </t>
    </r>
  </si>
  <si>
    <t>3. Kainos pasiūlyme suapvalinamos, paliekant du skaičius po kablelio</t>
  </si>
  <si>
    <t xml:space="preserve">Nevažiuojančios transporto priemonės, kurios techniškai leistina pakrautos transporto priemonės (bendroji) masė didesnė kaip 3,5 t, bet nedidesnė kaip  10 t, transportavimas į/iš techninio aptarnavimo ar remonto vietą </t>
  </si>
  <si>
    <t xml:space="preserve">Nevažiuojančios transporto priemonės, kurios techniškai leistina pakrautos transporto priemonės (bendroji) masė didesnė kaip 10 t, transportavimas į/iš techninio aptarnavimo ar remonto vietą </t>
  </si>
  <si>
    <t>Nevažiuojančios transporto priemonės, kurios techniškai leistina pakrautos transporto priemonės (bendroji) masė didesnė kaip 3,5 t, bet nedidesnė kaip  10 t, transportavimas į/iš techninio aptarnavimo ar remonto vietą užmiestyje (Lietuvoje)</t>
  </si>
  <si>
    <t>Nevažiuojančios transporto priemonės, kurios techniškai leistina pakrautos transporto priemonės (bendroji) masė didesnė kaip 10 t, transportavimas į/iš techninio aptarnavimo ar remonto vietą užmiestyje (Lietuvoje)</t>
  </si>
  <si>
    <t>km</t>
  </si>
  <si>
    <t>1 priedas</t>
  </si>
  <si>
    <t>Pasiūlymo 4PAGD PD PF (2 pirkimo dalis)</t>
  </si>
  <si>
    <t>Vilniaus regiono krovininių transporto priemonių grupės  techninio aptarnavimo ir remonto paslaugos</t>
  </si>
  <si>
    <t>1 lentelė</t>
  </si>
  <si>
    <t>Kriterijus</t>
  </si>
  <si>
    <t>Tiekėjo pasiūlymas</t>
  </si>
  <si>
    <t>Paslaugų teikimo vietos     adresas</t>
  </si>
  <si>
    <t>Atstumas</t>
  </si>
  <si>
    <r>
      <t xml:space="preserve">Atstumas (A) </t>
    </r>
    <r>
      <rPr>
        <sz val="11"/>
        <color theme="1"/>
        <rFont val="Cambria"/>
        <family val="1"/>
        <charset val="186"/>
      </rPr>
      <t>nuo PAGD Vilniaus regiono  priešgaisrinių gelbėjimo padalinių, važiuojant trumpiausiu keliu pagal</t>
    </r>
    <r>
      <rPr>
        <b/>
        <sz val="11"/>
        <color theme="1"/>
        <rFont val="Cambria"/>
        <family val="1"/>
        <charset val="186"/>
      </rPr>
      <t xml:space="preserve"> www.maps.lt  rodmenys    km</t>
    </r>
  </si>
  <si>
    <r>
      <t>/A= 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>+...+ A</t>
    </r>
    <r>
      <rPr>
        <vertAlign val="subscript"/>
        <sz val="11"/>
        <color theme="1"/>
        <rFont val="Cambria"/>
        <family val="1"/>
        <charset val="186"/>
      </rPr>
      <t>11</t>
    </r>
    <r>
      <rPr>
        <sz val="11"/>
        <color theme="1"/>
        <rFont val="Cambria"/>
        <family val="1"/>
        <charset val="186"/>
      </rPr>
      <t>/</t>
    </r>
  </si>
  <si>
    <r>
      <t>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 xml:space="preserve"> - Vilniaus miesto komandų:</t>
    </r>
  </si>
  <si>
    <r>
      <t>/A</t>
    </r>
    <r>
      <rPr>
        <vertAlign val="subscript"/>
        <sz val="11"/>
        <color theme="1"/>
        <rFont val="Cambria"/>
        <family val="1"/>
        <charset val="186"/>
      </rPr>
      <t>1</t>
    </r>
    <r>
      <rPr>
        <sz val="11"/>
        <color theme="1"/>
        <rFont val="Cambria"/>
        <family val="1"/>
        <charset val="186"/>
      </rPr>
      <t>= A</t>
    </r>
    <r>
      <rPr>
        <vertAlign val="subscript"/>
        <sz val="11"/>
        <color theme="1"/>
        <rFont val="Cambria"/>
        <family val="1"/>
        <charset val="186"/>
      </rPr>
      <t>1.1</t>
    </r>
    <r>
      <rPr>
        <sz val="11"/>
        <color theme="1"/>
        <rFont val="Cambria"/>
        <family val="1"/>
        <charset val="186"/>
      </rPr>
      <t>+...+A</t>
    </r>
    <r>
      <rPr>
        <vertAlign val="subscript"/>
        <sz val="11"/>
        <color theme="1"/>
        <rFont val="Cambria"/>
        <family val="1"/>
        <charset val="186"/>
      </rPr>
      <t>1.7</t>
    </r>
    <r>
      <rPr>
        <sz val="11"/>
        <color theme="1"/>
        <rFont val="Cambria"/>
        <family val="1"/>
        <charset val="186"/>
      </rPr>
      <t>/</t>
    </r>
  </si>
  <si>
    <r>
      <t>A</t>
    </r>
    <r>
      <rPr>
        <sz val="6.5"/>
        <color theme="1"/>
        <rFont val="Cambria"/>
        <family val="1"/>
        <charset val="186"/>
      </rPr>
      <t xml:space="preserve">1.1 </t>
    </r>
    <r>
      <rPr>
        <sz val="10"/>
        <color theme="1"/>
        <rFont val="Cambria"/>
        <family val="1"/>
        <charset val="186"/>
      </rPr>
      <t>– Logistinio aprūpinimo skyriaus, Vilniaus PGV (VPGV), 2 komandos (Švitrigailos g. 18, Vilnius)</t>
    </r>
  </si>
  <si>
    <r>
      <t>A</t>
    </r>
    <r>
      <rPr>
        <sz val="6.5"/>
        <color theme="1"/>
        <rFont val="Cambria"/>
        <family val="1"/>
        <charset val="186"/>
      </rPr>
      <t xml:space="preserve">1.2 </t>
    </r>
    <r>
      <rPr>
        <sz val="10"/>
        <color theme="1"/>
        <rFont val="Cambria"/>
        <family val="1"/>
        <charset val="186"/>
      </rPr>
      <t>– 1 komanda – R. Jankausko g. 2/28, Vilnius</t>
    </r>
  </si>
  <si>
    <r>
      <t>A</t>
    </r>
    <r>
      <rPr>
        <sz val="6.5"/>
        <color theme="1"/>
        <rFont val="Cambria"/>
        <family val="1"/>
        <charset val="186"/>
      </rPr>
      <t xml:space="preserve">1.3 </t>
    </r>
    <r>
      <rPr>
        <sz val="10"/>
        <color theme="1"/>
        <rFont val="Cambria"/>
        <family val="1"/>
        <charset val="186"/>
      </rPr>
      <t>– 3 komanda - Ateities g. 17, Vilnius</t>
    </r>
  </si>
  <si>
    <r>
      <t>A</t>
    </r>
    <r>
      <rPr>
        <sz val="6.5"/>
        <color theme="1"/>
        <rFont val="Cambria"/>
        <family val="1"/>
        <charset val="186"/>
      </rPr>
      <t xml:space="preserve">1.4 </t>
    </r>
    <r>
      <rPr>
        <sz val="10"/>
        <color theme="1"/>
        <rFont val="Cambria"/>
        <family val="1"/>
        <charset val="186"/>
      </rPr>
      <t>– 4 komanda - Pergalės g. 31, Vilnius</t>
    </r>
  </si>
  <si>
    <r>
      <t>A</t>
    </r>
    <r>
      <rPr>
        <sz val="6.5"/>
        <color theme="1"/>
        <rFont val="Cambria"/>
        <family val="1"/>
        <charset val="186"/>
      </rPr>
      <t xml:space="preserve">1.5 </t>
    </r>
    <r>
      <rPr>
        <sz val="10"/>
        <color theme="1"/>
        <rFont val="Cambria"/>
        <family val="1"/>
        <charset val="186"/>
      </rPr>
      <t>– 5 komanda - Ugniagesių 1, Vilnius</t>
    </r>
  </si>
  <si>
    <r>
      <t>A</t>
    </r>
    <r>
      <rPr>
        <sz val="6.5"/>
        <color theme="1"/>
        <rFont val="Cambria"/>
        <family val="1"/>
        <charset val="186"/>
      </rPr>
      <t xml:space="preserve">1.6 </t>
    </r>
    <r>
      <rPr>
        <sz val="10"/>
        <color theme="1"/>
        <rFont val="Cambria"/>
        <family val="1"/>
        <charset val="186"/>
      </rPr>
      <t>– 6 komanda - P. Vileišio 20A, Vilnius</t>
    </r>
  </si>
  <si>
    <r>
      <t>A</t>
    </r>
    <r>
      <rPr>
        <sz val="6.5"/>
        <color theme="1"/>
        <rFont val="Cambria"/>
        <family val="1"/>
        <charset val="186"/>
      </rPr>
      <t xml:space="preserve">1.7 </t>
    </r>
    <r>
      <rPr>
        <sz val="10"/>
        <color theme="1"/>
        <rFont val="Cambria"/>
        <family val="1"/>
        <charset val="186"/>
      </rPr>
      <t>– 7 komanda - Švenčionių g. 65A, Nemenčinė</t>
    </r>
  </si>
  <si>
    <r>
      <t>A</t>
    </r>
    <r>
      <rPr>
        <sz val="8"/>
        <color theme="1"/>
        <rFont val="Cambria"/>
        <family val="1"/>
        <charset val="186"/>
      </rPr>
      <t xml:space="preserve">2 </t>
    </r>
    <r>
      <rPr>
        <sz val="11"/>
        <color theme="1"/>
        <rFont val="Cambria"/>
        <family val="1"/>
        <charset val="186"/>
      </rPr>
      <t>– VPGV Alytaus priešgaisrinės gelbėjimo tarnybos (PGT) - Suvalkų g. 34, Alytus</t>
    </r>
  </si>
  <si>
    <r>
      <t>A</t>
    </r>
    <r>
      <rPr>
        <sz val="8"/>
        <color theme="1"/>
        <rFont val="Cambria"/>
        <family val="1"/>
        <charset val="186"/>
      </rPr>
      <t xml:space="preserve">3 </t>
    </r>
    <r>
      <rPr>
        <sz val="11"/>
        <color theme="1"/>
        <rFont val="Cambria"/>
        <family val="1"/>
        <charset val="186"/>
      </rPr>
      <t>– VPGV Druskininkų PGT - M. K. Čiurlionio g. 29, Druskininkai</t>
    </r>
  </si>
  <si>
    <r>
      <t>A</t>
    </r>
    <r>
      <rPr>
        <sz val="8"/>
        <color theme="1"/>
        <rFont val="Cambria"/>
        <family val="1"/>
        <charset val="186"/>
      </rPr>
      <t xml:space="preserve">4 </t>
    </r>
    <r>
      <rPr>
        <sz val="11"/>
        <color theme="1"/>
        <rFont val="Cambria"/>
        <family val="1"/>
        <charset val="186"/>
      </rPr>
      <t>– VPGV Lazdijų PG - Ežero g. 33, Lazdijai</t>
    </r>
  </si>
  <si>
    <r>
      <t>A</t>
    </r>
    <r>
      <rPr>
        <sz val="8"/>
        <color theme="1"/>
        <rFont val="Cambria"/>
        <family val="1"/>
        <charset val="186"/>
      </rPr>
      <t xml:space="preserve">5 </t>
    </r>
    <r>
      <rPr>
        <sz val="11"/>
        <color theme="1"/>
        <rFont val="Cambria"/>
        <family val="1"/>
        <charset val="186"/>
      </rPr>
      <t>– PGV Šalčininkų PGT - Pramonės g. 11, Šalčininkai</t>
    </r>
  </si>
  <si>
    <r>
      <t>A</t>
    </r>
    <r>
      <rPr>
        <sz val="8"/>
        <color theme="1"/>
        <rFont val="Cambria"/>
        <family val="1"/>
        <charset val="186"/>
      </rPr>
      <t xml:space="preserve">6 </t>
    </r>
    <r>
      <rPr>
        <sz val="11"/>
        <color theme="1"/>
        <rFont val="Cambria"/>
        <family val="1"/>
        <charset val="186"/>
      </rPr>
      <t>– VPGV Širvintų PGT - Sodžiaus g. 25, Širvintos</t>
    </r>
  </si>
  <si>
    <r>
      <t>A</t>
    </r>
    <r>
      <rPr>
        <sz val="8"/>
        <color theme="1"/>
        <rFont val="Cambria"/>
        <family val="1"/>
        <charset val="186"/>
      </rPr>
      <t xml:space="preserve">7 </t>
    </r>
    <r>
      <rPr>
        <sz val="11"/>
        <color theme="1"/>
        <rFont val="Cambria"/>
        <family val="1"/>
        <charset val="186"/>
      </rPr>
      <t>– VPGV Švenčionių PGT - Gedimino g. 7, Švenčionys</t>
    </r>
  </si>
  <si>
    <r>
      <t>A</t>
    </r>
    <r>
      <rPr>
        <sz val="8"/>
        <color theme="1"/>
        <rFont val="Cambria"/>
        <family val="1"/>
        <charset val="186"/>
      </rPr>
      <t xml:space="preserve">8 </t>
    </r>
    <r>
      <rPr>
        <sz val="11"/>
        <color theme="1"/>
        <rFont val="Cambria"/>
        <family val="1"/>
        <charset val="186"/>
      </rPr>
      <t>– VPGV Trakų PGT - Karaimų g. 12, Trakai</t>
    </r>
  </si>
  <si>
    <r>
      <t>A</t>
    </r>
    <r>
      <rPr>
        <sz val="8"/>
        <color theme="1"/>
        <rFont val="Cambria"/>
        <family val="1"/>
        <charset val="186"/>
      </rPr>
      <t xml:space="preserve">9 </t>
    </r>
    <r>
      <rPr>
        <sz val="11"/>
        <color theme="1"/>
        <rFont val="Cambria"/>
        <family val="1"/>
        <charset val="186"/>
      </rPr>
      <t>– VPGV Ukmergės PGT - Kauno g. 61, Ukmergė</t>
    </r>
  </si>
  <si>
    <r>
      <t>A</t>
    </r>
    <r>
      <rPr>
        <sz val="8"/>
        <color theme="1"/>
        <rFont val="Cambria"/>
        <family val="1"/>
        <charset val="186"/>
      </rPr>
      <t xml:space="preserve">10 </t>
    </r>
    <r>
      <rPr>
        <sz val="11"/>
        <color theme="1"/>
        <rFont val="Cambria"/>
        <family val="1"/>
        <charset val="186"/>
      </rPr>
      <t>– VPGV Varėnos PGT - Pramonės g. 3B, Varėna</t>
    </r>
  </si>
  <si>
    <r>
      <t>A</t>
    </r>
    <r>
      <rPr>
        <sz val="8"/>
        <color theme="1"/>
        <rFont val="Cambria"/>
        <family val="1"/>
        <charset val="186"/>
      </rPr>
      <t xml:space="preserve">11 </t>
    </r>
    <r>
      <rPr>
        <sz val="11"/>
        <color theme="1"/>
        <rFont val="Cambria"/>
        <family val="1"/>
        <charset val="186"/>
      </rPr>
      <t xml:space="preserve">– Elektrėnų PGT - </t>
    </r>
    <r>
      <rPr>
        <sz val="11"/>
        <color theme="1"/>
        <rFont val="Calibri"/>
        <family val="2"/>
        <charset val="186"/>
      </rPr>
      <t>(</t>
    </r>
    <r>
      <rPr>
        <sz val="11"/>
        <color theme="1"/>
        <rFont val="Cambria"/>
        <family val="1"/>
        <charset val="186"/>
      </rPr>
      <t>Elektrinės g. 22A, Elektrėnai)</t>
    </r>
  </si>
  <si>
    <t>Bendra atstumų suma (pasiūlymo A dalis)</t>
  </si>
  <si>
    <t>Bendra suma (pasiūlymo C dalis):</t>
  </si>
  <si>
    <t xml:space="preserve">2 lentelė.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</si>
</sst>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9"/>
      <color rgb="FFFF0000"/>
      <name val="Calibri"/>
      <family val="2"/>
      <charset val="186"/>
      <scheme val="minor"/>
    </font>
    <font>
      <b/>
      <sz val="10"/>
      <color theme="1"/>
      <name val="Calibri Light"/>
      <family val="2"/>
      <charset val="186"/>
      <scheme val="major"/>
    </font>
    <font>
      <sz val="10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</font>
    <font>
      <sz val="11"/>
      <color theme="1"/>
      <name val="Calibri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Cambria"/>
      <family val="1"/>
      <charset val="186"/>
    </font>
    <font>
      <sz val="11"/>
      <color theme="1"/>
      <name val="Cambria"/>
      <family val="1"/>
      <charset val="186"/>
    </font>
    <font>
      <vertAlign val="subscript"/>
      <sz val="11"/>
      <color theme="1"/>
      <name val="Cambria"/>
      <family val="1"/>
      <charset val="186"/>
    </font>
    <font>
      <sz val="10"/>
      <color theme="1"/>
      <name val="Cambria"/>
      <family val="1"/>
      <charset val="186"/>
    </font>
    <font>
      <sz val="6.5"/>
      <color theme="1"/>
      <name val="Cambria"/>
      <family val="1"/>
      <charset val="186"/>
    </font>
    <font>
      <sz val="8"/>
      <color theme="1"/>
      <name val="Cambria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2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/>
      <protection locked="0"/>
    </xf>
    <xf numFmtId="9" fontId="4" fillId="0" borderId="0" xfId="1" applyFont="1" applyAlignment="1" applyProtection="1">
      <alignment horizontal="left" vertical="top"/>
      <protection locked="0"/>
    </xf>
    <xf numFmtId="0" fontId="0" fillId="3" borderId="1" xfId="0" applyFill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 applyProtection="1">
      <alignment vertical="top"/>
      <protection locked="0"/>
    </xf>
    <xf numFmtId="0" fontId="9" fillId="0" borderId="2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top"/>
    </xf>
    <xf numFmtId="0" fontId="17" fillId="0" borderId="0" xfId="0" applyFont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 applyProtection="1">
      <alignment horizontal="right" vertical="top"/>
      <protection locked="0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left" vertical="center" wrapText="1"/>
    </xf>
    <xf numFmtId="0" fontId="21" fillId="4" borderId="11" xfId="0" applyFont="1" applyFill="1" applyBorder="1" applyAlignment="1">
      <alignment horizontal="left" vertical="center" wrapText="1" indent="2"/>
    </xf>
    <xf numFmtId="0" fontId="21" fillId="0" borderId="11" xfId="0" applyFont="1" applyBorder="1" applyAlignment="1">
      <alignment horizontal="left" vertical="center" wrapText="1" indent="2"/>
    </xf>
    <xf numFmtId="0" fontId="20" fillId="0" borderId="8" xfId="0" applyFont="1" applyBorder="1" applyAlignment="1">
      <alignment horizontal="left" vertical="center" wrapText="1"/>
    </xf>
    <xf numFmtId="0" fontId="21" fillId="4" borderId="12" xfId="0" applyFont="1" applyFill="1" applyBorder="1" applyAlignment="1">
      <alignment horizontal="left" vertical="center" wrapText="1" indent="2"/>
    </xf>
    <xf numFmtId="0" fontId="21" fillId="0" borderId="12" xfId="0" applyFont="1" applyBorder="1" applyAlignment="1">
      <alignment horizontal="left" vertical="center" wrapText="1" indent="2"/>
    </xf>
    <xf numFmtId="0" fontId="21" fillId="0" borderId="13" xfId="0" applyFont="1" applyBorder="1" applyAlignment="1">
      <alignment horizontal="left" vertical="center" wrapText="1"/>
    </xf>
    <xf numFmtId="0" fontId="21" fillId="4" borderId="14" xfId="0" applyFont="1" applyFill="1" applyBorder="1" applyAlignment="1">
      <alignment horizontal="left" vertical="center" wrapText="1" indent="2"/>
    </xf>
    <xf numFmtId="0" fontId="21" fillId="0" borderId="14" xfId="0" applyFont="1" applyBorder="1" applyAlignment="1">
      <alignment horizontal="left" vertical="center" wrapText="1" indent="2"/>
    </xf>
    <xf numFmtId="0" fontId="23" fillId="0" borderId="15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5"/>
    </xf>
    <xf numFmtId="0" fontId="23" fillId="0" borderId="8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 indent="5"/>
    </xf>
    <xf numFmtId="0" fontId="21" fillId="0" borderId="8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 indent="5"/>
    </xf>
    <xf numFmtId="0" fontId="20" fillId="0" borderId="18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1" xfId="0" applyBorder="1"/>
    <xf numFmtId="0" fontId="11" fillId="0" borderId="19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645B-35FC-4D6F-B503-B1B2D7AE2D68}">
  <dimension ref="B1:H28"/>
  <sheetViews>
    <sheetView tabSelected="1" workbookViewId="0">
      <selection activeCell="E2" sqref="E2"/>
    </sheetView>
  </sheetViews>
  <sheetFormatPr defaultRowHeight="15" x14ac:dyDescent="0.25"/>
  <cols>
    <col min="2" max="2" width="36.5703125" customWidth="1"/>
    <col min="3" max="3" width="27.42578125" customWidth="1"/>
    <col min="4" max="4" width="18" customWidth="1"/>
  </cols>
  <sheetData>
    <row r="1" spans="2:8" s="1" customFormat="1" x14ac:dyDescent="0.25">
      <c r="B1" s="6"/>
      <c r="C1" s="6"/>
      <c r="D1" s="6"/>
      <c r="E1" s="30" t="s">
        <v>215</v>
      </c>
      <c r="F1" s="6" t="s">
        <v>214</v>
      </c>
      <c r="G1" s="6"/>
      <c r="H1" s="6"/>
    </row>
    <row r="2" spans="2:8" s="1" customFormat="1" x14ac:dyDescent="0.25">
      <c r="B2" s="6"/>
      <c r="C2" s="6"/>
      <c r="D2" s="6"/>
      <c r="E2" s="6"/>
      <c r="F2" s="6"/>
      <c r="G2" s="6"/>
      <c r="H2" s="6"/>
    </row>
    <row r="3" spans="2:8" s="1" customFormat="1" ht="18.75" x14ac:dyDescent="0.25">
      <c r="B3" s="7"/>
      <c r="C3" s="14" t="s">
        <v>216</v>
      </c>
      <c r="D3" s="14"/>
      <c r="E3" s="6"/>
      <c r="F3" s="6"/>
      <c r="G3" s="6"/>
      <c r="H3" s="6"/>
    </row>
    <row r="4" spans="2:8" s="1" customFormat="1" ht="18.75" x14ac:dyDescent="0.25">
      <c r="B4" s="7"/>
      <c r="C4" s="14"/>
      <c r="D4" s="14"/>
      <c r="E4" s="6"/>
      <c r="F4" s="6"/>
      <c r="G4" s="6"/>
      <c r="H4" s="6"/>
    </row>
    <row r="5" spans="2:8" ht="15.75" thickBot="1" x14ac:dyDescent="0.3">
      <c r="E5" t="s">
        <v>217</v>
      </c>
    </row>
    <row r="6" spans="2:8" ht="28.5" customHeight="1" thickBot="1" x14ac:dyDescent="0.3">
      <c r="B6" s="34" t="s">
        <v>218</v>
      </c>
      <c r="C6" s="35" t="s">
        <v>219</v>
      </c>
      <c r="D6" s="36"/>
    </row>
    <row r="7" spans="2:8" ht="29.25" thickBot="1" x14ac:dyDescent="0.3">
      <c r="B7" s="37"/>
      <c r="C7" s="38" t="s">
        <v>220</v>
      </c>
      <c r="D7" s="39" t="s">
        <v>221</v>
      </c>
    </row>
    <row r="8" spans="2:8" ht="57.75" customHeight="1" x14ac:dyDescent="0.25">
      <c r="B8" s="40" t="s">
        <v>222</v>
      </c>
      <c r="C8" s="41" t="s">
        <v>223</v>
      </c>
      <c r="D8" s="42">
        <f>SUM(D10+D18+D19+D20+D21+D22+D23+D24+D25+D26+D27)</f>
        <v>0</v>
      </c>
    </row>
    <row r="9" spans="2:8" ht="25.5" customHeight="1" thickBot="1" x14ac:dyDescent="0.3">
      <c r="B9" s="43"/>
      <c r="C9" s="44"/>
      <c r="D9" s="45"/>
    </row>
    <row r="10" spans="2:8" ht="18" thickBot="1" x14ac:dyDescent="0.3">
      <c r="B10" s="46" t="s">
        <v>224</v>
      </c>
      <c r="C10" s="47" t="s">
        <v>225</v>
      </c>
      <c r="D10" s="48">
        <f>SUM(D11:D17)</f>
        <v>0</v>
      </c>
    </row>
    <row r="11" spans="2:8" ht="45" customHeight="1" thickBot="1" x14ac:dyDescent="0.3">
      <c r="B11" s="49" t="s">
        <v>226</v>
      </c>
      <c r="C11" s="50"/>
      <c r="D11" s="51"/>
    </row>
    <row r="12" spans="2:8" ht="26.25" thickBot="1" x14ac:dyDescent="0.3">
      <c r="B12" s="49" t="s">
        <v>227</v>
      </c>
      <c r="C12" s="50"/>
      <c r="D12" s="51"/>
    </row>
    <row r="13" spans="2:8" ht="15.75" thickBot="1" x14ac:dyDescent="0.3">
      <c r="B13" s="52" t="s">
        <v>228</v>
      </c>
      <c r="C13" s="53"/>
      <c r="D13" s="54"/>
    </row>
    <row r="14" spans="2:8" ht="15.75" thickBot="1" x14ac:dyDescent="0.3">
      <c r="B14" s="52" t="s">
        <v>229</v>
      </c>
      <c r="C14" s="53"/>
      <c r="D14" s="54"/>
    </row>
    <row r="15" spans="2:8" ht="15.75" thickBot="1" x14ac:dyDescent="0.3">
      <c r="B15" s="52" t="s">
        <v>230</v>
      </c>
      <c r="C15" s="53"/>
      <c r="D15" s="54"/>
    </row>
    <row r="16" spans="2:8" ht="15.75" thickBot="1" x14ac:dyDescent="0.3">
      <c r="B16" s="52" t="s">
        <v>231</v>
      </c>
      <c r="C16" s="53"/>
      <c r="D16" s="54"/>
    </row>
    <row r="17" spans="2:4" ht="26.25" thickBot="1" x14ac:dyDescent="0.3">
      <c r="B17" s="52" t="s">
        <v>232</v>
      </c>
      <c r="C17" s="53"/>
      <c r="D17" s="54"/>
    </row>
    <row r="18" spans="2:4" ht="43.5" thickBot="1" x14ac:dyDescent="0.3">
      <c r="B18" s="55" t="s">
        <v>233</v>
      </c>
      <c r="C18" s="53"/>
      <c r="D18" s="54"/>
    </row>
    <row r="19" spans="2:4" ht="29.25" thickBot="1" x14ac:dyDescent="0.3">
      <c r="B19" s="55" t="s">
        <v>234</v>
      </c>
      <c r="C19" s="53"/>
      <c r="D19" s="54"/>
    </row>
    <row r="20" spans="2:4" ht="29.25" thickBot="1" x14ac:dyDescent="0.3">
      <c r="B20" s="55" t="s">
        <v>235</v>
      </c>
      <c r="C20" s="53"/>
      <c r="D20" s="54"/>
    </row>
    <row r="21" spans="2:4" ht="29.25" thickBot="1" x14ac:dyDescent="0.3">
      <c r="B21" s="55" t="s">
        <v>236</v>
      </c>
      <c r="C21" s="53"/>
      <c r="D21" s="54"/>
    </row>
    <row r="22" spans="2:4" ht="29.25" thickBot="1" x14ac:dyDescent="0.3">
      <c r="B22" s="55" t="s">
        <v>237</v>
      </c>
      <c r="C22" s="53"/>
      <c r="D22" s="54"/>
    </row>
    <row r="23" spans="2:4" ht="29.25" thickBot="1" x14ac:dyDescent="0.3">
      <c r="B23" s="55" t="s">
        <v>238</v>
      </c>
      <c r="C23" s="53"/>
      <c r="D23" s="54"/>
    </row>
    <row r="24" spans="2:4" ht="29.25" thickBot="1" x14ac:dyDescent="0.3">
      <c r="B24" s="55" t="s">
        <v>239</v>
      </c>
      <c r="C24" s="53"/>
      <c r="D24" s="54"/>
    </row>
    <row r="25" spans="2:4" ht="29.25" thickBot="1" x14ac:dyDescent="0.3">
      <c r="B25" s="55" t="s">
        <v>240</v>
      </c>
      <c r="C25" s="53"/>
      <c r="D25" s="54"/>
    </row>
    <row r="26" spans="2:4" ht="29.25" thickBot="1" x14ac:dyDescent="0.3">
      <c r="B26" s="55" t="s">
        <v>241</v>
      </c>
      <c r="C26" s="53"/>
      <c r="D26" s="54"/>
    </row>
    <row r="27" spans="2:4" ht="29.25" x14ac:dyDescent="0.25">
      <c r="B27" s="46" t="s">
        <v>242</v>
      </c>
      <c r="C27" s="56"/>
      <c r="D27" s="57"/>
    </row>
    <row r="28" spans="2:4" x14ac:dyDescent="0.25">
      <c r="B28" s="58" t="s">
        <v>243</v>
      </c>
      <c r="C28" s="59"/>
      <c r="D28" s="60">
        <f>SUM(D8)</f>
        <v>0</v>
      </c>
    </row>
  </sheetData>
  <mergeCells count="6">
    <mergeCell ref="B28:C28"/>
    <mergeCell ref="B6:B7"/>
    <mergeCell ref="C6:D6"/>
    <mergeCell ref="B8:B9"/>
    <mergeCell ref="C8:C9"/>
    <mergeCell ref="D8:D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V2078"/>
  <sheetViews>
    <sheetView zoomScaleNormal="100" workbookViewId="0">
      <selection activeCell="M13" sqref="M13"/>
    </sheetView>
  </sheetViews>
  <sheetFormatPr defaultColWidth="9.140625" defaultRowHeight="15" x14ac:dyDescent="0.25"/>
  <cols>
    <col min="1" max="1" width="5.28515625" style="1" customWidth="1"/>
    <col min="2" max="2" width="30.5703125" style="1" customWidth="1"/>
    <col min="3" max="3" width="11" style="1" customWidth="1"/>
    <col min="4" max="4" width="9.85546875" style="1" customWidth="1"/>
    <col min="5" max="5" width="11.7109375" style="6" customWidth="1"/>
    <col min="6" max="6" width="12" style="1" customWidth="1"/>
    <col min="7" max="7" width="11.7109375" style="1" customWidth="1"/>
    <col min="8" max="16384" width="9.140625" style="1"/>
  </cols>
  <sheetData>
    <row r="1" spans="1:8" x14ac:dyDescent="0.25">
      <c r="A1" s="6"/>
      <c r="B1" s="6"/>
      <c r="C1" s="6"/>
      <c r="D1" s="30" t="s">
        <v>215</v>
      </c>
      <c r="E1" s="6" t="s">
        <v>214</v>
      </c>
      <c r="F1" s="6"/>
      <c r="G1" s="6"/>
    </row>
    <row r="2" spans="1:8" x14ac:dyDescent="0.25">
      <c r="A2" s="6"/>
      <c r="B2" s="6"/>
      <c r="C2" s="6"/>
      <c r="D2" s="6"/>
      <c r="F2" s="6"/>
      <c r="G2" s="6"/>
    </row>
    <row r="3" spans="1:8" ht="18.75" x14ac:dyDescent="0.25">
      <c r="A3" s="7"/>
      <c r="B3" s="14" t="s">
        <v>216</v>
      </c>
      <c r="C3" s="14"/>
      <c r="D3" s="6"/>
      <c r="F3" s="6"/>
      <c r="G3" s="6"/>
    </row>
    <row r="4" spans="1:8" ht="15.75" x14ac:dyDescent="0.25">
      <c r="A4" s="4"/>
      <c r="C4" s="5"/>
    </row>
    <row r="5" spans="1:8" ht="15.75" x14ac:dyDescent="0.25">
      <c r="A5" s="4"/>
      <c r="C5" s="5"/>
      <c r="F5" s="15">
        <v>0.21</v>
      </c>
    </row>
    <row r="7" spans="1:8" x14ac:dyDescent="0.25">
      <c r="A7" s="2"/>
      <c r="C7" s="17"/>
      <c r="D7" s="12"/>
      <c r="E7" s="12"/>
      <c r="F7" s="13"/>
      <c r="G7" s="17" t="s">
        <v>245</v>
      </c>
      <c r="H7" s="11"/>
    </row>
    <row r="8" spans="1:8" s="3" customFormat="1" ht="62.25" x14ac:dyDescent="0.25">
      <c r="A8" s="9" t="s">
        <v>0</v>
      </c>
      <c r="B8" s="9" t="s">
        <v>5</v>
      </c>
      <c r="C8" s="8" t="s">
        <v>2</v>
      </c>
      <c r="D8" s="8" t="s">
        <v>1</v>
      </c>
      <c r="E8" s="10" t="s">
        <v>207</v>
      </c>
      <c r="F8" s="9" t="s">
        <v>4</v>
      </c>
      <c r="G8" s="9" t="s">
        <v>3</v>
      </c>
    </row>
    <row r="9" spans="1:8" ht="15.75" x14ac:dyDescent="0.25">
      <c r="A9" s="18">
        <v>1</v>
      </c>
      <c r="B9" s="27" t="s">
        <v>6</v>
      </c>
      <c r="C9" s="25" t="s">
        <v>203</v>
      </c>
      <c r="D9" s="29">
        <v>0.5</v>
      </c>
      <c r="E9" s="19"/>
      <c r="F9" s="16" t="str">
        <f t="shared" ref="F9:F71" si="0">IF(E9&lt;&gt;"",ROUND(E9*(1+pvm),2),"")</f>
        <v/>
      </c>
      <c r="G9" s="16" t="str">
        <f>IF(F9&lt;&gt;"",D9*F9,"")</f>
        <v/>
      </c>
    </row>
    <row r="10" spans="1:8" ht="31.5" x14ac:dyDescent="0.25">
      <c r="A10" s="20">
        <f>SUM(A9+1)</f>
        <v>2</v>
      </c>
      <c r="B10" s="27" t="s">
        <v>7</v>
      </c>
      <c r="C10" s="25" t="s">
        <v>203</v>
      </c>
      <c r="D10" s="29">
        <v>1</v>
      </c>
      <c r="E10" s="19"/>
      <c r="F10" s="16" t="str">
        <f t="shared" si="0"/>
        <v/>
      </c>
      <c r="G10" s="16" t="str">
        <f t="shared" ref="G10:G72" si="1">IF(F10&lt;&gt;"",D10*F10,"")</f>
        <v/>
      </c>
    </row>
    <row r="11" spans="1:8" ht="15.75" x14ac:dyDescent="0.25">
      <c r="A11" s="20">
        <f t="shared" ref="A11:A74" si="2">SUM(A10+1)</f>
        <v>3</v>
      </c>
      <c r="B11" s="27" t="s">
        <v>8</v>
      </c>
      <c r="C11" s="25" t="s">
        <v>203</v>
      </c>
      <c r="D11" s="29">
        <v>0.5</v>
      </c>
      <c r="E11" s="19"/>
      <c r="F11" s="16" t="str">
        <f t="shared" si="0"/>
        <v/>
      </c>
      <c r="G11" s="16" t="str">
        <f t="shared" si="1"/>
        <v/>
      </c>
    </row>
    <row r="12" spans="1:8" ht="31.5" x14ac:dyDescent="0.25">
      <c r="A12" s="20">
        <f t="shared" si="2"/>
        <v>4</v>
      </c>
      <c r="B12" s="27" t="s">
        <v>9</v>
      </c>
      <c r="C12" s="25" t="s">
        <v>203</v>
      </c>
      <c r="D12" s="29">
        <v>1</v>
      </c>
      <c r="E12" s="19"/>
      <c r="F12" s="16" t="str">
        <f t="shared" si="0"/>
        <v/>
      </c>
      <c r="G12" s="16" t="str">
        <f t="shared" si="1"/>
        <v/>
      </c>
    </row>
    <row r="13" spans="1:8" ht="31.5" x14ac:dyDescent="0.25">
      <c r="A13" s="20">
        <f t="shared" si="2"/>
        <v>5</v>
      </c>
      <c r="B13" s="27" t="s">
        <v>10</v>
      </c>
      <c r="C13" s="25" t="s">
        <v>203</v>
      </c>
      <c r="D13" s="29">
        <v>0.5</v>
      </c>
      <c r="E13" s="19"/>
      <c r="F13" s="16" t="str">
        <f t="shared" si="0"/>
        <v/>
      </c>
      <c r="G13" s="16" t="str">
        <f t="shared" si="1"/>
        <v/>
      </c>
    </row>
    <row r="14" spans="1:8" ht="31.5" x14ac:dyDescent="0.25">
      <c r="A14" s="20">
        <f t="shared" si="2"/>
        <v>6</v>
      </c>
      <c r="B14" s="27" t="s">
        <v>11</v>
      </c>
      <c r="C14" s="25" t="s">
        <v>203</v>
      </c>
      <c r="D14" s="29">
        <v>0.3</v>
      </c>
      <c r="E14" s="19"/>
      <c r="F14" s="16" t="str">
        <f t="shared" si="0"/>
        <v/>
      </c>
      <c r="G14" s="16" t="str">
        <f t="shared" si="1"/>
        <v/>
      </c>
    </row>
    <row r="15" spans="1:8" ht="31.5" x14ac:dyDescent="0.25">
      <c r="A15" s="20">
        <f t="shared" si="2"/>
        <v>7</v>
      </c>
      <c r="B15" s="27" t="s">
        <v>12</v>
      </c>
      <c r="C15" s="25" t="s">
        <v>203</v>
      </c>
      <c r="D15" s="29">
        <v>0.5</v>
      </c>
      <c r="E15" s="19"/>
      <c r="F15" s="16" t="str">
        <f t="shared" si="0"/>
        <v/>
      </c>
      <c r="G15" s="16" t="str">
        <f t="shared" si="1"/>
        <v/>
      </c>
    </row>
    <row r="16" spans="1:8" ht="31.5" x14ac:dyDescent="0.25">
      <c r="A16" s="20">
        <f t="shared" si="2"/>
        <v>8</v>
      </c>
      <c r="B16" s="27" t="s">
        <v>13</v>
      </c>
      <c r="C16" s="25" t="s">
        <v>203</v>
      </c>
      <c r="D16" s="29">
        <v>0.5</v>
      </c>
      <c r="E16" s="19"/>
      <c r="F16" s="16" t="str">
        <f t="shared" si="0"/>
        <v/>
      </c>
      <c r="G16" s="16" t="str">
        <f t="shared" si="1"/>
        <v/>
      </c>
    </row>
    <row r="17" spans="1:7" ht="31.5" x14ac:dyDescent="0.25">
      <c r="A17" s="20">
        <f t="shared" si="2"/>
        <v>9</v>
      </c>
      <c r="B17" s="27" t="s">
        <v>14</v>
      </c>
      <c r="C17" s="25" t="s">
        <v>203</v>
      </c>
      <c r="D17" s="29">
        <v>0.5</v>
      </c>
      <c r="E17" s="19"/>
      <c r="F17" s="16" t="str">
        <f t="shared" si="0"/>
        <v/>
      </c>
      <c r="G17" s="16" t="str">
        <f t="shared" si="1"/>
        <v/>
      </c>
    </row>
    <row r="18" spans="1:7" ht="15.75" x14ac:dyDescent="0.25">
      <c r="A18" s="20">
        <f t="shared" si="2"/>
        <v>10</v>
      </c>
      <c r="B18" s="27" t="s">
        <v>15</v>
      </c>
      <c r="C18" s="25" t="s">
        <v>203</v>
      </c>
      <c r="D18" s="29">
        <v>0.5</v>
      </c>
      <c r="E18" s="19"/>
      <c r="F18" s="16" t="str">
        <f t="shared" si="0"/>
        <v/>
      </c>
      <c r="G18" s="16" t="str">
        <f t="shared" si="1"/>
        <v/>
      </c>
    </row>
    <row r="19" spans="1:7" ht="15.75" x14ac:dyDescent="0.25">
      <c r="A19" s="20">
        <f t="shared" si="2"/>
        <v>11</v>
      </c>
      <c r="B19" s="27" t="s">
        <v>16</v>
      </c>
      <c r="C19" s="25" t="s">
        <v>203</v>
      </c>
      <c r="D19" s="29">
        <v>0.5</v>
      </c>
      <c r="E19" s="19"/>
      <c r="F19" s="16" t="str">
        <f t="shared" si="0"/>
        <v/>
      </c>
      <c r="G19" s="16" t="str">
        <f t="shared" si="1"/>
        <v/>
      </c>
    </row>
    <row r="20" spans="1:7" ht="15.75" x14ac:dyDescent="0.25">
      <c r="A20" s="20">
        <f t="shared" si="2"/>
        <v>12</v>
      </c>
      <c r="B20" s="27" t="s">
        <v>17</v>
      </c>
      <c r="C20" s="25" t="s">
        <v>203</v>
      </c>
      <c r="D20" s="29">
        <v>0.5</v>
      </c>
      <c r="E20" s="19"/>
      <c r="F20" s="16" t="str">
        <f t="shared" si="0"/>
        <v/>
      </c>
      <c r="G20" s="16" t="str">
        <f t="shared" si="1"/>
        <v/>
      </c>
    </row>
    <row r="21" spans="1:7" ht="47.25" x14ac:dyDescent="0.25">
      <c r="A21" s="20">
        <f t="shared" si="2"/>
        <v>13</v>
      </c>
      <c r="B21" s="27" t="s">
        <v>18</v>
      </c>
      <c r="C21" s="25" t="s">
        <v>203</v>
      </c>
      <c r="D21" s="29">
        <v>0.5</v>
      </c>
      <c r="E21" s="19"/>
      <c r="F21" s="16" t="str">
        <f t="shared" si="0"/>
        <v/>
      </c>
      <c r="G21" s="16" t="str">
        <f t="shared" si="1"/>
        <v/>
      </c>
    </row>
    <row r="22" spans="1:7" ht="47.25" x14ac:dyDescent="0.25">
      <c r="A22" s="20">
        <f t="shared" si="2"/>
        <v>14</v>
      </c>
      <c r="B22" s="27" t="s">
        <v>19</v>
      </c>
      <c r="C22" s="25" t="s">
        <v>203</v>
      </c>
      <c r="D22" s="29">
        <v>0.5</v>
      </c>
      <c r="E22" s="19"/>
      <c r="F22" s="16" t="str">
        <f t="shared" si="0"/>
        <v/>
      </c>
      <c r="G22" s="16" t="str">
        <f t="shared" si="1"/>
        <v/>
      </c>
    </row>
    <row r="23" spans="1:7" ht="31.5" x14ac:dyDescent="0.25">
      <c r="A23" s="20">
        <f t="shared" si="2"/>
        <v>15</v>
      </c>
      <c r="B23" s="27" t="s">
        <v>20</v>
      </c>
      <c r="C23" s="25" t="s">
        <v>203</v>
      </c>
      <c r="D23" s="29">
        <v>0.3</v>
      </c>
      <c r="E23" s="19"/>
      <c r="F23" s="16" t="str">
        <f t="shared" si="0"/>
        <v/>
      </c>
      <c r="G23" s="16" t="str">
        <f t="shared" si="1"/>
        <v/>
      </c>
    </row>
    <row r="24" spans="1:7" ht="31.5" x14ac:dyDescent="0.25">
      <c r="A24" s="20">
        <f t="shared" si="2"/>
        <v>16</v>
      </c>
      <c r="B24" s="27" t="s">
        <v>21</v>
      </c>
      <c r="C24" s="25" t="s">
        <v>203</v>
      </c>
      <c r="D24" s="29">
        <v>1</v>
      </c>
      <c r="E24" s="19"/>
      <c r="F24" s="16" t="str">
        <f t="shared" si="0"/>
        <v/>
      </c>
      <c r="G24" s="16" t="str">
        <f t="shared" si="1"/>
        <v/>
      </c>
    </row>
    <row r="25" spans="1:7" ht="15.75" x14ac:dyDescent="0.25">
      <c r="A25" s="20">
        <f t="shared" si="2"/>
        <v>17</v>
      </c>
      <c r="B25" s="27" t="s">
        <v>22</v>
      </c>
      <c r="C25" s="25" t="s">
        <v>203</v>
      </c>
      <c r="D25" s="29">
        <v>1</v>
      </c>
      <c r="E25" s="19"/>
      <c r="F25" s="16" t="str">
        <f t="shared" si="0"/>
        <v/>
      </c>
      <c r="G25" s="16" t="str">
        <f t="shared" si="1"/>
        <v/>
      </c>
    </row>
    <row r="26" spans="1:7" ht="15.75" x14ac:dyDescent="0.25">
      <c r="A26" s="20">
        <f t="shared" si="2"/>
        <v>18</v>
      </c>
      <c r="B26" s="27" t="s">
        <v>23</v>
      </c>
      <c r="C26" s="25" t="s">
        <v>203</v>
      </c>
      <c r="D26" s="29">
        <v>1</v>
      </c>
      <c r="E26" s="19"/>
      <c r="F26" s="16" t="str">
        <f t="shared" si="0"/>
        <v/>
      </c>
      <c r="G26" s="16" t="str">
        <f t="shared" si="1"/>
        <v/>
      </c>
    </row>
    <row r="27" spans="1:7" ht="47.25" x14ac:dyDescent="0.25">
      <c r="A27" s="20">
        <f t="shared" si="2"/>
        <v>19</v>
      </c>
      <c r="B27" s="27" t="s">
        <v>24</v>
      </c>
      <c r="C27" s="25" t="s">
        <v>203</v>
      </c>
      <c r="D27" s="29">
        <v>0.5</v>
      </c>
      <c r="E27" s="19"/>
      <c r="F27" s="16" t="str">
        <f t="shared" si="0"/>
        <v/>
      </c>
      <c r="G27" s="16" t="str">
        <f t="shared" si="1"/>
        <v/>
      </c>
    </row>
    <row r="28" spans="1:7" ht="47.25" x14ac:dyDescent="0.25">
      <c r="A28" s="20">
        <f t="shared" si="2"/>
        <v>20</v>
      </c>
      <c r="B28" s="27" t="s">
        <v>25</v>
      </c>
      <c r="C28" s="25" t="s">
        <v>203</v>
      </c>
      <c r="D28" s="29">
        <v>1</v>
      </c>
      <c r="E28" s="19"/>
      <c r="F28" s="16" t="str">
        <f t="shared" si="0"/>
        <v/>
      </c>
      <c r="G28" s="16" t="str">
        <f t="shared" si="1"/>
        <v/>
      </c>
    </row>
    <row r="29" spans="1:7" ht="63" x14ac:dyDescent="0.25">
      <c r="A29" s="20">
        <f t="shared" si="2"/>
        <v>21</v>
      </c>
      <c r="B29" s="27" t="s">
        <v>26</v>
      </c>
      <c r="C29" s="25" t="s">
        <v>203</v>
      </c>
      <c r="D29" s="29">
        <v>1</v>
      </c>
      <c r="E29" s="19"/>
      <c r="F29" s="16" t="str">
        <f t="shared" si="0"/>
        <v/>
      </c>
      <c r="G29" s="16" t="str">
        <f t="shared" si="1"/>
        <v/>
      </c>
    </row>
    <row r="30" spans="1:7" ht="47.25" x14ac:dyDescent="0.25">
      <c r="A30" s="20">
        <f t="shared" si="2"/>
        <v>22</v>
      </c>
      <c r="B30" s="27" t="s">
        <v>27</v>
      </c>
      <c r="C30" s="25" t="s">
        <v>203</v>
      </c>
      <c r="D30" s="29">
        <v>0.5</v>
      </c>
      <c r="E30" s="19"/>
      <c r="F30" s="16" t="str">
        <f t="shared" si="0"/>
        <v/>
      </c>
      <c r="G30" s="16" t="str">
        <f t="shared" si="1"/>
        <v/>
      </c>
    </row>
    <row r="31" spans="1:7" ht="47.25" x14ac:dyDescent="0.25">
      <c r="A31" s="20">
        <f t="shared" si="2"/>
        <v>23</v>
      </c>
      <c r="B31" s="27" t="s">
        <v>28</v>
      </c>
      <c r="C31" s="25" t="s">
        <v>203</v>
      </c>
      <c r="D31" s="29">
        <v>1</v>
      </c>
      <c r="E31" s="19"/>
      <c r="F31" s="16" t="str">
        <f t="shared" si="0"/>
        <v/>
      </c>
      <c r="G31" s="16" t="str">
        <f t="shared" si="1"/>
        <v/>
      </c>
    </row>
    <row r="32" spans="1:7" ht="31.5" x14ac:dyDescent="0.25">
      <c r="A32" s="20">
        <f t="shared" si="2"/>
        <v>24</v>
      </c>
      <c r="B32" s="27" t="s">
        <v>29</v>
      </c>
      <c r="C32" s="25" t="s">
        <v>203</v>
      </c>
      <c r="D32" s="29">
        <v>0.5</v>
      </c>
      <c r="E32" s="19"/>
      <c r="F32" s="16" t="str">
        <f t="shared" si="0"/>
        <v/>
      </c>
      <c r="G32" s="16" t="str">
        <f t="shared" si="1"/>
        <v/>
      </c>
    </row>
    <row r="33" spans="1:7" ht="31.5" x14ac:dyDescent="0.25">
      <c r="A33" s="20">
        <f t="shared" si="2"/>
        <v>25</v>
      </c>
      <c r="B33" s="27" t="s">
        <v>30</v>
      </c>
      <c r="C33" s="25" t="s">
        <v>203</v>
      </c>
      <c r="D33" s="29">
        <v>0.5</v>
      </c>
      <c r="E33" s="19"/>
      <c r="F33" s="16" t="str">
        <f t="shared" si="0"/>
        <v/>
      </c>
      <c r="G33" s="16" t="str">
        <f t="shared" si="1"/>
        <v/>
      </c>
    </row>
    <row r="34" spans="1:7" ht="31.5" x14ac:dyDescent="0.25">
      <c r="A34" s="20">
        <f t="shared" si="2"/>
        <v>26</v>
      </c>
      <c r="B34" s="27" t="s">
        <v>31</v>
      </c>
      <c r="C34" s="25" t="s">
        <v>203</v>
      </c>
      <c r="D34" s="29">
        <v>0.5</v>
      </c>
      <c r="E34" s="19"/>
      <c r="F34" s="16" t="str">
        <f t="shared" si="0"/>
        <v/>
      </c>
      <c r="G34" s="16" t="str">
        <f t="shared" si="1"/>
        <v/>
      </c>
    </row>
    <row r="35" spans="1:7" ht="31.5" x14ac:dyDescent="0.25">
      <c r="A35" s="20">
        <f t="shared" si="2"/>
        <v>27</v>
      </c>
      <c r="B35" s="27" t="s">
        <v>32</v>
      </c>
      <c r="C35" s="25" t="s">
        <v>203</v>
      </c>
      <c r="D35" s="29">
        <v>0.5</v>
      </c>
      <c r="E35" s="19"/>
      <c r="F35" s="16" t="str">
        <f t="shared" si="0"/>
        <v/>
      </c>
      <c r="G35" s="16" t="str">
        <f t="shared" si="1"/>
        <v/>
      </c>
    </row>
    <row r="36" spans="1:7" ht="31.5" x14ac:dyDescent="0.25">
      <c r="A36" s="20">
        <f t="shared" si="2"/>
        <v>28</v>
      </c>
      <c r="B36" s="27" t="s">
        <v>33</v>
      </c>
      <c r="C36" s="25" t="s">
        <v>203</v>
      </c>
      <c r="D36" s="29">
        <v>0.5</v>
      </c>
      <c r="E36" s="19"/>
      <c r="F36" s="16" t="str">
        <f t="shared" si="0"/>
        <v/>
      </c>
      <c r="G36" s="16" t="str">
        <f t="shared" si="1"/>
        <v/>
      </c>
    </row>
    <row r="37" spans="1:7" ht="15.75" x14ac:dyDescent="0.25">
      <c r="A37" s="20">
        <f t="shared" si="2"/>
        <v>29</v>
      </c>
      <c r="B37" s="27" t="s">
        <v>34</v>
      </c>
      <c r="C37" s="25" t="s">
        <v>203</v>
      </c>
      <c r="D37" s="29">
        <v>0.5</v>
      </c>
      <c r="E37" s="19"/>
      <c r="F37" s="16" t="str">
        <f t="shared" si="0"/>
        <v/>
      </c>
      <c r="G37" s="16" t="str">
        <f t="shared" si="1"/>
        <v/>
      </c>
    </row>
    <row r="38" spans="1:7" ht="31.5" x14ac:dyDescent="0.25">
      <c r="A38" s="20">
        <f t="shared" si="2"/>
        <v>30</v>
      </c>
      <c r="B38" s="27" t="s">
        <v>35</v>
      </c>
      <c r="C38" s="25" t="s">
        <v>203</v>
      </c>
      <c r="D38" s="29">
        <v>0.5</v>
      </c>
      <c r="E38" s="19"/>
      <c r="F38" s="16" t="str">
        <f t="shared" si="0"/>
        <v/>
      </c>
      <c r="G38" s="16" t="str">
        <f t="shared" si="1"/>
        <v/>
      </c>
    </row>
    <row r="39" spans="1:7" ht="31.5" x14ac:dyDescent="0.25">
      <c r="A39" s="20">
        <f t="shared" si="2"/>
        <v>31</v>
      </c>
      <c r="B39" s="27" t="s">
        <v>36</v>
      </c>
      <c r="C39" s="25" t="s">
        <v>203</v>
      </c>
      <c r="D39" s="29">
        <v>0.5</v>
      </c>
      <c r="E39" s="19"/>
      <c r="F39" s="16" t="str">
        <f t="shared" si="0"/>
        <v/>
      </c>
      <c r="G39" s="16" t="str">
        <f t="shared" si="1"/>
        <v/>
      </c>
    </row>
    <row r="40" spans="1:7" ht="15.75" x14ac:dyDescent="0.25">
      <c r="A40" s="20">
        <f t="shared" si="2"/>
        <v>32</v>
      </c>
      <c r="B40" s="27" t="s">
        <v>37</v>
      </c>
      <c r="C40" s="25" t="s">
        <v>203</v>
      </c>
      <c r="D40" s="29">
        <v>0.5</v>
      </c>
      <c r="E40" s="19"/>
      <c r="F40" s="16" t="str">
        <f t="shared" si="0"/>
        <v/>
      </c>
      <c r="G40" s="16" t="str">
        <f t="shared" si="1"/>
        <v/>
      </c>
    </row>
    <row r="41" spans="1:7" ht="22.5" customHeight="1" x14ac:dyDescent="0.25">
      <c r="A41" s="20">
        <f t="shared" si="2"/>
        <v>33</v>
      </c>
      <c r="B41" s="27" t="s">
        <v>38</v>
      </c>
      <c r="C41" s="25" t="s">
        <v>203</v>
      </c>
      <c r="D41" s="29">
        <v>0.5</v>
      </c>
      <c r="E41" s="19"/>
      <c r="F41" s="16" t="str">
        <f t="shared" si="0"/>
        <v/>
      </c>
      <c r="G41" s="16" t="str">
        <f t="shared" si="1"/>
        <v/>
      </c>
    </row>
    <row r="42" spans="1:7" ht="21.75" customHeight="1" x14ac:dyDescent="0.25">
      <c r="A42" s="20">
        <f t="shared" si="2"/>
        <v>34</v>
      </c>
      <c r="B42" s="27" t="s">
        <v>39</v>
      </c>
      <c r="C42" s="25" t="s">
        <v>203</v>
      </c>
      <c r="D42" s="29">
        <v>0.5</v>
      </c>
      <c r="E42" s="19"/>
      <c r="F42" s="16" t="str">
        <f t="shared" si="0"/>
        <v/>
      </c>
      <c r="G42" s="16" t="str">
        <f t="shared" si="1"/>
        <v/>
      </c>
    </row>
    <row r="43" spans="1:7" ht="31.5" x14ac:dyDescent="0.25">
      <c r="A43" s="20">
        <f t="shared" si="2"/>
        <v>35</v>
      </c>
      <c r="B43" s="27" t="s">
        <v>40</v>
      </c>
      <c r="C43" s="25" t="s">
        <v>203</v>
      </c>
      <c r="D43" s="29">
        <v>1</v>
      </c>
      <c r="E43" s="19"/>
      <c r="F43" s="16" t="str">
        <f t="shared" si="0"/>
        <v/>
      </c>
      <c r="G43" s="16" t="str">
        <f t="shared" si="1"/>
        <v/>
      </c>
    </row>
    <row r="44" spans="1:7" ht="31.5" x14ac:dyDescent="0.25">
      <c r="A44" s="20">
        <f t="shared" si="2"/>
        <v>36</v>
      </c>
      <c r="B44" s="27" t="s">
        <v>41</v>
      </c>
      <c r="C44" s="25" t="s">
        <v>203</v>
      </c>
      <c r="D44" s="29">
        <v>1</v>
      </c>
      <c r="E44" s="19"/>
      <c r="F44" s="16" t="str">
        <f t="shared" si="0"/>
        <v/>
      </c>
      <c r="G44" s="16" t="str">
        <f t="shared" si="1"/>
        <v/>
      </c>
    </row>
    <row r="45" spans="1:7" ht="15.75" x14ac:dyDescent="0.25">
      <c r="A45" s="20">
        <f t="shared" si="2"/>
        <v>37</v>
      </c>
      <c r="B45" s="27" t="s">
        <v>42</v>
      </c>
      <c r="C45" s="25" t="s">
        <v>203</v>
      </c>
      <c r="D45" s="29">
        <v>0.5</v>
      </c>
      <c r="E45" s="19"/>
      <c r="F45" s="16" t="str">
        <f t="shared" si="0"/>
        <v/>
      </c>
      <c r="G45" s="16" t="str">
        <f t="shared" si="1"/>
        <v/>
      </c>
    </row>
    <row r="46" spans="1:7" ht="15.75" x14ac:dyDescent="0.25">
      <c r="A46" s="20">
        <f t="shared" si="2"/>
        <v>38</v>
      </c>
      <c r="B46" s="27" t="s">
        <v>43</v>
      </c>
      <c r="C46" s="25" t="s">
        <v>203</v>
      </c>
      <c r="D46" s="29">
        <v>1</v>
      </c>
      <c r="E46" s="19"/>
      <c r="F46" s="16" t="str">
        <f t="shared" si="0"/>
        <v/>
      </c>
      <c r="G46" s="16" t="str">
        <f t="shared" si="1"/>
        <v/>
      </c>
    </row>
    <row r="47" spans="1:7" ht="31.5" x14ac:dyDescent="0.25">
      <c r="A47" s="20">
        <f t="shared" si="2"/>
        <v>39</v>
      </c>
      <c r="B47" s="27" t="s">
        <v>44</v>
      </c>
      <c r="C47" s="25" t="s">
        <v>203</v>
      </c>
      <c r="D47" s="29">
        <v>0.5</v>
      </c>
      <c r="E47" s="19"/>
      <c r="F47" s="16" t="str">
        <f t="shared" si="0"/>
        <v/>
      </c>
      <c r="G47" s="16" t="str">
        <f t="shared" si="1"/>
        <v/>
      </c>
    </row>
    <row r="48" spans="1:7" ht="31.5" x14ac:dyDescent="0.25">
      <c r="A48" s="20">
        <f t="shared" si="2"/>
        <v>40</v>
      </c>
      <c r="B48" s="27" t="s">
        <v>45</v>
      </c>
      <c r="C48" s="25" t="s">
        <v>203</v>
      </c>
      <c r="D48" s="29">
        <v>1</v>
      </c>
      <c r="E48" s="19"/>
      <c r="F48" s="16" t="str">
        <f t="shared" si="0"/>
        <v/>
      </c>
      <c r="G48" s="16" t="str">
        <f t="shared" si="1"/>
        <v/>
      </c>
    </row>
    <row r="49" spans="1:7" ht="31.5" x14ac:dyDescent="0.25">
      <c r="A49" s="20">
        <f t="shared" si="2"/>
        <v>41</v>
      </c>
      <c r="B49" s="27" t="s">
        <v>46</v>
      </c>
      <c r="C49" s="25" t="s">
        <v>203</v>
      </c>
      <c r="D49" s="29">
        <v>1</v>
      </c>
      <c r="E49" s="19"/>
      <c r="F49" s="16" t="str">
        <f t="shared" si="0"/>
        <v/>
      </c>
      <c r="G49" s="16" t="str">
        <f t="shared" si="1"/>
        <v/>
      </c>
    </row>
    <row r="50" spans="1:7" ht="31.5" x14ac:dyDescent="0.25">
      <c r="A50" s="20">
        <f t="shared" si="2"/>
        <v>42</v>
      </c>
      <c r="B50" s="27" t="s">
        <v>47</v>
      </c>
      <c r="C50" s="25" t="s">
        <v>203</v>
      </c>
      <c r="D50" s="29">
        <v>0.5</v>
      </c>
      <c r="E50" s="19"/>
      <c r="F50" s="16" t="str">
        <f t="shared" si="0"/>
        <v/>
      </c>
      <c r="G50" s="16" t="str">
        <f t="shared" si="1"/>
        <v/>
      </c>
    </row>
    <row r="51" spans="1:7" ht="31.5" x14ac:dyDescent="0.25">
      <c r="A51" s="20">
        <f t="shared" si="2"/>
        <v>43</v>
      </c>
      <c r="B51" s="27" t="s">
        <v>48</v>
      </c>
      <c r="C51" s="25" t="s">
        <v>203</v>
      </c>
      <c r="D51" s="29">
        <v>0.5</v>
      </c>
      <c r="E51" s="19"/>
      <c r="F51" s="16" t="str">
        <f t="shared" si="0"/>
        <v/>
      </c>
      <c r="G51" s="16" t="str">
        <f t="shared" si="1"/>
        <v/>
      </c>
    </row>
    <row r="52" spans="1:7" ht="15.75" x14ac:dyDescent="0.25">
      <c r="A52" s="20">
        <f t="shared" si="2"/>
        <v>44</v>
      </c>
      <c r="B52" s="27" t="s">
        <v>49</v>
      </c>
      <c r="C52" s="25" t="s">
        <v>203</v>
      </c>
      <c r="D52" s="29">
        <v>1</v>
      </c>
      <c r="E52" s="19"/>
      <c r="F52" s="16" t="str">
        <f t="shared" si="0"/>
        <v/>
      </c>
      <c r="G52" s="16" t="str">
        <f t="shared" si="1"/>
        <v/>
      </c>
    </row>
    <row r="53" spans="1:7" ht="15.75" x14ac:dyDescent="0.25">
      <c r="A53" s="20">
        <f t="shared" si="2"/>
        <v>45</v>
      </c>
      <c r="B53" s="27" t="s">
        <v>50</v>
      </c>
      <c r="C53" s="25" t="s">
        <v>203</v>
      </c>
      <c r="D53" s="29">
        <v>1</v>
      </c>
      <c r="E53" s="19"/>
      <c r="F53" s="16" t="str">
        <f t="shared" si="0"/>
        <v/>
      </c>
      <c r="G53" s="16" t="str">
        <f t="shared" si="1"/>
        <v/>
      </c>
    </row>
    <row r="54" spans="1:7" ht="15.75" x14ac:dyDescent="0.25">
      <c r="A54" s="20">
        <f t="shared" si="2"/>
        <v>46</v>
      </c>
      <c r="B54" s="27" t="s">
        <v>51</v>
      </c>
      <c r="C54" s="25" t="s">
        <v>203</v>
      </c>
      <c r="D54" s="29">
        <v>0.5</v>
      </c>
      <c r="E54" s="19"/>
      <c r="F54" s="16" t="str">
        <f t="shared" si="0"/>
        <v/>
      </c>
      <c r="G54" s="16" t="str">
        <f t="shared" si="1"/>
        <v/>
      </c>
    </row>
    <row r="55" spans="1:7" ht="15.75" x14ac:dyDescent="0.25">
      <c r="A55" s="20">
        <f t="shared" si="2"/>
        <v>47</v>
      </c>
      <c r="B55" s="27" t="s">
        <v>52</v>
      </c>
      <c r="C55" s="25" t="s">
        <v>203</v>
      </c>
      <c r="D55" s="29">
        <v>0.5</v>
      </c>
      <c r="E55" s="19"/>
      <c r="F55" s="16" t="str">
        <f t="shared" si="0"/>
        <v/>
      </c>
      <c r="G55" s="16" t="str">
        <f t="shared" si="1"/>
        <v/>
      </c>
    </row>
    <row r="56" spans="1:7" ht="15.75" x14ac:dyDescent="0.25">
      <c r="A56" s="20">
        <f t="shared" si="2"/>
        <v>48</v>
      </c>
      <c r="B56" s="27" t="s">
        <v>53</v>
      </c>
      <c r="C56" s="25" t="s">
        <v>203</v>
      </c>
      <c r="D56" s="29">
        <v>1</v>
      </c>
      <c r="E56" s="19"/>
      <c r="F56" s="16" t="str">
        <f t="shared" si="0"/>
        <v/>
      </c>
      <c r="G56" s="16" t="str">
        <f t="shared" si="1"/>
        <v/>
      </c>
    </row>
    <row r="57" spans="1:7" ht="15.75" x14ac:dyDescent="0.25">
      <c r="A57" s="20">
        <f t="shared" si="2"/>
        <v>49</v>
      </c>
      <c r="B57" s="27" t="s">
        <v>54</v>
      </c>
      <c r="C57" s="25" t="s">
        <v>203</v>
      </c>
      <c r="D57" s="29">
        <v>1</v>
      </c>
      <c r="E57" s="19"/>
      <c r="F57" s="16" t="str">
        <f t="shared" si="0"/>
        <v/>
      </c>
      <c r="G57" s="16" t="str">
        <f t="shared" si="1"/>
        <v/>
      </c>
    </row>
    <row r="58" spans="1:7" ht="31.5" x14ac:dyDescent="0.25">
      <c r="A58" s="20">
        <f t="shared" si="2"/>
        <v>50</v>
      </c>
      <c r="B58" s="27" t="s">
        <v>55</v>
      </c>
      <c r="C58" s="25" t="s">
        <v>203</v>
      </c>
      <c r="D58" s="29">
        <v>0.5</v>
      </c>
      <c r="E58" s="19"/>
      <c r="F58" s="16" t="str">
        <f t="shared" si="0"/>
        <v/>
      </c>
      <c r="G58" s="16" t="str">
        <f t="shared" si="1"/>
        <v/>
      </c>
    </row>
    <row r="59" spans="1:7" ht="15.75" x14ac:dyDescent="0.25">
      <c r="A59" s="20">
        <f t="shared" si="2"/>
        <v>51</v>
      </c>
      <c r="B59" s="27" t="s">
        <v>56</v>
      </c>
      <c r="C59" s="25" t="s">
        <v>203</v>
      </c>
      <c r="D59" s="29">
        <v>1</v>
      </c>
      <c r="E59" s="19"/>
      <c r="F59" s="16" t="str">
        <f t="shared" si="0"/>
        <v/>
      </c>
      <c r="G59" s="16" t="str">
        <f t="shared" si="1"/>
        <v/>
      </c>
    </row>
    <row r="60" spans="1:7" ht="15.75" x14ac:dyDescent="0.25">
      <c r="A60" s="20">
        <f t="shared" si="2"/>
        <v>52</v>
      </c>
      <c r="B60" s="27" t="s">
        <v>57</v>
      </c>
      <c r="C60" s="25" t="s">
        <v>203</v>
      </c>
      <c r="D60" s="29">
        <v>0.3</v>
      </c>
      <c r="E60" s="19"/>
      <c r="F60" s="16" t="str">
        <f t="shared" si="0"/>
        <v/>
      </c>
      <c r="G60" s="16" t="str">
        <f t="shared" si="1"/>
        <v/>
      </c>
    </row>
    <row r="61" spans="1:7" ht="15.75" x14ac:dyDescent="0.25">
      <c r="A61" s="20">
        <f t="shared" si="2"/>
        <v>53</v>
      </c>
      <c r="B61" s="27" t="s">
        <v>58</v>
      </c>
      <c r="C61" s="25" t="s">
        <v>203</v>
      </c>
      <c r="D61" s="31">
        <v>1</v>
      </c>
      <c r="E61" s="19"/>
      <c r="F61" s="16" t="str">
        <f t="shared" si="0"/>
        <v/>
      </c>
      <c r="G61" s="16" t="str">
        <f t="shared" si="1"/>
        <v/>
      </c>
    </row>
    <row r="62" spans="1:7" ht="15.75" x14ac:dyDescent="0.25">
      <c r="A62" s="20">
        <f t="shared" si="2"/>
        <v>54</v>
      </c>
      <c r="B62" s="27" t="s">
        <v>59</v>
      </c>
      <c r="C62" s="25" t="s">
        <v>203</v>
      </c>
      <c r="D62" s="29">
        <v>0.5</v>
      </c>
      <c r="E62" s="19"/>
      <c r="F62" s="16" t="str">
        <f t="shared" si="0"/>
        <v/>
      </c>
      <c r="G62" s="16" t="str">
        <f t="shared" si="1"/>
        <v/>
      </c>
    </row>
    <row r="63" spans="1:7" ht="31.5" x14ac:dyDescent="0.25">
      <c r="A63" s="20">
        <f t="shared" si="2"/>
        <v>55</v>
      </c>
      <c r="B63" s="27" t="s">
        <v>60</v>
      </c>
      <c r="C63" s="25" t="s">
        <v>203</v>
      </c>
      <c r="D63" s="29">
        <v>0.5</v>
      </c>
      <c r="E63" s="19"/>
      <c r="F63" s="16" t="str">
        <f t="shared" si="0"/>
        <v/>
      </c>
      <c r="G63" s="16" t="str">
        <f t="shared" si="1"/>
        <v/>
      </c>
    </row>
    <row r="64" spans="1:7" ht="15.75" x14ac:dyDescent="0.25">
      <c r="A64" s="20">
        <f t="shared" si="2"/>
        <v>56</v>
      </c>
      <c r="B64" s="27" t="s">
        <v>61</v>
      </c>
      <c r="C64" s="25" t="s">
        <v>203</v>
      </c>
      <c r="D64" s="29">
        <v>0.3</v>
      </c>
      <c r="E64" s="19"/>
      <c r="F64" s="16" t="str">
        <f t="shared" si="0"/>
        <v/>
      </c>
      <c r="G64" s="16" t="str">
        <f t="shared" si="1"/>
        <v/>
      </c>
    </row>
    <row r="65" spans="1:7" ht="31.5" x14ac:dyDescent="0.25">
      <c r="A65" s="20">
        <f t="shared" si="2"/>
        <v>57</v>
      </c>
      <c r="B65" s="27" t="s">
        <v>62</v>
      </c>
      <c r="C65" s="25" t="s">
        <v>203</v>
      </c>
      <c r="D65" s="29">
        <v>1</v>
      </c>
      <c r="E65" s="19"/>
      <c r="F65" s="16" t="str">
        <f t="shared" si="0"/>
        <v/>
      </c>
      <c r="G65" s="16" t="str">
        <f t="shared" si="1"/>
        <v/>
      </c>
    </row>
    <row r="66" spans="1:7" ht="31.5" x14ac:dyDescent="0.25">
      <c r="A66" s="20">
        <f t="shared" si="2"/>
        <v>58</v>
      </c>
      <c r="B66" s="27" t="s">
        <v>63</v>
      </c>
      <c r="C66" s="25" t="s">
        <v>203</v>
      </c>
      <c r="D66" s="29">
        <v>1</v>
      </c>
      <c r="E66" s="19"/>
      <c r="F66" s="16" t="str">
        <f t="shared" si="0"/>
        <v/>
      </c>
      <c r="G66" s="16" t="str">
        <f t="shared" si="1"/>
        <v/>
      </c>
    </row>
    <row r="67" spans="1:7" ht="31.5" x14ac:dyDescent="0.25">
      <c r="A67" s="20">
        <f t="shared" si="2"/>
        <v>59</v>
      </c>
      <c r="B67" s="27" t="s">
        <v>64</v>
      </c>
      <c r="C67" s="25" t="s">
        <v>203</v>
      </c>
      <c r="D67" s="29">
        <v>0.5</v>
      </c>
      <c r="E67" s="19"/>
      <c r="F67" s="16" t="str">
        <f t="shared" si="0"/>
        <v/>
      </c>
      <c r="G67" s="16" t="str">
        <f t="shared" si="1"/>
        <v/>
      </c>
    </row>
    <row r="68" spans="1:7" ht="31.5" x14ac:dyDescent="0.25">
      <c r="A68" s="20">
        <f t="shared" si="2"/>
        <v>60</v>
      </c>
      <c r="B68" s="27" t="s">
        <v>65</v>
      </c>
      <c r="C68" s="25" t="s">
        <v>203</v>
      </c>
      <c r="D68" s="29">
        <v>0.5</v>
      </c>
      <c r="E68" s="19"/>
      <c r="F68" s="16" t="str">
        <f t="shared" si="0"/>
        <v/>
      </c>
      <c r="G68" s="16" t="str">
        <f t="shared" si="1"/>
        <v/>
      </c>
    </row>
    <row r="69" spans="1:7" ht="31.5" x14ac:dyDescent="0.25">
      <c r="A69" s="20">
        <f t="shared" si="2"/>
        <v>61</v>
      </c>
      <c r="B69" s="27" t="s">
        <v>66</v>
      </c>
      <c r="C69" s="25" t="s">
        <v>203</v>
      </c>
      <c r="D69" s="29">
        <v>1</v>
      </c>
      <c r="E69" s="19"/>
      <c r="F69" s="16" t="str">
        <f t="shared" si="0"/>
        <v/>
      </c>
      <c r="G69" s="16" t="str">
        <f t="shared" si="1"/>
        <v/>
      </c>
    </row>
    <row r="70" spans="1:7" ht="31.5" x14ac:dyDescent="0.25">
      <c r="A70" s="20">
        <f t="shared" si="2"/>
        <v>62</v>
      </c>
      <c r="B70" s="27" t="s">
        <v>67</v>
      </c>
      <c r="C70" s="25" t="s">
        <v>203</v>
      </c>
      <c r="D70" s="29">
        <v>1</v>
      </c>
      <c r="E70" s="19"/>
      <c r="F70" s="16" t="str">
        <f t="shared" si="0"/>
        <v/>
      </c>
      <c r="G70" s="16" t="str">
        <f t="shared" si="1"/>
        <v/>
      </c>
    </row>
    <row r="71" spans="1:7" ht="31.5" x14ac:dyDescent="0.25">
      <c r="A71" s="20">
        <f t="shared" si="2"/>
        <v>63</v>
      </c>
      <c r="B71" s="27" t="s">
        <v>68</v>
      </c>
      <c r="C71" s="25" t="s">
        <v>203</v>
      </c>
      <c r="D71" s="29">
        <v>1</v>
      </c>
      <c r="E71" s="19"/>
      <c r="F71" s="16" t="str">
        <f t="shared" si="0"/>
        <v/>
      </c>
      <c r="G71" s="16" t="str">
        <f t="shared" si="1"/>
        <v/>
      </c>
    </row>
    <row r="72" spans="1:7" ht="31.5" x14ac:dyDescent="0.25">
      <c r="A72" s="20">
        <f t="shared" si="2"/>
        <v>64</v>
      </c>
      <c r="B72" s="27" t="s">
        <v>69</v>
      </c>
      <c r="C72" s="25" t="s">
        <v>203</v>
      </c>
      <c r="D72" s="29">
        <v>0.5</v>
      </c>
      <c r="E72" s="19"/>
      <c r="F72" s="16" t="str">
        <f t="shared" ref="F72:F135" si="3">IF(E72&lt;&gt;"",ROUND(E72*(1+pvm),2),"")</f>
        <v/>
      </c>
      <c r="G72" s="16" t="str">
        <f t="shared" si="1"/>
        <v/>
      </c>
    </row>
    <row r="73" spans="1:7" ht="31.5" x14ac:dyDescent="0.25">
      <c r="A73" s="20">
        <f t="shared" si="2"/>
        <v>65</v>
      </c>
      <c r="B73" s="27" t="s">
        <v>70</v>
      </c>
      <c r="C73" s="25" t="s">
        <v>203</v>
      </c>
      <c r="D73" s="32">
        <v>1</v>
      </c>
      <c r="E73" s="19"/>
      <c r="F73" s="16" t="str">
        <f t="shared" si="3"/>
        <v/>
      </c>
      <c r="G73" s="16" t="str">
        <f t="shared" ref="G73:G136" si="4">IF(F73&lt;&gt;"",D73*F73,"")</f>
        <v/>
      </c>
    </row>
    <row r="74" spans="1:7" ht="31.5" x14ac:dyDescent="0.25">
      <c r="A74" s="20">
        <f t="shared" si="2"/>
        <v>66</v>
      </c>
      <c r="B74" s="27" t="s">
        <v>71</v>
      </c>
      <c r="C74" s="25" t="s">
        <v>203</v>
      </c>
      <c r="D74" s="32">
        <v>0.5</v>
      </c>
      <c r="E74" s="19"/>
      <c r="F74" s="16" t="str">
        <f t="shared" si="3"/>
        <v/>
      </c>
      <c r="G74" s="16" t="str">
        <f t="shared" si="4"/>
        <v/>
      </c>
    </row>
    <row r="75" spans="1:7" ht="15.75" x14ac:dyDescent="0.25">
      <c r="A75" s="20">
        <f t="shared" ref="A75:A138" si="5">SUM(A74+1)</f>
        <v>67</v>
      </c>
      <c r="B75" s="27" t="s">
        <v>72</v>
      </c>
      <c r="C75" s="25" t="s">
        <v>203</v>
      </c>
      <c r="D75" s="32">
        <v>0.5</v>
      </c>
      <c r="E75" s="19"/>
      <c r="F75" s="16" t="str">
        <f t="shared" si="3"/>
        <v/>
      </c>
      <c r="G75" s="16" t="str">
        <f t="shared" si="4"/>
        <v/>
      </c>
    </row>
    <row r="76" spans="1:7" ht="15.75" x14ac:dyDescent="0.25">
      <c r="A76" s="20">
        <f t="shared" si="5"/>
        <v>68</v>
      </c>
      <c r="B76" s="27" t="s">
        <v>73</v>
      </c>
      <c r="C76" s="25" t="s">
        <v>203</v>
      </c>
      <c r="D76" s="32">
        <v>1</v>
      </c>
      <c r="E76" s="19"/>
      <c r="F76" s="16" t="str">
        <f t="shared" si="3"/>
        <v/>
      </c>
      <c r="G76" s="16" t="str">
        <f t="shared" si="4"/>
        <v/>
      </c>
    </row>
    <row r="77" spans="1:7" ht="15.75" x14ac:dyDescent="0.25">
      <c r="A77" s="20">
        <f t="shared" si="5"/>
        <v>69</v>
      </c>
      <c r="B77" s="27" t="s">
        <v>74</v>
      </c>
      <c r="C77" s="25" t="s">
        <v>203</v>
      </c>
      <c r="D77" s="32">
        <v>1</v>
      </c>
      <c r="E77" s="19"/>
      <c r="F77" s="16" t="str">
        <f t="shared" si="3"/>
        <v/>
      </c>
      <c r="G77" s="16" t="str">
        <f t="shared" si="4"/>
        <v/>
      </c>
    </row>
    <row r="78" spans="1:7" ht="31.5" x14ac:dyDescent="0.25">
      <c r="A78" s="20">
        <f t="shared" si="5"/>
        <v>70</v>
      </c>
      <c r="B78" s="27" t="s">
        <v>75</v>
      </c>
      <c r="C78" s="25" t="s">
        <v>203</v>
      </c>
      <c r="D78" s="32">
        <v>1</v>
      </c>
      <c r="E78" s="19"/>
      <c r="F78" s="16" t="str">
        <f t="shared" si="3"/>
        <v/>
      </c>
      <c r="G78" s="16" t="str">
        <f t="shared" si="4"/>
        <v/>
      </c>
    </row>
    <row r="79" spans="1:7" ht="31.5" x14ac:dyDescent="0.25">
      <c r="A79" s="20">
        <f t="shared" si="5"/>
        <v>71</v>
      </c>
      <c r="B79" s="27" t="s">
        <v>76</v>
      </c>
      <c r="C79" s="25" t="s">
        <v>203</v>
      </c>
      <c r="D79" s="32">
        <v>1</v>
      </c>
      <c r="E79" s="19"/>
      <c r="F79" s="16" t="str">
        <f t="shared" si="3"/>
        <v/>
      </c>
      <c r="G79" s="16" t="str">
        <f t="shared" si="4"/>
        <v/>
      </c>
    </row>
    <row r="80" spans="1:7" ht="31.5" x14ac:dyDescent="0.25">
      <c r="A80" s="20">
        <f t="shared" si="5"/>
        <v>72</v>
      </c>
      <c r="B80" s="27" t="s">
        <v>77</v>
      </c>
      <c r="C80" s="25" t="s">
        <v>203</v>
      </c>
      <c r="D80" s="32">
        <v>1</v>
      </c>
      <c r="E80" s="19"/>
      <c r="F80" s="16" t="str">
        <f t="shared" si="3"/>
        <v/>
      </c>
      <c r="G80" s="16" t="str">
        <f t="shared" si="4"/>
        <v/>
      </c>
    </row>
    <row r="81" spans="1:7" ht="15.75" x14ac:dyDescent="0.25">
      <c r="A81" s="20">
        <f t="shared" si="5"/>
        <v>73</v>
      </c>
      <c r="B81" s="27" t="s">
        <v>78</v>
      </c>
      <c r="C81" s="25" t="s">
        <v>203</v>
      </c>
      <c r="D81" s="32">
        <v>1</v>
      </c>
      <c r="E81" s="19"/>
      <c r="F81" s="16" t="str">
        <f t="shared" si="3"/>
        <v/>
      </c>
      <c r="G81" s="16" t="str">
        <f t="shared" si="4"/>
        <v/>
      </c>
    </row>
    <row r="82" spans="1:7" ht="31.5" x14ac:dyDescent="0.25">
      <c r="A82" s="20">
        <f t="shared" si="5"/>
        <v>74</v>
      </c>
      <c r="B82" s="27" t="s">
        <v>79</v>
      </c>
      <c r="C82" s="25" t="s">
        <v>203</v>
      </c>
      <c r="D82" s="32">
        <v>1</v>
      </c>
      <c r="E82" s="19"/>
      <c r="F82" s="16" t="str">
        <f t="shared" si="3"/>
        <v/>
      </c>
      <c r="G82" s="16" t="str">
        <f t="shared" si="4"/>
        <v/>
      </c>
    </row>
    <row r="83" spans="1:7" ht="31.5" x14ac:dyDescent="0.25">
      <c r="A83" s="20">
        <f t="shared" si="5"/>
        <v>75</v>
      </c>
      <c r="B83" s="27" t="s">
        <v>62</v>
      </c>
      <c r="C83" s="25" t="s">
        <v>203</v>
      </c>
      <c r="D83" s="32">
        <v>1</v>
      </c>
      <c r="E83" s="19"/>
      <c r="F83" s="16" t="str">
        <f t="shared" si="3"/>
        <v/>
      </c>
      <c r="G83" s="16" t="str">
        <f t="shared" si="4"/>
        <v/>
      </c>
    </row>
    <row r="84" spans="1:7" ht="15.75" x14ac:dyDescent="0.25">
      <c r="A84" s="20">
        <f t="shared" si="5"/>
        <v>76</v>
      </c>
      <c r="B84" s="27" t="s">
        <v>80</v>
      </c>
      <c r="C84" s="25" t="s">
        <v>203</v>
      </c>
      <c r="D84" s="32">
        <v>0.5</v>
      </c>
      <c r="E84" s="19"/>
      <c r="F84" s="16" t="str">
        <f t="shared" si="3"/>
        <v/>
      </c>
      <c r="G84" s="16" t="str">
        <f t="shared" si="4"/>
        <v/>
      </c>
    </row>
    <row r="85" spans="1:7" ht="15.75" x14ac:dyDescent="0.25">
      <c r="A85" s="20">
        <f t="shared" si="5"/>
        <v>77</v>
      </c>
      <c r="B85" s="27" t="s">
        <v>81</v>
      </c>
      <c r="C85" s="25" t="s">
        <v>203</v>
      </c>
      <c r="D85" s="32">
        <v>0.5</v>
      </c>
      <c r="E85" s="19"/>
      <c r="F85" s="16" t="str">
        <f t="shared" si="3"/>
        <v/>
      </c>
      <c r="G85" s="16" t="str">
        <f t="shared" si="4"/>
        <v/>
      </c>
    </row>
    <row r="86" spans="1:7" ht="31.5" x14ac:dyDescent="0.25">
      <c r="A86" s="20">
        <f t="shared" si="5"/>
        <v>78</v>
      </c>
      <c r="B86" s="27" t="s">
        <v>82</v>
      </c>
      <c r="C86" s="25" t="s">
        <v>203</v>
      </c>
      <c r="D86" s="32">
        <v>0.5</v>
      </c>
      <c r="E86" s="19"/>
      <c r="F86" s="16" t="str">
        <f t="shared" si="3"/>
        <v/>
      </c>
      <c r="G86" s="16" t="str">
        <f t="shared" si="4"/>
        <v/>
      </c>
    </row>
    <row r="87" spans="1:7" ht="15.75" x14ac:dyDescent="0.25">
      <c r="A87" s="20">
        <f t="shared" si="5"/>
        <v>79</v>
      </c>
      <c r="B87" s="27" t="s">
        <v>83</v>
      </c>
      <c r="C87" s="25" t="s">
        <v>203</v>
      </c>
      <c r="D87" s="32">
        <v>0.5</v>
      </c>
      <c r="E87" s="19"/>
      <c r="F87" s="16" t="str">
        <f t="shared" si="3"/>
        <v/>
      </c>
      <c r="G87" s="16" t="str">
        <f t="shared" si="4"/>
        <v/>
      </c>
    </row>
    <row r="88" spans="1:7" ht="15.75" x14ac:dyDescent="0.25">
      <c r="A88" s="20">
        <f t="shared" si="5"/>
        <v>80</v>
      </c>
      <c r="B88" s="27" t="s">
        <v>84</v>
      </c>
      <c r="C88" s="25" t="s">
        <v>203</v>
      </c>
      <c r="D88" s="32">
        <v>1</v>
      </c>
      <c r="E88" s="19"/>
      <c r="F88" s="16" t="str">
        <f t="shared" si="3"/>
        <v/>
      </c>
      <c r="G88" s="16" t="str">
        <f t="shared" si="4"/>
        <v/>
      </c>
    </row>
    <row r="89" spans="1:7" ht="31.5" x14ac:dyDescent="0.25">
      <c r="A89" s="20">
        <f t="shared" si="5"/>
        <v>81</v>
      </c>
      <c r="B89" s="27" t="s">
        <v>85</v>
      </c>
      <c r="C89" s="25" t="s">
        <v>203</v>
      </c>
      <c r="D89" s="32">
        <v>0.3</v>
      </c>
      <c r="E89" s="19"/>
      <c r="F89" s="16" t="str">
        <f t="shared" si="3"/>
        <v/>
      </c>
      <c r="G89" s="16" t="str">
        <f t="shared" si="4"/>
        <v/>
      </c>
    </row>
    <row r="90" spans="1:7" ht="15.75" x14ac:dyDescent="0.25">
      <c r="A90" s="20">
        <f t="shared" si="5"/>
        <v>82</v>
      </c>
      <c r="B90" s="27" t="s">
        <v>86</v>
      </c>
      <c r="C90" s="25" t="s">
        <v>203</v>
      </c>
      <c r="D90" s="32">
        <v>0.3</v>
      </c>
      <c r="E90" s="19"/>
      <c r="F90" s="16" t="str">
        <f t="shared" si="3"/>
        <v/>
      </c>
      <c r="G90" s="16" t="str">
        <f t="shared" si="4"/>
        <v/>
      </c>
    </row>
    <row r="91" spans="1:7" ht="15.75" x14ac:dyDescent="0.25">
      <c r="A91" s="20">
        <f t="shared" si="5"/>
        <v>83</v>
      </c>
      <c r="B91" s="27" t="s">
        <v>87</v>
      </c>
      <c r="C91" s="25" t="s">
        <v>203</v>
      </c>
      <c r="D91" s="32">
        <v>0.3</v>
      </c>
      <c r="E91" s="19"/>
      <c r="F91" s="16" t="str">
        <f t="shared" si="3"/>
        <v/>
      </c>
      <c r="G91" s="16" t="str">
        <f t="shared" si="4"/>
        <v/>
      </c>
    </row>
    <row r="92" spans="1:7" ht="31.5" x14ac:dyDescent="0.25">
      <c r="A92" s="20">
        <f t="shared" si="5"/>
        <v>84</v>
      </c>
      <c r="B92" s="27" t="s">
        <v>88</v>
      </c>
      <c r="C92" s="25" t="s">
        <v>203</v>
      </c>
      <c r="D92" s="32">
        <v>0.5</v>
      </c>
      <c r="E92" s="19"/>
      <c r="F92" s="16" t="str">
        <f t="shared" si="3"/>
        <v/>
      </c>
      <c r="G92" s="16" t="str">
        <f t="shared" si="4"/>
        <v/>
      </c>
    </row>
    <row r="93" spans="1:7" ht="15.75" x14ac:dyDescent="0.25">
      <c r="A93" s="20">
        <f t="shared" si="5"/>
        <v>85</v>
      </c>
      <c r="B93" s="27" t="s">
        <v>89</v>
      </c>
      <c r="C93" s="25" t="s">
        <v>203</v>
      </c>
      <c r="D93" s="32">
        <v>0.5</v>
      </c>
      <c r="E93" s="19"/>
      <c r="F93" s="16" t="str">
        <f t="shared" si="3"/>
        <v/>
      </c>
      <c r="G93" s="16" t="str">
        <f t="shared" si="4"/>
        <v/>
      </c>
    </row>
    <row r="94" spans="1:7" ht="15.75" x14ac:dyDescent="0.25">
      <c r="A94" s="20">
        <f t="shared" si="5"/>
        <v>86</v>
      </c>
      <c r="B94" s="27" t="s">
        <v>90</v>
      </c>
      <c r="C94" s="25" t="s">
        <v>203</v>
      </c>
      <c r="D94" s="32">
        <v>0.5</v>
      </c>
      <c r="E94" s="19"/>
      <c r="F94" s="16" t="str">
        <f t="shared" si="3"/>
        <v/>
      </c>
      <c r="G94" s="16" t="str">
        <f t="shared" si="4"/>
        <v/>
      </c>
    </row>
    <row r="95" spans="1:7" ht="31.5" x14ac:dyDescent="0.25">
      <c r="A95" s="20">
        <f t="shared" si="5"/>
        <v>87</v>
      </c>
      <c r="B95" s="27" t="s">
        <v>91</v>
      </c>
      <c r="C95" s="25" t="s">
        <v>203</v>
      </c>
      <c r="D95" s="32">
        <v>0.5</v>
      </c>
      <c r="E95" s="19"/>
      <c r="F95" s="16" t="str">
        <f t="shared" si="3"/>
        <v/>
      </c>
      <c r="G95" s="16" t="str">
        <f t="shared" si="4"/>
        <v/>
      </c>
    </row>
    <row r="96" spans="1:7" ht="31.5" x14ac:dyDescent="0.25">
      <c r="A96" s="20">
        <f t="shared" si="5"/>
        <v>88</v>
      </c>
      <c r="B96" s="27" t="s">
        <v>92</v>
      </c>
      <c r="C96" s="25" t="s">
        <v>203</v>
      </c>
      <c r="D96" s="32">
        <v>0.5</v>
      </c>
      <c r="E96" s="19"/>
      <c r="F96" s="16" t="str">
        <f t="shared" si="3"/>
        <v/>
      </c>
      <c r="G96" s="16" t="str">
        <f t="shared" si="4"/>
        <v/>
      </c>
    </row>
    <row r="97" spans="1:7" ht="31.5" x14ac:dyDescent="0.25">
      <c r="A97" s="20">
        <f t="shared" si="5"/>
        <v>89</v>
      </c>
      <c r="B97" s="27" t="s">
        <v>93</v>
      </c>
      <c r="C97" s="25" t="s">
        <v>203</v>
      </c>
      <c r="D97" s="32">
        <v>1</v>
      </c>
      <c r="E97" s="19"/>
      <c r="F97" s="16" t="str">
        <f t="shared" si="3"/>
        <v/>
      </c>
      <c r="G97" s="16" t="str">
        <f t="shared" si="4"/>
        <v/>
      </c>
    </row>
    <row r="98" spans="1:7" ht="31.5" x14ac:dyDescent="0.25">
      <c r="A98" s="20">
        <f t="shared" si="5"/>
        <v>90</v>
      </c>
      <c r="B98" s="27" t="s">
        <v>94</v>
      </c>
      <c r="C98" s="25" t="s">
        <v>203</v>
      </c>
      <c r="D98" s="32">
        <v>1</v>
      </c>
      <c r="E98" s="19"/>
      <c r="F98" s="16" t="str">
        <f t="shared" si="3"/>
        <v/>
      </c>
      <c r="G98" s="16" t="str">
        <f t="shared" si="4"/>
        <v/>
      </c>
    </row>
    <row r="99" spans="1:7" ht="31.5" x14ac:dyDescent="0.25">
      <c r="A99" s="20">
        <f t="shared" si="5"/>
        <v>91</v>
      </c>
      <c r="B99" s="27" t="s">
        <v>95</v>
      </c>
      <c r="C99" s="25" t="s">
        <v>203</v>
      </c>
      <c r="D99" s="32">
        <v>0.3</v>
      </c>
      <c r="E99" s="19"/>
      <c r="F99" s="16" t="str">
        <f t="shared" si="3"/>
        <v/>
      </c>
      <c r="G99" s="16" t="str">
        <f t="shared" si="4"/>
        <v/>
      </c>
    </row>
    <row r="100" spans="1:7" ht="15.75" x14ac:dyDescent="0.25">
      <c r="A100" s="20">
        <f t="shared" si="5"/>
        <v>92</v>
      </c>
      <c r="B100" s="27" t="s">
        <v>96</v>
      </c>
      <c r="C100" s="25" t="s">
        <v>203</v>
      </c>
      <c r="D100" s="32">
        <v>0.3</v>
      </c>
      <c r="E100" s="19"/>
      <c r="F100" s="16" t="str">
        <f t="shared" si="3"/>
        <v/>
      </c>
      <c r="G100" s="16" t="str">
        <f t="shared" si="4"/>
        <v/>
      </c>
    </row>
    <row r="101" spans="1:7" ht="15.75" x14ac:dyDescent="0.25">
      <c r="A101" s="20">
        <f t="shared" si="5"/>
        <v>93</v>
      </c>
      <c r="B101" s="27" t="s">
        <v>97</v>
      </c>
      <c r="C101" s="25" t="s">
        <v>203</v>
      </c>
      <c r="D101" s="32">
        <v>1</v>
      </c>
      <c r="E101" s="19"/>
      <c r="F101" s="16" t="str">
        <f t="shared" si="3"/>
        <v/>
      </c>
      <c r="G101" s="16" t="str">
        <f t="shared" si="4"/>
        <v/>
      </c>
    </row>
    <row r="102" spans="1:7" ht="15.75" x14ac:dyDescent="0.25">
      <c r="A102" s="20">
        <f t="shared" si="5"/>
        <v>94</v>
      </c>
      <c r="B102" s="27" t="s">
        <v>98</v>
      </c>
      <c r="C102" s="25" t="s">
        <v>203</v>
      </c>
      <c r="D102" s="32">
        <v>0.5</v>
      </c>
      <c r="E102" s="19"/>
      <c r="F102" s="16" t="str">
        <f t="shared" si="3"/>
        <v/>
      </c>
      <c r="G102" s="16" t="str">
        <f t="shared" si="4"/>
        <v/>
      </c>
    </row>
    <row r="103" spans="1:7" ht="31.5" x14ac:dyDescent="0.25">
      <c r="A103" s="20">
        <f t="shared" si="5"/>
        <v>95</v>
      </c>
      <c r="B103" s="27" t="s">
        <v>99</v>
      </c>
      <c r="C103" s="25" t="s">
        <v>203</v>
      </c>
      <c r="D103" s="32">
        <v>1</v>
      </c>
      <c r="E103" s="19"/>
      <c r="F103" s="16" t="str">
        <f t="shared" si="3"/>
        <v/>
      </c>
      <c r="G103" s="16" t="str">
        <f t="shared" si="4"/>
        <v/>
      </c>
    </row>
    <row r="104" spans="1:7" ht="31.5" x14ac:dyDescent="0.25">
      <c r="A104" s="20">
        <f t="shared" si="5"/>
        <v>96</v>
      </c>
      <c r="B104" s="27" t="s">
        <v>100</v>
      </c>
      <c r="C104" s="25" t="s">
        <v>203</v>
      </c>
      <c r="D104" s="32">
        <v>0.3</v>
      </c>
      <c r="E104" s="19"/>
      <c r="F104" s="16" t="str">
        <f t="shared" si="3"/>
        <v/>
      </c>
      <c r="G104" s="16" t="str">
        <f t="shared" si="4"/>
        <v/>
      </c>
    </row>
    <row r="105" spans="1:7" ht="15.75" x14ac:dyDescent="0.25">
      <c r="A105" s="20">
        <f t="shared" si="5"/>
        <v>97</v>
      </c>
      <c r="B105" s="27" t="s">
        <v>101</v>
      </c>
      <c r="C105" s="25" t="s">
        <v>203</v>
      </c>
      <c r="D105" s="32">
        <v>0.3</v>
      </c>
      <c r="E105" s="19"/>
      <c r="F105" s="16" t="str">
        <f t="shared" si="3"/>
        <v/>
      </c>
      <c r="G105" s="16" t="str">
        <f t="shared" si="4"/>
        <v/>
      </c>
    </row>
    <row r="106" spans="1:7" ht="15.75" x14ac:dyDescent="0.25">
      <c r="A106" s="20">
        <f t="shared" si="5"/>
        <v>98</v>
      </c>
      <c r="B106" s="27" t="s">
        <v>102</v>
      </c>
      <c r="C106" s="25" t="s">
        <v>203</v>
      </c>
      <c r="D106" s="32">
        <v>0.3</v>
      </c>
      <c r="E106" s="19"/>
      <c r="F106" s="16" t="str">
        <f t="shared" si="3"/>
        <v/>
      </c>
      <c r="G106" s="16" t="str">
        <f t="shared" si="4"/>
        <v/>
      </c>
    </row>
    <row r="107" spans="1:7" ht="31.5" x14ac:dyDescent="0.25">
      <c r="A107" s="20">
        <f t="shared" si="5"/>
        <v>99</v>
      </c>
      <c r="B107" s="27" t="s">
        <v>103</v>
      </c>
      <c r="C107" s="25" t="s">
        <v>203</v>
      </c>
      <c r="D107" s="32">
        <v>1</v>
      </c>
      <c r="E107" s="19"/>
      <c r="F107" s="16" t="str">
        <f t="shared" si="3"/>
        <v/>
      </c>
      <c r="G107" s="16" t="str">
        <f t="shared" si="4"/>
        <v/>
      </c>
    </row>
    <row r="108" spans="1:7" ht="31.5" x14ac:dyDescent="0.25">
      <c r="A108" s="20">
        <f t="shared" si="5"/>
        <v>100</v>
      </c>
      <c r="B108" s="27" t="s">
        <v>104</v>
      </c>
      <c r="C108" s="25" t="s">
        <v>203</v>
      </c>
      <c r="D108" s="32">
        <v>0.5</v>
      </c>
      <c r="E108" s="19"/>
      <c r="F108" s="16" t="str">
        <f t="shared" si="3"/>
        <v/>
      </c>
      <c r="G108" s="16" t="str">
        <f t="shared" si="4"/>
        <v/>
      </c>
    </row>
    <row r="109" spans="1:7" ht="31.5" x14ac:dyDescent="0.25">
      <c r="A109" s="20">
        <f t="shared" si="5"/>
        <v>101</v>
      </c>
      <c r="B109" s="27" t="s">
        <v>105</v>
      </c>
      <c r="C109" s="25" t="s">
        <v>203</v>
      </c>
      <c r="D109" s="32">
        <v>0.5</v>
      </c>
      <c r="E109" s="19"/>
      <c r="F109" s="16" t="str">
        <f t="shared" si="3"/>
        <v/>
      </c>
      <c r="G109" s="16" t="str">
        <f t="shared" si="4"/>
        <v/>
      </c>
    </row>
    <row r="110" spans="1:7" ht="31.5" x14ac:dyDescent="0.25">
      <c r="A110" s="20">
        <f t="shared" si="5"/>
        <v>102</v>
      </c>
      <c r="B110" s="27" t="s">
        <v>106</v>
      </c>
      <c r="C110" s="25" t="s">
        <v>203</v>
      </c>
      <c r="D110" s="32">
        <v>0.5</v>
      </c>
      <c r="E110" s="19"/>
      <c r="F110" s="16" t="str">
        <f t="shared" si="3"/>
        <v/>
      </c>
      <c r="G110" s="16" t="str">
        <f t="shared" si="4"/>
        <v/>
      </c>
    </row>
    <row r="111" spans="1:7" ht="31.5" x14ac:dyDescent="0.25">
      <c r="A111" s="20">
        <f t="shared" si="5"/>
        <v>103</v>
      </c>
      <c r="B111" s="27" t="s">
        <v>107</v>
      </c>
      <c r="C111" s="25" t="s">
        <v>203</v>
      </c>
      <c r="D111" s="32">
        <v>0.5</v>
      </c>
      <c r="E111" s="19"/>
      <c r="F111" s="16" t="str">
        <f t="shared" si="3"/>
        <v/>
      </c>
      <c r="G111" s="16" t="str">
        <f t="shared" si="4"/>
        <v/>
      </c>
    </row>
    <row r="112" spans="1:7" ht="15.75" x14ac:dyDescent="0.25">
      <c r="A112" s="20">
        <f t="shared" si="5"/>
        <v>104</v>
      </c>
      <c r="B112" s="27" t="s">
        <v>108</v>
      </c>
      <c r="C112" s="25" t="s">
        <v>203</v>
      </c>
      <c r="D112" s="32">
        <v>0.3</v>
      </c>
      <c r="E112" s="19"/>
      <c r="F112" s="16" t="str">
        <f t="shared" si="3"/>
        <v/>
      </c>
      <c r="G112" s="16" t="str">
        <f t="shared" si="4"/>
        <v/>
      </c>
    </row>
    <row r="113" spans="1:7" ht="15.75" x14ac:dyDescent="0.25">
      <c r="A113" s="20">
        <f t="shared" si="5"/>
        <v>105</v>
      </c>
      <c r="B113" s="27" t="s">
        <v>109</v>
      </c>
      <c r="C113" s="25" t="s">
        <v>203</v>
      </c>
      <c r="D113" s="32">
        <v>0.5</v>
      </c>
      <c r="E113" s="19"/>
      <c r="F113" s="16" t="str">
        <f t="shared" si="3"/>
        <v/>
      </c>
      <c r="G113" s="16" t="str">
        <f t="shared" si="4"/>
        <v/>
      </c>
    </row>
    <row r="114" spans="1:7" ht="31.5" x14ac:dyDescent="0.25">
      <c r="A114" s="20">
        <f t="shared" si="5"/>
        <v>106</v>
      </c>
      <c r="B114" s="27" t="s">
        <v>110</v>
      </c>
      <c r="C114" s="25" t="s">
        <v>203</v>
      </c>
      <c r="D114" s="32">
        <v>0.5</v>
      </c>
      <c r="E114" s="19"/>
      <c r="F114" s="16" t="str">
        <f t="shared" si="3"/>
        <v/>
      </c>
      <c r="G114" s="16" t="str">
        <f t="shared" si="4"/>
        <v/>
      </c>
    </row>
    <row r="115" spans="1:7" ht="31.5" x14ac:dyDescent="0.25">
      <c r="A115" s="20">
        <f t="shared" si="5"/>
        <v>107</v>
      </c>
      <c r="B115" s="27" t="s">
        <v>111</v>
      </c>
      <c r="C115" s="25" t="s">
        <v>203</v>
      </c>
      <c r="D115" s="32">
        <v>0.5</v>
      </c>
      <c r="E115" s="19"/>
      <c r="F115" s="16" t="str">
        <f t="shared" si="3"/>
        <v/>
      </c>
      <c r="G115" s="16" t="str">
        <f t="shared" si="4"/>
        <v/>
      </c>
    </row>
    <row r="116" spans="1:7" ht="31.5" x14ac:dyDescent="0.25">
      <c r="A116" s="20">
        <f t="shared" si="5"/>
        <v>108</v>
      </c>
      <c r="B116" s="27" t="s">
        <v>112</v>
      </c>
      <c r="C116" s="25" t="s">
        <v>203</v>
      </c>
      <c r="D116" s="32">
        <v>0.5</v>
      </c>
      <c r="E116" s="19"/>
      <c r="F116" s="16" t="str">
        <f t="shared" si="3"/>
        <v/>
      </c>
      <c r="G116" s="16" t="str">
        <f t="shared" si="4"/>
        <v/>
      </c>
    </row>
    <row r="117" spans="1:7" ht="31.5" x14ac:dyDescent="0.25">
      <c r="A117" s="20">
        <f t="shared" si="5"/>
        <v>109</v>
      </c>
      <c r="B117" s="27" t="s">
        <v>113</v>
      </c>
      <c r="C117" s="25" t="s">
        <v>203</v>
      </c>
      <c r="D117" s="32">
        <v>0.5</v>
      </c>
      <c r="E117" s="19"/>
      <c r="F117" s="16" t="str">
        <f t="shared" si="3"/>
        <v/>
      </c>
      <c r="G117" s="16" t="str">
        <f t="shared" si="4"/>
        <v/>
      </c>
    </row>
    <row r="118" spans="1:7" ht="31.5" x14ac:dyDescent="0.25">
      <c r="A118" s="20">
        <f t="shared" si="5"/>
        <v>110</v>
      </c>
      <c r="B118" s="27" t="s">
        <v>114</v>
      </c>
      <c r="C118" s="25" t="s">
        <v>203</v>
      </c>
      <c r="D118" s="32">
        <v>0.5</v>
      </c>
      <c r="E118" s="19"/>
      <c r="F118" s="16" t="str">
        <f t="shared" si="3"/>
        <v/>
      </c>
      <c r="G118" s="16" t="str">
        <f t="shared" si="4"/>
        <v/>
      </c>
    </row>
    <row r="119" spans="1:7" ht="15.75" x14ac:dyDescent="0.25">
      <c r="A119" s="20">
        <f t="shared" si="5"/>
        <v>111</v>
      </c>
      <c r="B119" s="27" t="s">
        <v>115</v>
      </c>
      <c r="C119" s="25" t="s">
        <v>203</v>
      </c>
      <c r="D119" s="32">
        <v>0.3</v>
      </c>
      <c r="E119" s="19"/>
      <c r="F119" s="16" t="str">
        <f t="shared" si="3"/>
        <v/>
      </c>
      <c r="G119" s="16" t="str">
        <f t="shared" si="4"/>
        <v/>
      </c>
    </row>
    <row r="120" spans="1:7" ht="31.5" x14ac:dyDescent="0.25">
      <c r="A120" s="20">
        <f t="shared" si="5"/>
        <v>112</v>
      </c>
      <c r="B120" s="27" t="s">
        <v>116</v>
      </c>
      <c r="C120" s="25" t="s">
        <v>203</v>
      </c>
      <c r="D120" s="32">
        <v>0.3</v>
      </c>
      <c r="E120" s="19"/>
      <c r="F120" s="16" t="str">
        <f t="shared" si="3"/>
        <v/>
      </c>
      <c r="G120" s="16" t="str">
        <f t="shared" si="4"/>
        <v/>
      </c>
    </row>
    <row r="121" spans="1:7" ht="31.5" x14ac:dyDescent="0.25">
      <c r="A121" s="20">
        <f t="shared" si="5"/>
        <v>113</v>
      </c>
      <c r="B121" s="27" t="s">
        <v>117</v>
      </c>
      <c r="C121" s="25" t="s">
        <v>203</v>
      </c>
      <c r="D121" s="32">
        <v>0.5</v>
      </c>
      <c r="E121" s="19"/>
      <c r="F121" s="16" t="str">
        <f t="shared" si="3"/>
        <v/>
      </c>
      <c r="G121" s="16" t="str">
        <f t="shared" si="4"/>
        <v/>
      </c>
    </row>
    <row r="122" spans="1:7" ht="15.75" x14ac:dyDescent="0.25">
      <c r="A122" s="20">
        <f t="shared" si="5"/>
        <v>114</v>
      </c>
      <c r="B122" s="27" t="s">
        <v>118</v>
      </c>
      <c r="C122" s="25" t="s">
        <v>203</v>
      </c>
      <c r="D122" s="32">
        <v>0.5</v>
      </c>
      <c r="E122" s="19"/>
      <c r="F122" s="16" t="str">
        <f t="shared" si="3"/>
        <v/>
      </c>
      <c r="G122" s="16" t="str">
        <f t="shared" si="4"/>
        <v/>
      </c>
    </row>
    <row r="123" spans="1:7" ht="15.75" x14ac:dyDescent="0.25">
      <c r="A123" s="20">
        <f t="shared" si="5"/>
        <v>115</v>
      </c>
      <c r="B123" s="27" t="s">
        <v>119</v>
      </c>
      <c r="C123" s="25" t="s">
        <v>203</v>
      </c>
      <c r="D123" s="32">
        <v>0.3</v>
      </c>
      <c r="E123" s="19"/>
      <c r="F123" s="16" t="str">
        <f t="shared" si="3"/>
        <v/>
      </c>
      <c r="G123" s="16" t="str">
        <f t="shared" si="4"/>
        <v/>
      </c>
    </row>
    <row r="124" spans="1:7" ht="31.5" x14ac:dyDescent="0.25">
      <c r="A124" s="20">
        <f t="shared" si="5"/>
        <v>116</v>
      </c>
      <c r="B124" s="27" t="s">
        <v>120</v>
      </c>
      <c r="C124" s="25" t="s">
        <v>203</v>
      </c>
      <c r="D124" s="32">
        <v>0.3</v>
      </c>
      <c r="E124" s="19"/>
      <c r="F124" s="16" t="str">
        <f t="shared" si="3"/>
        <v/>
      </c>
      <c r="G124" s="16" t="str">
        <f t="shared" si="4"/>
        <v/>
      </c>
    </row>
    <row r="125" spans="1:7" ht="15.75" x14ac:dyDescent="0.25">
      <c r="A125" s="20">
        <f t="shared" si="5"/>
        <v>117</v>
      </c>
      <c r="B125" s="27" t="s">
        <v>121</v>
      </c>
      <c r="C125" s="25" t="s">
        <v>203</v>
      </c>
      <c r="D125" s="32">
        <v>0.3</v>
      </c>
      <c r="E125" s="19"/>
      <c r="F125" s="16" t="str">
        <f t="shared" si="3"/>
        <v/>
      </c>
      <c r="G125" s="16" t="str">
        <f t="shared" si="4"/>
        <v/>
      </c>
    </row>
    <row r="126" spans="1:7" ht="15.75" x14ac:dyDescent="0.25">
      <c r="A126" s="20">
        <f t="shared" si="5"/>
        <v>118</v>
      </c>
      <c r="B126" s="27" t="s">
        <v>122</v>
      </c>
      <c r="C126" s="25" t="s">
        <v>203</v>
      </c>
      <c r="D126" s="32">
        <v>0.5</v>
      </c>
      <c r="E126" s="19"/>
      <c r="F126" s="16" t="str">
        <f t="shared" si="3"/>
        <v/>
      </c>
      <c r="G126" s="16" t="str">
        <f t="shared" si="4"/>
        <v/>
      </c>
    </row>
    <row r="127" spans="1:7" ht="15.75" x14ac:dyDescent="0.25">
      <c r="A127" s="20">
        <f t="shared" si="5"/>
        <v>119</v>
      </c>
      <c r="B127" s="27" t="s">
        <v>123</v>
      </c>
      <c r="C127" s="25" t="s">
        <v>203</v>
      </c>
      <c r="D127" s="32">
        <v>1</v>
      </c>
      <c r="E127" s="19"/>
      <c r="F127" s="16" t="str">
        <f t="shared" si="3"/>
        <v/>
      </c>
      <c r="G127" s="16" t="str">
        <f t="shared" si="4"/>
        <v/>
      </c>
    </row>
    <row r="128" spans="1:7" ht="31.5" x14ac:dyDescent="0.25">
      <c r="A128" s="20">
        <f t="shared" si="5"/>
        <v>120</v>
      </c>
      <c r="B128" s="27" t="s">
        <v>124</v>
      </c>
      <c r="C128" s="25" t="s">
        <v>203</v>
      </c>
      <c r="D128" s="32">
        <v>0.3</v>
      </c>
      <c r="E128" s="19"/>
      <c r="F128" s="16" t="str">
        <f t="shared" si="3"/>
        <v/>
      </c>
      <c r="G128" s="16" t="str">
        <f t="shared" si="4"/>
        <v/>
      </c>
    </row>
    <row r="129" spans="1:7" ht="15.75" x14ac:dyDescent="0.25">
      <c r="A129" s="20">
        <f t="shared" si="5"/>
        <v>121</v>
      </c>
      <c r="B129" s="27" t="s">
        <v>125</v>
      </c>
      <c r="C129" s="25" t="s">
        <v>203</v>
      </c>
      <c r="D129" s="32">
        <v>0.5</v>
      </c>
      <c r="E129" s="19"/>
      <c r="F129" s="16" t="str">
        <f t="shared" si="3"/>
        <v/>
      </c>
      <c r="G129" s="16" t="str">
        <f t="shared" si="4"/>
        <v/>
      </c>
    </row>
    <row r="130" spans="1:7" ht="15.75" x14ac:dyDescent="0.25">
      <c r="A130" s="20">
        <f t="shared" si="5"/>
        <v>122</v>
      </c>
      <c r="B130" s="27" t="s">
        <v>126</v>
      </c>
      <c r="C130" s="25" t="s">
        <v>203</v>
      </c>
      <c r="D130" s="32">
        <v>0.5</v>
      </c>
      <c r="E130" s="19"/>
      <c r="F130" s="16" t="str">
        <f t="shared" si="3"/>
        <v/>
      </c>
      <c r="G130" s="16" t="str">
        <f t="shared" si="4"/>
        <v/>
      </c>
    </row>
    <row r="131" spans="1:7" ht="15.75" x14ac:dyDescent="0.25">
      <c r="A131" s="20">
        <f t="shared" si="5"/>
        <v>123</v>
      </c>
      <c r="B131" s="27" t="s">
        <v>127</v>
      </c>
      <c r="C131" s="25" t="s">
        <v>203</v>
      </c>
      <c r="D131" s="32">
        <v>1</v>
      </c>
      <c r="E131" s="19"/>
      <c r="F131" s="16" t="str">
        <f t="shared" si="3"/>
        <v/>
      </c>
      <c r="G131" s="16" t="str">
        <f t="shared" si="4"/>
        <v/>
      </c>
    </row>
    <row r="132" spans="1:7" ht="15.75" x14ac:dyDescent="0.25">
      <c r="A132" s="20">
        <f t="shared" si="5"/>
        <v>124</v>
      </c>
      <c r="B132" s="27" t="s">
        <v>128</v>
      </c>
      <c r="C132" s="25" t="s">
        <v>203</v>
      </c>
      <c r="D132" s="32">
        <v>1</v>
      </c>
      <c r="E132" s="19"/>
      <c r="F132" s="16" t="str">
        <f t="shared" si="3"/>
        <v/>
      </c>
      <c r="G132" s="16" t="str">
        <f t="shared" si="4"/>
        <v/>
      </c>
    </row>
    <row r="133" spans="1:7" ht="15.75" x14ac:dyDescent="0.25">
      <c r="A133" s="20">
        <f t="shared" si="5"/>
        <v>125</v>
      </c>
      <c r="B133" s="27" t="s">
        <v>129</v>
      </c>
      <c r="C133" s="25" t="s">
        <v>203</v>
      </c>
      <c r="D133" s="32">
        <v>0.3</v>
      </c>
      <c r="E133" s="19"/>
      <c r="F133" s="16" t="str">
        <f t="shared" si="3"/>
        <v/>
      </c>
      <c r="G133" s="16" t="str">
        <f t="shared" si="4"/>
        <v/>
      </c>
    </row>
    <row r="134" spans="1:7" ht="15.75" x14ac:dyDescent="0.25">
      <c r="A134" s="20">
        <f t="shared" si="5"/>
        <v>126</v>
      </c>
      <c r="B134" s="27" t="s">
        <v>130</v>
      </c>
      <c r="C134" s="25" t="s">
        <v>203</v>
      </c>
      <c r="D134" s="32">
        <v>0.5</v>
      </c>
      <c r="E134" s="19"/>
      <c r="F134" s="16" t="str">
        <f t="shared" si="3"/>
        <v/>
      </c>
      <c r="G134" s="16" t="str">
        <f t="shared" si="4"/>
        <v/>
      </c>
    </row>
    <row r="135" spans="1:7" ht="31.5" x14ac:dyDescent="0.25">
      <c r="A135" s="20">
        <f t="shared" si="5"/>
        <v>127</v>
      </c>
      <c r="B135" s="27" t="s">
        <v>131</v>
      </c>
      <c r="C135" s="25" t="s">
        <v>203</v>
      </c>
      <c r="D135" s="32">
        <v>0.5</v>
      </c>
      <c r="E135" s="19"/>
      <c r="F135" s="16" t="str">
        <f t="shared" si="3"/>
        <v/>
      </c>
      <c r="G135" s="16" t="str">
        <f t="shared" si="4"/>
        <v/>
      </c>
    </row>
    <row r="136" spans="1:7" ht="31.5" x14ac:dyDescent="0.25">
      <c r="A136" s="20">
        <f t="shared" si="5"/>
        <v>128</v>
      </c>
      <c r="B136" s="27" t="s">
        <v>132</v>
      </c>
      <c r="C136" s="25" t="s">
        <v>203</v>
      </c>
      <c r="D136" s="32">
        <v>0.5</v>
      </c>
      <c r="E136" s="19"/>
      <c r="F136" s="16" t="str">
        <f t="shared" ref="F136:F199" si="6">IF(E136&lt;&gt;"",ROUND(E136*(1+pvm),2),"")</f>
        <v/>
      </c>
      <c r="G136" s="16" t="str">
        <f t="shared" si="4"/>
        <v/>
      </c>
    </row>
    <row r="137" spans="1:7" ht="15.75" x14ac:dyDescent="0.25">
      <c r="A137" s="20">
        <f t="shared" si="5"/>
        <v>129</v>
      </c>
      <c r="B137" s="27" t="s">
        <v>133</v>
      </c>
      <c r="C137" s="25" t="s">
        <v>203</v>
      </c>
      <c r="D137" s="32">
        <v>0.3</v>
      </c>
      <c r="E137" s="19"/>
      <c r="F137" s="16" t="str">
        <f t="shared" si="6"/>
        <v/>
      </c>
      <c r="G137" s="16" t="str">
        <f t="shared" ref="G137:G200" si="7">IF(F137&lt;&gt;"",D137*F137,"")</f>
        <v/>
      </c>
    </row>
    <row r="138" spans="1:7" ht="31.5" x14ac:dyDescent="0.25">
      <c r="A138" s="20">
        <f t="shared" si="5"/>
        <v>130</v>
      </c>
      <c r="B138" s="27" t="s">
        <v>134</v>
      </c>
      <c r="C138" s="25" t="s">
        <v>203</v>
      </c>
      <c r="D138" s="32">
        <v>0.5</v>
      </c>
      <c r="E138" s="19"/>
      <c r="F138" s="16" t="str">
        <f t="shared" si="6"/>
        <v/>
      </c>
      <c r="G138" s="16" t="str">
        <f t="shared" si="7"/>
        <v/>
      </c>
    </row>
    <row r="139" spans="1:7" ht="31.5" x14ac:dyDescent="0.25">
      <c r="A139" s="20">
        <f t="shared" ref="A139:A202" si="8">SUM(A138+1)</f>
        <v>131</v>
      </c>
      <c r="B139" s="27" t="s">
        <v>135</v>
      </c>
      <c r="C139" s="25" t="s">
        <v>203</v>
      </c>
      <c r="D139" s="32">
        <v>0.3</v>
      </c>
      <c r="E139" s="19"/>
      <c r="F139" s="16" t="str">
        <f t="shared" si="6"/>
        <v/>
      </c>
      <c r="G139" s="16" t="str">
        <f t="shared" si="7"/>
        <v/>
      </c>
    </row>
    <row r="140" spans="1:7" ht="31.5" x14ac:dyDescent="0.25">
      <c r="A140" s="20">
        <f t="shared" si="8"/>
        <v>132</v>
      </c>
      <c r="B140" s="27" t="s">
        <v>136</v>
      </c>
      <c r="C140" s="25" t="s">
        <v>203</v>
      </c>
      <c r="D140" s="32">
        <v>0.3</v>
      </c>
      <c r="E140" s="19"/>
      <c r="F140" s="16" t="str">
        <f t="shared" si="6"/>
        <v/>
      </c>
      <c r="G140" s="16" t="str">
        <f t="shared" si="7"/>
        <v/>
      </c>
    </row>
    <row r="141" spans="1:7" ht="31.5" x14ac:dyDescent="0.25">
      <c r="A141" s="20">
        <f t="shared" si="8"/>
        <v>133</v>
      </c>
      <c r="B141" s="27" t="s">
        <v>137</v>
      </c>
      <c r="C141" s="25" t="s">
        <v>203</v>
      </c>
      <c r="D141" s="32">
        <v>0.3</v>
      </c>
      <c r="E141" s="19"/>
      <c r="F141" s="16" t="str">
        <f t="shared" si="6"/>
        <v/>
      </c>
      <c r="G141" s="16" t="str">
        <f t="shared" si="7"/>
        <v/>
      </c>
    </row>
    <row r="142" spans="1:7" ht="31.5" x14ac:dyDescent="0.25">
      <c r="A142" s="20">
        <f t="shared" si="8"/>
        <v>134</v>
      </c>
      <c r="B142" s="27" t="s">
        <v>138</v>
      </c>
      <c r="C142" s="25" t="s">
        <v>203</v>
      </c>
      <c r="D142" s="32">
        <v>0.5</v>
      </c>
      <c r="E142" s="19"/>
      <c r="F142" s="16" t="str">
        <f t="shared" si="6"/>
        <v/>
      </c>
      <c r="G142" s="16" t="str">
        <f t="shared" si="7"/>
        <v/>
      </c>
    </row>
    <row r="143" spans="1:7" ht="31.5" x14ac:dyDescent="0.25">
      <c r="A143" s="20">
        <f t="shared" si="8"/>
        <v>135</v>
      </c>
      <c r="B143" s="27" t="s">
        <v>139</v>
      </c>
      <c r="C143" s="25" t="s">
        <v>203</v>
      </c>
      <c r="D143" s="32">
        <v>0.5</v>
      </c>
      <c r="E143" s="19"/>
      <c r="F143" s="16" t="str">
        <f t="shared" si="6"/>
        <v/>
      </c>
      <c r="G143" s="16" t="str">
        <f t="shared" si="7"/>
        <v/>
      </c>
    </row>
    <row r="144" spans="1:7" ht="31.5" x14ac:dyDescent="0.25">
      <c r="A144" s="20">
        <f t="shared" si="8"/>
        <v>136</v>
      </c>
      <c r="B144" s="27" t="s">
        <v>140</v>
      </c>
      <c r="C144" s="25" t="s">
        <v>203</v>
      </c>
      <c r="D144" s="32">
        <v>0.5</v>
      </c>
      <c r="E144" s="19"/>
      <c r="F144" s="16" t="str">
        <f t="shared" si="6"/>
        <v/>
      </c>
      <c r="G144" s="16" t="str">
        <f t="shared" si="7"/>
        <v/>
      </c>
    </row>
    <row r="145" spans="1:7" ht="15.75" x14ac:dyDescent="0.25">
      <c r="A145" s="20">
        <f t="shared" si="8"/>
        <v>137</v>
      </c>
      <c r="B145" s="27" t="s">
        <v>141</v>
      </c>
      <c r="C145" s="25" t="s">
        <v>203</v>
      </c>
      <c r="D145" s="32">
        <v>0.5</v>
      </c>
      <c r="E145" s="19"/>
      <c r="F145" s="16" t="str">
        <f t="shared" si="6"/>
        <v/>
      </c>
      <c r="G145" s="16" t="str">
        <f t="shared" si="7"/>
        <v/>
      </c>
    </row>
    <row r="146" spans="1:7" ht="15.75" x14ac:dyDescent="0.25">
      <c r="A146" s="20">
        <f t="shared" si="8"/>
        <v>138</v>
      </c>
      <c r="B146" s="27" t="s">
        <v>142</v>
      </c>
      <c r="C146" s="25" t="s">
        <v>203</v>
      </c>
      <c r="D146" s="32">
        <v>0.3</v>
      </c>
      <c r="E146" s="19"/>
      <c r="F146" s="16" t="str">
        <f t="shared" si="6"/>
        <v/>
      </c>
      <c r="G146" s="16" t="str">
        <f t="shared" si="7"/>
        <v/>
      </c>
    </row>
    <row r="147" spans="1:7" ht="15.75" x14ac:dyDescent="0.25">
      <c r="A147" s="20">
        <f t="shared" si="8"/>
        <v>139</v>
      </c>
      <c r="B147" s="27" t="s">
        <v>143</v>
      </c>
      <c r="C147" s="25" t="s">
        <v>203</v>
      </c>
      <c r="D147" s="32">
        <v>1</v>
      </c>
      <c r="E147" s="19"/>
      <c r="F147" s="16" t="str">
        <f t="shared" si="6"/>
        <v/>
      </c>
      <c r="G147" s="16" t="str">
        <f t="shared" si="7"/>
        <v/>
      </c>
    </row>
    <row r="148" spans="1:7" ht="15.75" x14ac:dyDescent="0.25">
      <c r="A148" s="20">
        <f t="shared" si="8"/>
        <v>140</v>
      </c>
      <c r="B148" s="27" t="s">
        <v>144</v>
      </c>
      <c r="C148" s="25" t="s">
        <v>203</v>
      </c>
      <c r="D148" s="32">
        <v>0.3</v>
      </c>
      <c r="E148" s="19"/>
      <c r="F148" s="16" t="str">
        <f t="shared" si="6"/>
        <v/>
      </c>
      <c r="G148" s="16" t="str">
        <f t="shared" si="7"/>
        <v/>
      </c>
    </row>
    <row r="149" spans="1:7" ht="31.5" x14ac:dyDescent="0.25">
      <c r="A149" s="20">
        <f t="shared" si="8"/>
        <v>141</v>
      </c>
      <c r="B149" s="27" t="s">
        <v>145</v>
      </c>
      <c r="C149" s="25" t="s">
        <v>203</v>
      </c>
      <c r="D149" s="32">
        <v>1</v>
      </c>
      <c r="E149" s="19"/>
      <c r="F149" s="16" t="str">
        <f t="shared" si="6"/>
        <v/>
      </c>
      <c r="G149" s="16" t="str">
        <f t="shared" si="7"/>
        <v/>
      </c>
    </row>
    <row r="150" spans="1:7" ht="15.75" x14ac:dyDescent="0.25">
      <c r="A150" s="20">
        <f t="shared" si="8"/>
        <v>142</v>
      </c>
      <c r="B150" s="27" t="s">
        <v>146</v>
      </c>
      <c r="C150" s="25" t="s">
        <v>203</v>
      </c>
      <c r="D150" s="32">
        <v>1</v>
      </c>
      <c r="E150" s="19"/>
      <c r="F150" s="16" t="str">
        <f t="shared" si="6"/>
        <v/>
      </c>
      <c r="G150" s="16" t="str">
        <f t="shared" si="7"/>
        <v/>
      </c>
    </row>
    <row r="151" spans="1:7" ht="31.5" x14ac:dyDescent="0.25">
      <c r="A151" s="20">
        <f t="shared" si="8"/>
        <v>143</v>
      </c>
      <c r="B151" s="27" t="s">
        <v>147</v>
      </c>
      <c r="C151" s="25" t="s">
        <v>203</v>
      </c>
      <c r="D151" s="32">
        <v>0.3</v>
      </c>
      <c r="E151" s="19"/>
      <c r="F151" s="16" t="str">
        <f t="shared" si="6"/>
        <v/>
      </c>
      <c r="G151" s="16" t="str">
        <f t="shared" si="7"/>
        <v/>
      </c>
    </row>
    <row r="152" spans="1:7" ht="15.75" x14ac:dyDescent="0.25">
      <c r="A152" s="20">
        <f t="shared" si="8"/>
        <v>144</v>
      </c>
      <c r="B152" s="27" t="s">
        <v>148</v>
      </c>
      <c r="C152" s="25" t="s">
        <v>203</v>
      </c>
      <c r="D152" s="32">
        <v>0.5</v>
      </c>
      <c r="E152" s="19"/>
      <c r="F152" s="16" t="str">
        <f t="shared" si="6"/>
        <v/>
      </c>
      <c r="G152" s="16" t="str">
        <f t="shared" si="7"/>
        <v/>
      </c>
    </row>
    <row r="153" spans="1:7" ht="31.5" x14ac:dyDescent="0.25">
      <c r="A153" s="20">
        <f t="shared" si="8"/>
        <v>145</v>
      </c>
      <c r="B153" s="27" t="s">
        <v>149</v>
      </c>
      <c r="C153" s="25" t="s">
        <v>203</v>
      </c>
      <c r="D153" s="32">
        <v>1</v>
      </c>
      <c r="E153" s="19"/>
      <c r="F153" s="16" t="str">
        <f t="shared" si="6"/>
        <v/>
      </c>
      <c r="G153" s="16" t="str">
        <f t="shared" si="7"/>
        <v/>
      </c>
    </row>
    <row r="154" spans="1:7" ht="31.5" x14ac:dyDescent="0.25">
      <c r="A154" s="20">
        <f t="shared" si="8"/>
        <v>146</v>
      </c>
      <c r="B154" s="27" t="s">
        <v>150</v>
      </c>
      <c r="C154" s="25" t="s">
        <v>203</v>
      </c>
      <c r="D154" s="32">
        <v>0.5</v>
      </c>
      <c r="E154" s="19"/>
      <c r="F154" s="16" t="str">
        <f t="shared" si="6"/>
        <v/>
      </c>
      <c r="G154" s="16" t="str">
        <f t="shared" si="7"/>
        <v/>
      </c>
    </row>
    <row r="155" spans="1:7" ht="15.75" x14ac:dyDescent="0.25">
      <c r="A155" s="20">
        <f t="shared" si="8"/>
        <v>147</v>
      </c>
      <c r="B155" s="27" t="s">
        <v>151</v>
      </c>
      <c r="C155" s="25" t="s">
        <v>203</v>
      </c>
      <c r="D155" s="32">
        <v>0.3</v>
      </c>
      <c r="E155" s="19"/>
      <c r="F155" s="16" t="str">
        <f t="shared" si="6"/>
        <v/>
      </c>
      <c r="G155" s="16" t="str">
        <f t="shared" si="7"/>
        <v/>
      </c>
    </row>
    <row r="156" spans="1:7" ht="15.75" x14ac:dyDescent="0.25">
      <c r="A156" s="20">
        <f t="shared" si="8"/>
        <v>148</v>
      </c>
      <c r="B156" s="27" t="s">
        <v>152</v>
      </c>
      <c r="C156" s="25" t="s">
        <v>203</v>
      </c>
      <c r="D156" s="32">
        <v>0.3</v>
      </c>
      <c r="E156" s="19"/>
      <c r="F156" s="16" t="str">
        <f t="shared" si="6"/>
        <v/>
      </c>
      <c r="G156" s="16" t="str">
        <f t="shared" si="7"/>
        <v/>
      </c>
    </row>
    <row r="157" spans="1:7" ht="15.75" x14ac:dyDescent="0.25">
      <c r="A157" s="20">
        <f t="shared" si="8"/>
        <v>149</v>
      </c>
      <c r="B157" s="27" t="s">
        <v>153</v>
      </c>
      <c r="C157" s="25" t="s">
        <v>203</v>
      </c>
      <c r="D157" s="32">
        <v>0.3</v>
      </c>
      <c r="E157" s="19"/>
      <c r="F157" s="16" t="str">
        <f t="shared" si="6"/>
        <v/>
      </c>
      <c r="G157" s="16" t="str">
        <f t="shared" si="7"/>
        <v/>
      </c>
    </row>
    <row r="158" spans="1:7" ht="15.75" x14ac:dyDescent="0.25">
      <c r="A158" s="20">
        <f t="shared" si="8"/>
        <v>150</v>
      </c>
      <c r="B158" s="27" t="s">
        <v>154</v>
      </c>
      <c r="C158" s="25" t="s">
        <v>203</v>
      </c>
      <c r="D158" s="32">
        <v>0.5</v>
      </c>
      <c r="E158" s="19"/>
      <c r="F158" s="16" t="str">
        <f t="shared" si="6"/>
        <v/>
      </c>
      <c r="G158" s="16" t="str">
        <f t="shared" si="7"/>
        <v/>
      </c>
    </row>
    <row r="159" spans="1:7" ht="15.75" x14ac:dyDescent="0.25">
      <c r="A159" s="20">
        <f t="shared" si="8"/>
        <v>151</v>
      </c>
      <c r="B159" s="27" t="s">
        <v>155</v>
      </c>
      <c r="C159" s="25" t="s">
        <v>203</v>
      </c>
      <c r="D159" s="32">
        <v>1</v>
      </c>
      <c r="E159" s="19"/>
      <c r="F159" s="16" t="str">
        <f t="shared" si="6"/>
        <v/>
      </c>
      <c r="G159" s="16" t="str">
        <f t="shared" si="7"/>
        <v/>
      </c>
    </row>
    <row r="160" spans="1:7" ht="31.5" x14ac:dyDescent="0.25">
      <c r="A160" s="20">
        <f t="shared" si="8"/>
        <v>152</v>
      </c>
      <c r="B160" s="27" t="s">
        <v>156</v>
      </c>
      <c r="C160" s="25" t="s">
        <v>203</v>
      </c>
      <c r="D160" s="32">
        <v>1</v>
      </c>
      <c r="E160" s="19"/>
      <c r="F160" s="16" t="str">
        <f t="shared" si="6"/>
        <v/>
      </c>
      <c r="G160" s="16" t="str">
        <f t="shared" si="7"/>
        <v/>
      </c>
    </row>
    <row r="161" spans="1:7" ht="31.5" x14ac:dyDescent="0.25">
      <c r="A161" s="20">
        <f t="shared" si="8"/>
        <v>153</v>
      </c>
      <c r="B161" s="27" t="s">
        <v>157</v>
      </c>
      <c r="C161" s="25" t="s">
        <v>203</v>
      </c>
      <c r="D161" s="32">
        <v>0.5</v>
      </c>
      <c r="E161" s="19"/>
      <c r="F161" s="16" t="str">
        <f t="shared" si="6"/>
        <v/>
      </c>
      <c r="G161" s="16" t="str">
        <f t="shared" si="7"/>
        <v/>
      </c>
    </row>
    <row r="162" spans="1:7" ht="31.5" x14ac:dyDescent="0.25">
      <c r="A162" s="20">
        <f t="shared" si="8"/>
        <v>154</v>
      </c>
      <c r="B162" s="27" t="s">
        <v>158</v>
      </c>
      <c r="C162" s="25" t="s">
        <v>203</v>
      </c>
      <c r="D162" s="32">
        <v>0.5</v>
      </c>
      <c r="E162" s="19"/>
      <c r="F162" s="16" t="str">
        <f t="shared" si="6"/>
        <v/>
      </c>
      <c r="G162" s="16" t="str">
        <f t="shared" si="7"/>
        <v/>
      </c>
    </row>
    <row r="163" spans="1:7" ht="31.5" x14ac:dyDescent="0.25">
      <c r="A163" s="20">
        <f t="shared" si="8"/>
        <v>155</v>
      </c>
      <c r="B163" s="27" t="s">
        <v>159</v>
      </c>
      <c r="C163" s="25" t="s">
        <v>203</v>
      </c>
      <c r="D163" s="32">
        <v>0.5</v>
      </c>
      <c r="E163" s="19"/>
      <c r="F163" s="16" t="str">
        <f t="shared" si="6"/>
        <v/>
      </c>
      <c r="G163" s="16" t="str">
        <f t="shared" si="7"/>
        <v/>
      </c>
    </row>
    <row r="164" spans="1:7" ht="31.5" x14ac:dyDescent="0.25">
      <c r="A164" s="20">
        <f t="shared" si="8"/>
        <v>156</v>
      </c>
      <c r="B164" s="27" t="s">
        <v>160</v>
      </c>
      <c r="C164" s="25" t="s">
        <v>203</v>
      </c>
      <c r="D164" s="32">
        <v>0.5</v>
      </c>
      <c r="E164" s="19"/>
      <c r="F164" s="16" t="str">
        <f t="shared" si="6"/>
        <v/>
      </c>
      <c r="G164" s="16" t="str">
        <f t="shared" si="7"/>
        <v/>
      </c>
    </row>
    <row r="165" spans="1:7" ht="31.5" x14ac:dyDescent="0.25">
      <c r="A165" s="20">
        <f t="shared" si="8"/>
        <v>157</v>
      </c>
      <c r="B165" s="27" t="s">
        <v>161</v>
      </c>
      <c r="C165" s="25" t="s">
        <v>203</v>
      </c>
      <c r="D165" s="32">
        <v>1</v>
      </c>
      <c r="E165" s="19"/>
      <c r="F165" s="16" t="str">
        <f t="shared" si="6"/>
        <v/>
      </c>
      <c r="G165" s="16" t="str">
        <f t="shared" si="7"/>
        <v/>
      </c>
    </row>
    <row r="166" spans="1:7" ht="15.75" x14ac:dyDescent="0.25">
      <c r="A166" s="20">
        <f t="shared" si="8"/>
        <v>158</v>
      </c>
      <c r="B166" s="27" t="s">
        <v>162</v>
      </c>
      <c r="C166" s="25" t="s">
        <v>203</v>
      </c>
      <c r="D166" s="32">
        <v>1</v>
      </c>
      <c r="E166" s="19"/>
      <c r="F166" s="16" t="str">
        <f t="shared" si="6"/>
        <v/>
      </c>
      <c r="G166" s="16" t="str">
        <f t="shared" si="7"/>
        <v/>
      </c>
    </row>
    <row r="167" spans="1:7" ht="31.5" x14ac:dyDescent="0.25">
      <c r="A167" s="20">
        <f t="shared" si="8"/>
        <v>159</v>
      </c>
      <c r="B167" s="27" t="s">
        <v>163</v>
      </c>
      <c r="C167" s="25" t="s">
        <v>203</v>
      </c>
      <c r="D167" s="32">
        <v>0.5</v>
      </c>
      <c r="E167" s="19"/>
      <c r="F167" s="16" t="str">
        <f t="shared" si="6"/>
        <v/>
      </c>
      <c r="G167" s="16" t="str">
        <f t="shared" si="7"/>
        <v/>
      </c>
    </row>
    <row r="168" spans="1:7" ht="31.5" x14ac:dyDescent="0.25">
      <c r="A168" s="20">
        <f t="shared" si="8"/>
        <v>160</v>
      </c>
      <c r="B168" s="27" t="s">
        <v>164</v>
      </c>
      <c r="C168" s="25" t="s">
        <v>203</v>
      </c>
      <c r="D168" s="32">
        <v>0.5</v>
      </c>
      <c r="E168" s="19"/>
      <c r="F168" s="16" t="str">
        <f t="shared" si="6"/>
        <v/>
      </c>
      <c r="G168" s="16" t="str">
        <f t="shared" si="7"/>
        <v/>
      </c>
    </row>
    <row r="169" spans="1:7" ht="31.5" x14ac:dyDescent="0.25">
      <c r="A169" s="20">
        <f t="shared" si="8"/>
        <v>161</v>
      </c>
      <c r="B169" s="27" t="s">
        <v>165</v>
      </c>
      <c r="C169" s="25" t="s">
        <v>203</v>
      </c>
      <c r="D169" s="32">
        <v>0.5</v>
      </c>
      <c r="E169" s="19"/>
      <c r="F169" s="16" t="str">
        <f t="shared" si="6"/>
        <v/>
      </c>
      <c r="G169" s="16" t="str">
        <f t="shared" si="7"/>
        <v/>
      </c>
    </row>
    <row r="170" spans="1:7" ht="31.5" x14ac:dyDescent="0.25">
      <c r="A170" s="20">
        <f t="shared" si="8"/>
        <v>162</v>
      </c>
      <c r="B170" s="27" t="s">
        <v>166</v>
      </c>
      <c r="C170" s="25" t="s">
        <v>203</v>
      </c>
      <c r="D170" s="32">
        <v>0.5</v>
      </c>
      <c r="E170" s="19"/>
      <c r="F170" s="16" t="str">
        <f t="shared" si="6"/>
        <v/>
      </c>
      <c r="G170" s="16" t="str">
        <f t="shared" si="7"/>
        <v/>
      </c>
    </row>
    <row r="171" spans="1:7" ht="15.75" x14ac:dyDescent="0.25">
      <c r="A171" s="20">
        <f t="shared" si="8"/>
        <v>163</v>
      </c>
      <c r="B171" s="27" t="s">
        <v>167</v>
      </c>
      <c r="C171" s="25" t="s">
        <v>203</v>
      </c>
      <c r="D171" s="32">
        <v>0.5</v>
      </c>
      <c r="E171" s="19"/>
      <c r="F171" s="16" t="str">
        <f t="shared" si="6"/>
        <v/>
      </c>
      <c r="G171" s="16" t="str">
        <f t="shared" si="7"/>
        <v/>
      </c>
    </row>
    <row r="172" spans="1:7" ht="31.5" x14ac:dyDescent="0.25">
      <c r="A172" s="20">
        <f t="shared" si="8"/>
        <v>164</v>
      </c>
      <c r="B172" s="27" t="s">
        <v>168</v>
      </c>
      <c r="C172" s="25" t="s">
        <v>203</v>
      </c>
      <c r="D172" s="32">
        <v>0.5</v>
      </c>
      <c r="E172" s="19"/>
      <c r="F172" s="16" t="str">
        <f t="shared" si="6"/>
        <v/>
      </c>
      <c r="G172" s="16" t="str">
        <f t="shared" si="7"/>
        <v/>
      </c>
    </row>
    <row r="173" spans="1:7" ht="31.5" x14ac:dyDescent="0.25">
      <c r="A173" s="20">
        <f t="shared" si="8"/>
        <v>165</v>
      </c>
      <c r="B173" s="27" t="s">
        <v>169</v>
      </c>
      <c r="C173" s="25" t="s">
        <v>203</v>
      </c>
      <c r="D173" s="32">
        <v>0.5</v>
      </c>
      <c r="E173" s="19"/>
      <c r="F173" s="16" t="str">
        <f t="shared" si="6"/>
        <v/>
      </c>
      <c r="G173" s="16" t="str">
        <f t="shared" si="7"/>
        <v/>
      </c>
    </row>
    <row r="174" spans="1:7" ht="31.5" x14ac:dyDescent="0.25">
      <c r="A174" s="20">
        <f t="shared" si="8"/>
        <v>166</v>
      </c>
      <c r="B174" s="27" t="s">
        <v>170</v>
      </c>
      <c r="C174" s="25" t="s">
        <v>203</v>
      </c>
      <c r="D174" s="32">
        <v>0.5</v>
      </c>
      <c r="E174" s="19"/>
      <c r="F174" s="16" t="str">
        <f t="shared" si="6"/>
        <v/>
      </c>
      <c r="G174" s="16" t="str">
        <f t="shared" si="7"/>
        <v/>
      </c>
    </row>
    <row r="175" spans="1:7" ht="15.75" x14ac:dyDescent="0.25">
      <c r="A175" s="20">
        <f t="shared" si="8"/>
        <v>167</v>
      </c>
      <c r="B175" s="27" t="s">
        <v>171</v>
      </c>
      <c r="C175" s="25" t="s">
        <v>203</v>
      </c>
      <c r="D175" s="32">
        <v>0.5</v>
      </c>
      <c r="E175" s="19"/>
      <c r="F175" s="16" t="str">
        <f t="shared" si="6"/>
        <v/>
      </c>
      <c r="G175" s="16" t="str">
        <f t="shared" si="7"/>
        <v/>
      </c>
    </row>
    <row r="176" spans="1:7" ht="31.5" x14ac:dyDescent="0.25">
      <c r="A176" s="20">
        <f t="shared" si="8"/>
        <v>168</v>
      </c>
      <c r="B176" s="27" t="s">
        <v>172</v>
      </c>
      <c r="C176" s="25" t="s">
        <v>203</v>
      </c>
      <c r="D176" s="32">
        <v>1</v>
      </c>
      <c r="E176" s="19"/>
      <c r="F176" s="16" t="str">
        <f t="shared" si="6"/>
        <v/>
      </c>
      <c r="G176" s="16" t="str">
        <f t="shared" si="7"/>
        <v/>
      </c>
    </row>
    <row r="177" spans="1:7" ht="31.5" x14ac:dyDescent="0.25">
      <c r="A177" s="20">
        <f t="shared" si="8"/>
        <v>169</v>
      </c>
      <c r="B177" s="27" t="s">
        <v>173</v>
      </c>
      <c r="C177" s="25" t="s">
        <v>203</v>
      </c>
      <c r="D177" s="32">
        <v>1</v>
      </c>
      <c r="E177" s="19"/>
      <c r="F177" s="16" t="str">
        <f t="shared" si="6"/>
        <v/>
      </c>
      <c r="G177" s="16" t="str">
        <f t="shared" si="7"/>
        <v/>
      </c>
    </row>
    <row r="178" spans="1:7" ht="15.75" x14ac:dyDescent="0.25">
      <c r="A178" s="20">
        <f t="shared" si="8"/>
        <v>170</v>
      </c>
      <c r="B178" s="27" t="s">
        <v>174</v>
      </c>
      <c r="C178" s="25" t="s">
        <v>203</v>
      </c>
      <c r="D178" s="32">
        <v>0.3</v>
      </c>
      <c r="E178" s="19"/>
      <c r="F178" s="16" t="str">
        <f t="shared" si="6"/>
        <v/>
      </c>
      <c r="G178" s="16" t="str">
        <f t="shared" si="7"/>
        <v/>
      </c>
    </row>
    <row r="179" spans="1:7" ht="31.5" x14ac:dyDescent="0.25">
      <c r="A179" s="20">
        <f t="shared" si="8"/>
        <v>171</v>
      </c>
      <c r="B179" s="27" t="s">
        <v>175</v>
      </c>
      <c r="C179" s="25" t="s">
        <v>203</v>
      </c>
      <c r="D179" s="32">
        <v>0.3</v>
      </c>
      <c r="E179" s="19"/>
      <c r="F179" s="16" t="str">
        <f t="shared" si="6"/>
        <v/>
      </c>
      <c r="G179" s="16" t="str">
        <f t="shared" si="7"/>
        <v/>
      </c>
    </row>
    <row r="180" spans="1:7" ht="31.5" x14ac:dyDescent="0.25">
      <c r="A180" s="20">
        <f t="shared" si="8"/>
        <v>172</v>
      </c>
      <c r="B180" s="27" t="s">
        <v>176</v>
      </c>
      <c r="C180" s="25" t="s">
        <v>203</v>
      </c>
      <c r="D180" s="32">
        <v>0.5</v>
      </c>
      <c r="E180" s="19"/>
      <c r="F180" s="16" t="str">
        <f t="shared" si="6"/>
        <v/>
      </c>
      <c r="G180" s="16" t="str">
        <f t="shared" si="7"/>
        <v/>
      </c>
    </row>
    <row r="181" spans="1:7" ht="15.75" x14ac:dyDescent="0.25">
      <c r="A181" s="20">
        <f t="shared" si="8"/>
        <v>173</v>
      </c>
      <c r="B181" s="27" t="s">
        <v>177</v>
      </c>
      <c r="C181" s="25" t="s">
        <v>203</v>
      </c>
      <c r="D181" s="32">
        <v>0.3</v>
      </c>
      <c r="E181" s="19"/>
      <c r="F181" s="16" t="str">
        <f t="shared" si="6"/>
        <v/>
      </c>
      <c r="G181" s="16" t="str">
        <f t="shared" si="7"/>
        <v/>
      </c>
    </row>
    <row r="182" spans="1:7" ht="31.5" x14ac:dyDescent="0.25">
      <c r="A182" s="20">
        <f t="shared" si="8"/>
        <v>174</v>
      </c>
      <c r="B182" s="27" t="s">
        <v>178</v>
      </c>
      <c r="C182" s="25" t="s">
        <v>203</v>
      </c>
      <c r="D182" s="32">
        <v>0.3</v>
      </c>
      <c r="E182" s="19"/>
      <c r="F182" s="16" t="str">
        <f t="shared" si="6"/>
        <v/>
      </c>
      <c r="G182" s="16" t="str">
        <f t="shared" si="7"/>
        <v/>
      </c>
    </row>
    <row r="183" spans="1:7" ht="15.75" x14ac:dyDescent="0.25">
      <c r="A183" s="20">
        <f t="shared" si="8"/>
        <v>175</v>
      </c>
      <c r="B183" s="27" t="s">
        <v>179</v>
      </c>
      <c r="C183" s="25" t="s">
        <v>203</v>
      </c>
      <c r="D183" s="32">
        <v>0.5</v>
      </c>
      <c r="E183" s="19"/>
      <c r="F183" s="16" t="str">
        <f t="shared" si="6"/>
        <v/>
      </c>
      <c r="G183" s="16" t="str">
        <f t="shared" si="7"/>
        <v/>
      </c>
    </row>
    <row r="184" spans="1:7" ht="15.75" x14ac:dyDescent="0.25">
      <c r="A184" s="20">
        <f t="shared" si="8"/>
        <v>176</v>
      </c>
      <c r="B184" s="27" t="s">
        <v>180</v>
      </c>
      <c r="C184" s="25" t="s">
        <v>203</v>
      </c>
      <c r="D184" s="32">
        <v>0.5</v>
      </c>
      <c r="E184" s="19"/>
      <c r="F184" s="16" t="str">
        <f t="shared" si="6"/>
        <v/>
      </c>
      <c r="G184" s="16" t="str">
        <f t="shared" si="7"/>
        <v/>
      </c>
    </row>
    <row r="185" spans="1:7" ht="31.5" x14ac:dyDescent="0.25">
      <c r="A185" s="20">
        <f t="shared" si="8"/>
        <v>177</v>
      </c>
      <c r="B185" s="27" t="s">
        <v>181</v>
      </c>
      <c r="C185" s="25" t="s">
        <v>203</v>
      </c>
      <c r="D185" s="32">
        <v>1</v>
      </c>
      <c r="E185" s="19"/>
      <c r="F185" s="16" t="str">
        <f t="shared" si="6"/>
        <v/>
      </c>
      <c r="G185" s="16" t="str">
        <f t="shared" si="7"/>
        <v/>
      </c>
    </row>
    <row r="186" spans="1:7" ht="15.75" x14ac:dyDescent="0.25">
      <c r="A186" s="20">
        <f t="shared" si="8"/>
        <v>178</v>
      </c>
      <c r="B186" s="27" t="s">
        <v>182</v>
      </c>
      <c r="C186" s="25" t="s">
        <v>203</v>
      </c>
      <c r="D186" s="32">
        <v>1</v>
      </c>
      <c r="E186" s="19"/>
      <c r="F186" s="16" t="str">
        <f t="shared" si="6"/>
        <v/>
      </c>
      <c r="G186" s="16" t="str">
        <f t="shared" si="7"/>
        <v/>
      </c>
    </row>
    <row r="187" spans="1:7" ht="15.75" x14ac:dyDescent="0.25">
      <c r="A187" s="20">
        <f t="shared" si="8"/>
        <v>179</v>
      </c>
      <c r="B187" s="27" t="s">
        <v>183</v>
      </c>
      <c r="C187" s="25" t="s">
        <v>203</v>
      </c>
      <c r="D187" s="32">
        <v>1</v>
      </c>
      <c r="E187" s="19"/>
      <c r="F187" s="16" t="str">
        <f t="shared" si="6"/>
        <v/>
      </c>
      <c r="G187" s="16" t="str">
        <f t="shared" si="7"/>
        <v/>
      </c>
    </row>
    <row r="188" spans="1:7" ht="15.75" x14ac:dyDescent="0.25">
      <c r="A188" s="20">
        <f t="shared" si="8"/>
        <v>180</v>
      </c>
      <c r="B188" s="27" t="s">
        <v>184</v>
      </c>
      <c r="C188" s="25" t="s">
        <v>203</v>
      </c>
      <c r="D188" s="32">
        <v>1</v>
      </c>
      <c r="E188" s="19"/>
      <c r="F188" s="16" t="str">
        <f t="shared" si="6"/>
        <v/>
      </c>
      <c r="G188" s="16" t="str">
        <f t="shared" si="7"/>
        <v/>
      </c>
    </row>
    <row r="189" spans="1:7" ht="15.75" x14ac:dyDescent="0.25">
      <c r="A189" s="20">
        <f t="shared" si="8"/>
        <v>181</v>
      </c>
      <c r="B189" s="27" t="s">
        <v>185</v>
      </c>
      <c r="C189" s="25" t="s">
        <v>203</v>
      </c>
      <c r="D189" s="32">
        <v>0.5</v>
      </c>
      <c r="E189" s="19"/>
      <c r="F189" s="16" t="str">
        <f t="shared" si="6"/>
        <v/>
      </c>
      <c r="G189" s="16" t="str">
        <f t="shared" si="7"/>
        <v/>
      </c>
    </row>
    <row r="190" spans="1:7" ht="31.5" x14ac:dyDescent="0.25">
      <c r="A190" s="20">
        <f t="shared" si="8"/>
        <v>182</v>
      </c>
      <c r="B190" s="27" t="s">
        <v>186</v>
      </c>
      <c r="C190" s="25" t="s">
        <v>203</v>
      </c>
      <c r="D190" s="32">
        <v>0.5</v>
      </c>
      <c r="E190" s="19"/>
      <c r="F190" s="16" t="str">
        <f t="shared" si="6"/>
        <v/>
      </c>
      <c r="G190" s="16" t="str">
        <f t="shared" si="7"/>
        <v/>
      </c>
    </row>
    <row r="191" spans="1:7" ht="31.5" x14ac:dyDescent="0.25">
      <c r="A191" s="20">
        <f t="shared" si="8"/>
        <v>183</v>
      </c>
      <c r="B191" s="27" t="s">
        <v>187</v>
      </c>
      <c r="C191" s="25" t="s">
        <v>203</v>
      </c>
      <c r="D191" s="32">
        <v>0.5</v>
      </c>
      <c r="E191" s="19"/>
      <c r="F191" s="16" t="str">
        <f t="shared" si="6"/>
        <v/>
      </c>
      <c r="G191" s="16" t="str">
        <f t="shared" si="7"/>
        <v/>
      </c>
    </row>
    <row r="192" spans="1:7" ht="15.75" x14ac:dyDescent="0.25">
      <c r="A192" s="20">
        <f t="shared" si="8"/>
        <v>184</v>
      </c>
      <c r="B192" s="27" t="s">
        <v>188</v>
      </c>
      <c r="C192" s="25" t="s">
        <v>203</v>
      </c>
      <c r="D192" s="32">
        <v>0.3</v>
      </c>
      <c r="E192" s="19"/>
      <c r="F192" s="16" t="str">
        <f t="shared" si="6"/>
        <v/>
      </c>
      <c r="G192" s="16" t="str">
        <f t="shared" si="7"/>
        <v/>
      </c>
    </row>
    <row r="193" spans="1:7" ht="31.5" x14ac:dyDescent="0.25">
      <c r="A193" s="20">
        <f t="shared" si="8"/>
        <v>185</v>
      </c>
      <c r="B193" s="27" t="s">
        <v>189</v>
      </c>
      <c r="C193" s="25" t="s">
        <v>203</v>
      </c>
      <c r="D193" s="32">
        <v>0.3</v>
      </c>
      <c r="E193" s="19"/>
      <c r="F193" s="16" t="str">
        <f t="shared" si="6"/>
        <v/>
      </c>
      <c r="G193" s="16" t="str">
        <f t="shared" si="7"/>
        <v/>
      </c>
    </row>
    <row r="194" spans="1:7" ht="31.5" x14ac:dyDescent="0.25">
      <c r="A194" s="20">
        <f t="shared" si="8"/>
        <v>186</v>
      </c>
      <c r="B194" s="27" t="s">
        <v>190</v>
      </c>
      <c r="C194" s="25" t="s">
        <v>203</v>
      </c>
      <c r="D194" s="32">
        <v>0.5</v>
      </c>
      <c r="E194" s="19"/>
      <c r="F194" s="16" t="str">
        <f t="shared" si="6"/>
        <v/>
      </c>
      <c r="G194" s="16" t="str">
        <f t="shared" si="7"/>
        <v/>
      </c>
    </row>
    <row r="195" spans="1:7" ht="31.5" x14ac:dyDescent="0.25">
      <c r="A195" s="20">
        <f t="shared" si="8"/>
        <v>187</v>
      </c>
      <c r="B195" s="27" t="s">
        <v>191</v>
      </c>
      <c r="C195" s="25" t="s">
        <v>203</v>
      </c>
      <c r="D195" s="32">
        <v>0.5</v>
      </c>
      <c r="E195" s="19"/>
      <c r="F195" s="16" t="str">
        <f t="shared" si="6"/>
        <v/>
      </c>
      <c r="G195" s="16" t="str">
        <f t="shared" si="7"/>
        <v/>
      </c>
    </row>
    <row r="196" spans="1:7" ht="15.75" x14ac:dyDescent="0.25">
      <c r="A196" s="20">
        <f t="shared" si="8"/>
        <v>188</v>
      </c>
      <c r="B196" s="27" t="s">
        <v>192</v>
      </c>
      <c r="C196" s="25" t="s">
        <v>203</v>
      </c>
      <c r="D196" s="32">
        <v>0.5</v>
      </c>
      <c r="E196" s="19"/>
      <c r="F196" s="16" t="str">
        <f t="shared" si="6"/>
        <v/>
      </c>
      <c r="G196" s="16" t="str">
        <f t="shared" si="7"/>
        <v/>
      </c>
    </row>
    <row r="197" spans="1:7" ht="31.5" x14ac:dyDescent="0.25">
      <c r="A197" s="20">
        <f t="shared" si="8"/>
        <v>189</v>
      </c>
      <c r="B197" s="27" t="s">
        <v>193</v>
      </c>
      <c r="C197" s="25" t="s">
        <v>203</v>
      </c>
      <c r="D197" s="32">
        <v>0.5</v>
      </c>
      <c r="E197" s="19"/>
      <c r="F197" s="16" t="str">
        <f t="shared" si="6"/>
        <v/>
      </c>
      <c r="G197" s="16" t="str">
        <f t="shared" si="7"/>
        <v/>
      </c>
    </row>
    <row r="198" spans="1:7" ht="15.75" x14ac:dyDescent="0.25">
      <c r="A198" s="20">
        <f t="shared" si="8"/>
        <v>190</v>
      </c>
      <c r="B198" s="27" t="s">
        <v>194</v>
      </c>
      <c r="C198" s="25" t="s">
        <v>203</v>
      </c>
      <c r="D198" s="32">
        <v>0.5</v>
      </c>
      <c r="E198" s="19"/>
      <c r="F198" s="16" t="str">
        <f t="shared" si="6"/>
        <v/>
      </c>
      <c r="G198" s="16" t="str">
        <f t="shared" si="7"/>
        <v/>
      </c>
    </row>
    <row r="199" spans="1:7" ht="15.75" x14ac:dyDescent="0.25">
      <c r="A199" s="20">
        <f t="shared" si="8"/>
        <v>191</v>
      </c>
      <c r="B199" s="27" t="s">
        <v>195</v>
      </c>
      <c r="C199" s="25" t="s">
        <v>203</v>
      </c>
      <c r="D199" s="32">
        <v>0.5</v>
      </c>
      <c r="E199" s="19"/>
      <c r="F199" s="16" t="str">
        <f t="shared" si="6"/>
        <v/>
      </c>
      <c r="G199" s="16" t="str">
        <f t="shared" si="7"/>
        <v/>
      </c>
    </row>
    <row r="200" spans="1:7" ht="15.75" x14ac:dyDescent="0.25">
      <c r="A200" s="20">
        <f t="shared" si="8"/>
        <v>192</v>
      </c>
      <c r="B200" s="27" t="s">
        <v>196</v>
      </c>
      <c r="C200" s="25" t="s">
        <v>203</v>
      </c>
      <c r="D200" s="32">
        <v>0.3</v>
      </c>
      <c r="E200" s="19"/>
      <c r="F200" s="16" t="str">
        <f t="shared" ref="F200:F210" si="9">IF(E200&lt;&gt;"",ROUND(E200*(1+pvm),2),"")</f>
        <v/>
      </c>
      <c r="G200" s="16" t="str">
        <f t="shared" si="7"/>
        <v/>
      </c>
    </row>
    <row r="201" spans="1:7" ht="31.5" x14ac:dyDescent="0.25">
      <c r="A201" s="20">
        <f t="shared" si="8"/>
        <v>193</v>
      </c>
      <c r="B201" s="27" t="s">
        <v>197</v>
      </c>
      <c r="C201" s="25" t="s">
        <v>203</v>
      </c>
      <c r="D201" s="32">
        <v>0.5</v>
      </c>
      <c r="E201" s="19"/>
      <c r="F201" s="16" t="str">
        <f t="shared" si="9"/>
        <v/>
      </c>
      <c r="G201" s="16" t="str">
        <f t="shared" ref="G201:G210" si="10">IF(F201&lt;&gt;"",D201*F201,"")</f>
        <v/>
      </c>
    </row>
    <row r="202" spans="1:7" ht="31.5" x14ac:dyDescent="0.25">
      <c r="A202" s="20">
        <f t="shared" si="8"/>
        <v>194</v>
      </c>
      <c r="B202" s="27" t="s">
        <v>198</v>
      </c>
      <c r="C202" s="25" t="s">
        <v>203</v>
      </c>
      <c r="D202" s="32">
        <v>0.5</v>
      </c>
      <c r="E202" s="19"/>
      <c r="F202" s="16" t="str">
        <f t="shared" si="9"/>
        <v/>
      </c>
      <c r="G202" s="16" t="str">
        <f t="shared" si="10"/>
        <v/>
      </c>
    </row>
    <row r="203" spans="1:7" ht="31.5" x14ac:dyDescent="0.25">
      <c r="A203" s="20">
        <f t="shared" ref="A203:A210" si="11">SUM(A202+1)</f>
        <v>195</v>
      </c>
      <c r="B203" s="27" t="s">
        <v>199</v>
      </c>
      <c r="C203" s="25" t="s">
        <v>203</v>
      </c>
      <c r="D203" s="32">
        <v>0.5</v>
      </c>
      <c r="E203" s="19"/>
      <c r="F203" s="16" t="str">
        <f t="shared" si="9"/>
        <v/>
      </c>
      <c r="G203" s="16" t="str">
        <f t="shared" si="10"/>
        <v/>
      </c>
    </row>
    <row r="204" spans="1:7" ht="31.5" x14ac:dyDescent="0.25">
      <c r="A204" s="20">
        <f t="shared" si="11"/>
        <v>196</v>
      </c>
      <c r="B204" s="27" t="s">
        <v>200</v>
      </c>
      <c r="C204" s="25" t="s">
        <v>203</v>
      </c>
      <c r="D204" s="32">
        <v>1</v>
      </c>
      <c r="E204" s="19"/>
      <c r="F204" s="16" t="str">
        <f t="shared" si="9"/>
        <v/>
      </c>
      <c r="G204" s="16" t="str">
        <f t="shared" si="10"/>
        <v/>
      </c>
    </row>
    <row r="205" spans="1:7" ht="31.5" x14ac:dyDescent="0.25">
      <c r="A205" s="20">
        <f t="shared" si="11"/>
        <v>197</v>
      </c>
      <c r="B205" s="27" t="s">
        <v>201</v>
      </c>
      <c r="C205" s="25" t="s">
        <v>203</v>
      </c>
      <c r="D205" s="32">
        <v>0.3</v>
      </c>
      <c r="E205" s="19"/>
      <c r="F205" s="16" t="str">
        <f t="shared" si="9"/>
        <v/>
      </c>
      <c r="G205" s="16" t="str">
        <f t="shared" si="10"/>
        <v/>
      </c>
    </row>
    <row r="206" spans="1:7" ht="94.5" x14ac:dyDescent="0.25">
      <c r="A206" s="20">
        <f t="shared" si="11"/>
        <v>198</v>
      </c>
      <c r="B206" s="28" t="s">
        <v>202</v>
      </c>
      <c r="C206" s="25" t="s">
        <v>213</v>
      </c>
      <c r="D206" s="32">
        <v>0.5</v>
      </c>
      <c r="E206" s="19"/>
      <c r="F206" s="16" t="str">
        <f t="shared" si="9"/>
        <v/>
      </c>
      <c r="G206" s="16" t="str">
        <f t="shared" si="10"/>
        <v/>
      </c>
    </row>
    <row r="207" spans="1:7" ht="126" x14ac:dyDescent="0.25">
      <c r="A207" s="20">
        <f t="shared" si="11"/>
        <v>199</v>
      </c>
      <c r="B207" s="27" t="s">
        <v>209</v>
      </c>
      <c r="C207" s="25" t="s">
        <v>213</v>
      </c>
      <c r="D207" s="32">
        <v>0.5</v>
      </c>
      <c r="E207" s="19"/>
      <c r="F207" s="16" t="str">
        <f t="shared" si="9"/>
        <v/>
      </c>
      <c r="G207" s="16" t="str">
        <f t="shared" si="10"/>
        <v/>
      </c>
    </row>
    <row r="208" spans="1:7" ht="110.25" x14ac:dyDescent="0.25">
      <c r="A208" s="20">
        <f t="shared" si="11"/>
        <v>200</v>
      </c>
      <c r="B208" s="28" t="s">
        <v>210</v>
      </c>
      <c r="C208" s="25" t="s">
        <v>213</v>
      </c>
      <c r="D208" s="32">
        <v>0.5</v>
      </c>
      <c r="E208" s="19"/>
      <c r="F208" s="16" t="str">
        <f t="shared" si="9"/>
        <v/>
      </c>
      <c r="G208" s="16" t="str">
        <f t="shared" si="10"/>
        <v/>
      </c>
    </row>
    <row r="209" spans="1:22" ht="141.75" x14ac:dyDescent="0.25">
      <c r="A209" s="20">
        <f t="shared" si="11"/>
        <v>201</v>
      </c>
      <c r="B209" s="28" t="s">
        <v>211</v>
      </c>
      <c r="C209" s="25" t="s">
        <v>213</v>
      </c>
      <c r="D209" s="32">
        <v>0.5</v>
      </c>
      <c r="E209" s="19"/>
      <c r="F209" s="16" t="str">
        <f t="shared" si="9"/>
        <v/>
      </c>
      <c r="G209" s="16" t="str">
        <f t="shared" si="10"/>
        <v/>
      </c>
    </row>
    <row r="210" spans="1:22" ht="126" x14ac:dyDescent="0.25">
      <c r="A210" s="20">
        <f t="shared" si="11"/>
        <v>202</v>
      </c>
      <c r="B210" s="27" t="s">
        <v>212</v>
      </c>
      <c r="C210" s="25" t="s">
        <v>213</v>
      </c>
      <c r="D210" s="32">
        <v>0.5</v>
      </c>
      <c r="E210" s="19"/>
      <c r="F210" s="16" t="str">
        <f t="shared" si="9"/>
        <v/>
      </c>
      <c r="G210" s="16" t="str">
        <f t="shared" si="10"/>
        <v/>
      </c>
    </row>
    <row r="211" spans="1:22" ht="15.75" customHeight="1" x14ac:dyDescent="0.25">
      <c r="A211" s="24"/>
      <c r="B211" s="61" t="s">
        <v>244</v>
      </c>
      <c r="C211" s="61"/>
      <c r="D211" s="61"/>
      <c r="E211" s="61"/>
      <c r="F211" s="62"/>
      <c r="G211" s="33">
        <f>SUM(G9:G210)</f>
        <v>0</v>
      </c>
    </row>
    <row r="213" spans="1:22" x14ac:dyDescent="0.25">
      <c r="B213" s="26" t="s">
        <v>204</v>
      </c>
      <c r="C213" s="22"/>
      <c r="D213" s="22"/>
      <c r="E213" s="23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1"/>
    </row>
    <row r="214" spans="1:22" x14ac:dyDescent="0.25">
      <c r="B214" s="26" t="s">
        <v>205</v>
      </c>
      <c r="C214" s="22"/>
      <c r="D214" s="22"/>
      <c r="E214" s="23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1"/>
    </row>
    <row r="215" spans="1:22" x14ac:dyDescent="0.25">
      <c r="B215" s="26" t="s">
        <v>206</v>
      </c>
    </row>
    <row r="216" spans="1:22" x14ac:dyDescent="0.25">
      <c r="B216" s="26" t="s">
        <v>208</v>
      </c>
    </row>
    <row r="368" spans="1:7" s="3" customFormat="1" x14ac:dyDescent="0.25">
      <c r="A368" s="1"/>
      <c r="B368" s="1"/>
      <c r="C368" s="1"/>
      <c r="D368" s="1"/>
      <c r="E368" s="6"/>
      <c r="F368" s="1"/>
      <c r="G368" s="1"/>
    </row>
    <row r="477" spans="1:7" s="3" customFormat="1" x14ac:dyDescent="0.25">
      <c r="A477" s="1"/>
      <c r="B477" s="1"/>
      <c r="C477" s="1"/>
      <c r="D477" s="1"/>
      <c r="E477" s="6"/>
      <c r="F477" s="1"/>
      <c r="G477" s="1"/>
    </row>
    <row r="498" spans="1:7" s="3" customFormat="1" x14ac:dyDescent="0.25">
      <c r="A498" s="1"/>
      <c r="B498" s="1"/>
      <c r="C498" s="1"/>
      <c r="D498" s="1"/>
      <c r="E498" s="6"/>
      <c r="F498" s="1"/>
      <c r="G498" s="1"/>
    </row>
    <row r="535" spans="1:7" s="3" customFormat="1" x14ac:dyDescent="0.25">
      <c r="A535" s="1"/>
      <c r="B535" s="1"/>
      <c r="C535" s="1"/>
      <c r="D535" s="1"/>
      <c r="E535" s="6"/>
      <c r="F535" s="1"/>
      <c r="G535" s="1"/>
    </row>
    <row r="558" spans="1:7" s="3" customFormat="1" x14ac:dyDescent="0.25">
      <c r="A558" s="1"/>
      <c r="B558" s="1"/>
      <c r="C558" s="1"/>
      <c r="D558" s="1"/>
      <c r="E558" s="6"/>
      <c r="F558" s="1"/>
      <c r="G558" s="1"/>
    </row>
    <row r="617" spans="1:7" s="3" customFormat="1" x14ac:dyDescent="0.25">
      <c r="A617" s="1"/>
      <c r="B617" s="1"/>
      <c r="C617" s="1"/>
      <c r="D617" s="1"/>
      <c r="E617" s="6"/>
      <c r="F617" s="1"/>
      <c r="G617" s="1"/>
    </row>
    <row r="648" spans="1:7" s="3" customFormat="1" x14ac:dyDescent="0.25">
      <c r="A648" s="1"/>
      <c r="B648" s="1"/>
      <c r="C648" s="1"/>
      <c r="D648" s="1"/>
      <c r="E648" s="6"/>
      <c r="F648" s="1"/>
      <c r="G648" s="1"/>
    </row>
    <row r="680" spans="1:7" s="3" customFormat="1" x14ac:dyDescent="0.25">
      <c r="A680" s="1"/>
      <c r="B680" s="1"/>
      <c r="C680" s="1"/>
      <c r="D680" s="1"/>
      <c r="E680" s="6"/>
      <c r="F680" s="1"/>
      <c r="G680" s="1"/>
    </row>
    <row r="714" spans="1:7" s="3" customFormat="1" x14ac:dyDescent="0.25">
      <c r="A714" s="1"/>
      <c r="B714" s="1"/>
      <c r="C714" s="1"/>
      <c r="D714" s="1"/>
      <c r="E714" s="6"/>
      <c r="F714" s="1"/>
      <c r="G714" s="1"/>
    </row>
    <row r="757" spans="1:7" s="3" customFormat="1" x14ac:dyDescent="0.25">
      <c r="A757" s="1"/>
      <c r="B757" s="1"/>
      <c r="C757" s="1"/>
      <c r="D757" s="1"/>
      <c r="E757" s="6"/>
      <c r="F757" s="1"/>
      <c r="G757" s="1"/>
    </row>
    <row r="787" spans="1:7" s="3" customFormat="1" x14ac:dyDescent="0.25">
      <c r="A787" s="1"/>
      <c r="B787" s="1"/>
      <c r="C787" s="1"/>
      <c r="D787" s="1"/>
      <c r="E787" s="6"/>
      <c r="F787" s="1"/>
      <c r="G787" s="1"/>
    </row>
    <row r="832" spans="1:7" s="3" customFormat="1" x14ac:dyDescent="0.25">
      <c r="A832" s="1"/>
      <c r="B832" s="1"/>
      <c r="C832" s="1"/>
      <c r="D832" s="1"/>
      <c r="E832" s="6"/>
      <c r="F832" s="1"/>
      <c r="G832" s="1"/>
    </row>
    <row r="856" spans="1:7" s="3" customFormat="1" x14ac:dyDescent="0.25">
      <c r="A856" s="1"/>
      <c r="B856" s="1"/>
      <c r="C856" s="1"/>
      <c r="D856" s="1"/>
      <c r="E856" s="6"/>
      <c r="F856" s="1"/>
      <c r="G856" s="1"/>
    </row>
    <row r="890" spans="1:7" s="3" customFormat="1" x14ac:dyDescent="0.25">
      <c r="A890" s="1"/>
      <c r="B890" s="1"/>
      <c r="C890" s="1"/>
      <c r="D890" s="1"/>
      <c r="E890" s="6"/>
      <c r="F890" s="1"/>
      <c r="G890" s="1"/>
    </row>
    <row r="927" spans="1:7" s="3" customFormat="1" x14ac:dyDescent="0.25">
      <c r="A927" s="1"/>
      <c r="B927" s="1"/>
      <c r="C927" s="1"/>
      <c r="D927" s="1"/>
      <c r="E927" s="6"/>
      <c r="F927" s="1"/>
      <c r="G927" s="1"/>
    </row>
    <row r="964" spans="1:7" s="3" customFormat="1" x14ac:dyDescent="0.25">
      <c r="A964" s="1"/>
      <c r="B964" s="1"/>
      <c r="C964" s="1"/>
      <c r="D964" s="1"/>
      <c r="E964" s="6"/>
      <c r="F964" s="1"/>
      <c r="G964" s="1"/>
    </row>
    <row r="999" spans="1:7" s="3" customFormat="1" x14ac:dyDescent="0.25">
      <c r="A999" s="1"/>
      <c r="B999" s="1"/>
      <c r="C999" s="1"/>
      <c r="D999" s="1"/>
      <c r="E999" s="6"/>
      <c r="F999" s="1"/>
      <c r="G999" s="1"/>
    </row>
    <row r="1052" spans="1:7" s="3" customFormat="1" x14ac:dyDescent="0.25">
      <c r="A1052" s="1"/>
      <c r="B1052" s="1"/>
      <c r="C1052" s="1"/>
      <c r="D1052" s="1"/>
      <c r="E1052" s="6"/>
      <c r="F1052" s="1"/>
      <c r="G1052" s="1"/>
    </row>
    <row r="1097" spans="1:7" s="3" customFormat="1" x14ac:dyDescent="0.25">
      <c r="A1097" s="1"/>
      <c r="B1097" s="1"/>
      <c r="C1097" s="1"/>
      <c r="D1097" s="1"/>
      <c r="E1097" s="6"/>
      <c r="F1097" s="1"/>
      <c r="G1097" s="1"/>
    </row>
    <row r="1144" spans="1:7" s="3" customFormat="1" x14ac:dyDescent="0.25">
      <c r="A1144" s="1"/>
      <c r="B1144" s="1"/>
      <c r="C1144" s="1"/>
      <c r="D1144" s="1"/>
      <c r="E1144" s="6"/>
      <c r="F1144" s="1"/>
      <c r="G1144" s="1"/>
    </row>
    <row r="1186" spans="1:7" s="3" customFormat="1" x14ac:dyDescent="0.25">
      <c r="A1186" s="1"/>
      <c r="B1186" s="1"/>
      <c r="C1186" s="1"/>
      <c r="D1186" s="1"/>
      <c r="E1186" s="6"/>
      <c r="F1186" s="1"/>
      <c r="G1186" s="1"/>
    </row>
    <row r="1223" spans="1:7" ht="14.25" customHeight="1" x14ac:dyDescent="0.25"/>
    <row r="1224" spans="1:7" s="3" customFormat="1" x14ac:dyDescent="0.25">
      <c r="A1224" s="1"/>
      <c r="B1224" s="1"/>
      <c r="C1224" s="1"/>
      <c r="D1224" s="1"/>
      <c r="E1224" s="6"/>
      <c r="F1224" s="1"/>
      <c r="G1224" s="1"/>
    </row>
    <row r="1319" spans="1:7" s="3" customFormat="1" x14ac:dyDescent="0.25">
      <c r="A1319" s="1"/>
      <c r="B1319" s="1"/>
      <c r="C1319" s="1"/>
      <c r="D1319" s="1"/>
      <c r="E1319" s="6"/>
      <c r="F1319" s="1"/>
      <c r="G1319" s="1"/>
    </row>
    <row r="1344" spans="1:7" s="3" customFormat="1" x14ac:dyDescent="0.25">
      <c r="A1344" s="1"/>
      <c r="B1344" s="1"/>
      <c r="C1344" s="1"/>
      <c r="D1344" s="1"/>
      <c r="E1344" s="6"/>
      <c r="F1344" s="1"/>
      <c r="G1344" s="1"/>
    </row>
    <row r="1393" spans="1:7" s="3" customFormat="1" x14ac:dyDescent="0.25">
      <c r="A1393" s="1"/>
      <c r="B1393" s="1"/>
      <c r="C1393" s="1"/>
      <c r="D1393" s="1"/>
      <c r="E1393" s="6"/>
      <c r="F1393" s="1"/>
      <c r="G1393" s="1"/>
    </row>
    <row r="1426" spans="1:7" s="3" customFormat="1" x14ac:dyDescent="0.25">
      <c r="A1426" s="1"/>
      <c r="B1426" s="1"/>
      <c r="C1426" s="1"/>
      <c r="D1426" s="1"/>
      <c r="E1426" s="6"/>
      <c r="F1426" s="1"/>
      <c r="G1426" s="1"/>
    </row>
    <row r="1479" spans="1:7" s="3" customFormat="1" x14ac:dyDescent="0.25">
      <c r="A1479" s="1"/>
      <c r="B1479" s="1"/>
      <c r="C1479" s="1"/>
      <c r="D1479" s="1"/>
      <c r="E1479" s="6"/>
      <c r="F1479" s="1"/>
      <c r="G1479" s="1"/>
    </row>
    <row r="1525" spans="1:7" s="3" customFormat="1" x14ac:dyDescent="0.25">
      <c r="A1525" s="1"/>
      <c r="B1525" s="1"/>
      <c r="C1525" s="1"/>
      <c r="D1525" s="1"/>
      <c r="E1525" s="6"/>
      <c r="F1525" s="1"/>
      <c r="G1525" s="1"/>
    </row>
    <row r="1580" spans="1:7" s="3" customFormat="1" x14ac:dyDescent="0.25">
      <c r="A1580" s="1"/>
      <c r="B1580" s="1"/>
      <c r="C1580" s="1"/>
      <c r="D1580" s="1"/>
      <c r="E1580" s="6"/>
      <c r="F1580" s="1"/>
      <c r="G1580" s="1"/>
    </row>
    <row r="1642" spans="1:7" s="3" customFormat="1" x14ac:dyDescent="0.25">
      <c r="A1642" s="1"/>
      <c r="B1642" s="1"/>
      <c r="C1642" s="1"/>
      <c r="D1642" s="1"/>
      <c r="E1642" s="6"/>
      <c r="F1642" s="1"/>
      <c r="G1642" s="1"/>
    </row>
    <row r="1673" spans="1:7" s="3" customFormat="1" x14ac:dyDescent="0.25">
      <c r="A1673" s="1"/>
      <c r="B1673" s="1"/>
      <c r="C1673" s="1"/>
      <c r="D1673" s="1"/>
      <c r="E1673" s="6"/>
      <c r="F1673" s="1"/>
      <c r="G1673" s="1"/>
    </row>
    <row r="1707" spans="1:7" s="3" customFormat="1" x14ac:dyDescent="0.25">
      <c r="A1707" s="1"/>
      <c r="B1707" s="1"/>
      <c r="C1707" s="1"/>
      <c r="D1707" s="1"/>
      <c r="E1707" s="6"/>
      <c r="F1707" s="1"/>
      <c r="G1707" s="1"/>
    </row>
    <row r="1778" spans="1:7" s="3" customFormat="1" x14ac:dyDescent="0.25">
      <c r="A1778" s="1"/>
      <c r="B1778" s="1"/>
      <c r="C1778" s="1"/>
      <c r="D1778" s="1"/>
      <c r="E1778" s="6"/>
      <c r="F1778" s="1"/>
      <c r="G1778" s="1"/>
    </row>
    <row r="1808" spans="1:7" s="3" customFormat="1" x14ac:dyDescent="0.25">
      <c r="A1808" s="1"/>
      <c r="B1808" s="1"/>
      <c r="C1808" s="1"/>
      <c r="D1808" s="1"/>
      <c r="E1808" s="6"/>
      <c r="F1808" s="1"/>
      <c r="G1808" s="1"/>
    </row>
    <row r="1902" spans="1:7" s="3" customFormat="1" x14ac:dyDescent="0.25">
      <c r="A1902" s="1"/>
      <c r="B1902" s="1"/>
      <c r="C1902" s="1"/>
      <c r="D1902" s="1"/>
      <c r="E1902" s="6"/>
      <c r="F1902" s="1"/>
      <c r="G1902" s="1"/>
    </row>
    <row r="1913" spans="1:7" s="3" customFormat="1" x14ac:dyDescent="0.25">
      <c r="A1913" s="1"/>
      <c r="B1913" s="1"/>
      <c r="C1913" s="1"/>
      <c r="D1913" s="1"/>
      <c r="E1913" s="6"/>
      <c r="F1913" s="1"/>
      <c r="G1913" s="1"/>
    </row>
    <row r="1931" spans="1:7" s="3" customFormat="1" x14ac:dyDescent="0.25">
      <c r="A1931" s="1"/>
      <c r="B1931" s="1"/>
      <c r="C1931" s="1"/>
      <c r="D1931" s="1"/>
      <c r="E1931" s="6"/>
      <c r="F1931" s="1"/>
      <c r="G1931" s="1"/>
    </row>
    <row r="1944" spans="1:7" s="3" customFormat="1" x14ac:dyDescent="0.25">
      <c r="A1944" s="1"/>
      <c r="B1944" s="1"/>
      <c r="C1944" s="1"/>
      <c r="D1944" s="1"/>
      <c r="E1944" s="6"/>
      <c r="F1944" s="1"/>
      <c r="G1944" s="1"/>
    </row>
    <row r="1951" spans="1:7" s="3" customFormat="1" x14ac:dyDescent="0.25">
      <c r="A1951" s="1"/>
      <c r="B1951" s="1"/>
      <c r="C1951" s="1"/>
      <c r="D1951" s="1"/>
      <c r="E1951" s="6"/>
      <c r="F1951" s="1"/>
      <c r="G1951" s="1"/>
    </row>
    <row r="1960" spans="1:7" s="3" customFormat="1" x14ac:dyDescent="0.25">
      <c r="A1960" s="1"/>
      <c r="B1960" s="1"/>
      <c r="C1960" s="1"/>
      <c r="D1960" s="1"/>
      <c r="E1960" s="6"/>
      <c r="F1960" s="1"/>
      <c r="G1960" s="1"/>
    </row>
    <row r="1971" spans="1:7" s="3" customFormat="1" x14ac:dyDescent="0.25">
      <c r="A1971" s="1"/>
      <c r="B1971" s="1"/>
      <c r="C1971" s="1"/>
      <c r="D1971" s="1"/>
      <c r="E1971" s="6"/>
      <c r="F1971" s="1"/>
      <c r="G1971" s="1"/>
    </row>
    <row r="1998" spans="1:7" s="3" customFormat="1" x14ac:dyDescent="0.25">
      <c r="A1998" s="1"/>
      <c r="B1998" s="1"/>
      <c r="C1998" s="1"/>
      <c r="D1998" s="1"/>
      <c r="E1998" s="6"/>
      <c r="F1998" s="1"/>
      <c r="G1998" s="1"/>
    </row>
    <row r="2043" spans="1:7" s="3" customFormat="1" x14ac:dyDescent="0.25">
      <c r="A2043" s="1"/>
      <c r="B2043" s="1"/>
      <c r="C2043" s="1"/>
      <c r="D2043" s="1"/>
      <c r="E2043" s="6"/>
      <c r="F2043" s="1"/>
      <c r="G2043" s="1"/>
    </row>
    <row r="2078" spans="1:7" s="3" customFormat="1" x14ac:dyDescent="0.25">
      <c r="A2078" s="1"/>
      <c r="B2078" s="1"/>
      <c r="C2078" s="1"/>
      <c r="D2078" s="1"/>
      <c r="E2078" s="6"/>
      <c r="F2078" s="1"/>
      <c r="G2078" s="1"/>
    </row>
  </sheetData>
  <mergeCells count="1">
    <mergeCell ref="B211:F21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A dalis pildymui</vt:lpstr>
      <vt:lpstr>C dalis pildymui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Laima Malcienė</cp:lastModifiedBy>
  <cp:lastPrinted>2021-03-25T12:11:29Z</cp:lastPrinted>
  <dcterms:created xsi:type="dcterms:W3CDTF">2021-03-25T11:54:58Z</dcterms:created>
  <dcterms:modified xsi:type="dcterms:W3CDTF">2025-06-26T06:02:51Z</dcterms:modified>
</cp:coreProperties>
</file>