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VADVPT01\Kulig\2025\3. SKELBIAMI MAŽOS VERTĖS pirkimai\Hemo sistemos licencija širdies minutinio tūrio matavimui\"/>
    </mc:Choice>
  </mc:AlternateContent>
  <xr:revisionPtr revIDLastSave="0" documentId="13_ncr:1_{FC6798DE-AEDE-4F75-AB94-96B78F0F6F8D}"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8" i="1" l="1"/>
  <c r="G47" i="1"/>
  <c r="F34" i="1"/>
  <c r="F47" i="1" s="1"/>
  <c r="F48" i="1" s="1"/>
  <c r="F49" i="1" s="1"/>
  <c r="G21" i="1"/>
</calcChain>
</file>

<file path=xl/sharedStrings.xml><?xml version="1.0" encoding="utf-8"?>
<sst xmlns="http://schemas.openxmlformats.org/spreadsheetml/2006/main" count="92" uniqueCount="88">
  <si>
    <t>PIRKIMO SĄLYGŲ PRIEDAS "PASIŪLYMO FORMA"</t>
  </si>
  <si>
    <t>HEMO SISTEMOS LICENCIJA ŠIRDIES MINUTINIO TŪRIO MATAVIMUI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</si>
  <si>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</si>
  <si>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</si>
  <si>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</si>
  <si>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</si>
  <si>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</si>
  <si>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</si>
  <si>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</si>
  <si>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</si>
  <si>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</si>
  <si>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</si>
  <si>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</si>
  <si>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</si>
  <si>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</si>
  <si>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</si>
  <si>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</si>
  <si>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</si>
  <si>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</si>
  <si>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</si>
  <si>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</si>
  <si>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</si>
  <si>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</si>
  <si>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</si>
  <si>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</si>
  <si>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</si>
  <si>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</si>
  <si>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</si>
  <si>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</si>
  <si>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</si>
  <si>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</si>
  <si>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</si>
  <si>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</si>
  <si>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Siūlomo parametro atitikimas, konkreti reikšmė ir atitikimo patvirtinimas (dok. pavadinimas, psl. Nr., pabraukiant kiekvienos pozicijos atitikimą pagal specifikacijos reikalavimą)</t>
  </si>
  <si>
    <t>1.1.</t>
  </si>
  <si>
    <t>Hemodinaminių parametrų matavimo sistemos modulis su licenzija</t>
  </si>
  <si>
    <t>vnt.</t>
  </si>
  <si>
    <t>1.1.1.</t>
  </si>
  <si>
    <t>Hemodinaminių parametrų matavimo sistema, skirta naudojimui angiografinems procedūroms atlikti turi būti suderinama su įstaigoje naudojamu angiografu „Philips Azurion”</t>
  </si>
  <si>
    <t>1.1.2.</t>
  </si>
  <si>
    <t>Hemodinaminių parametrų matavimų modulio išplėtimo blokas - būtina, suderinamas su įstaigoje naudojamu Philips Hemo matavimų moduliu</t>
  </si>
  <si>
    <t>1.1.3.</t>
  </si>
  <si>
    <t>Programinės įrangos licencija širdies minutinio tūrio matavimui - būtina, tinkama įstaigoje naudojamai Philips Hemo programinei įrangai</t>
  </si>
  <si>
    <t>1.1.4.</t>
  </si>
  <si>
    <t>Kraujo temperatūros matavimo diapazonas ≥ (17-43)°C</t>
  </si>
  <si>
    <t>1.1.5.</t>
  </si>
  <si>
    <t>Injektanti temperatūros matavimo diapazonas ≥ (-1 -30) °C</t>
  </si>
  <si>
    <t>1.1.6.</t>
  </si>
  <si>
    <t>Širdies minutinio tūrio matavimo ribos ≥ (0,1-20) l/min</t>
  </si>
  <si>
    <t>1.1.7.</t>
  </si>
  <si>
    <t>Modulio išplėtimo blokas 1 kompl.</t>
  </si>
  <si>
    <t>1.1.8.</t>
  </si>
  <si>
    <t>Programinės įrangos licencija širdies minutinio tūrio matavimui 1 vnt.</t>
  </si>
  <si>
    <t>1.1.9.</t>
  </si>
  <si>
    <t>Širdies našumo matavimo jungiamasis kabelis 1 vnt.</t>
  </si>
  <si>
    <t>1.1.10.</t>
  </si>
  <si>
    <t>Injektanto temperatūros daviklis 1 vnt.</t>
  </si>
  <si>
    <t>1.1.11.</t>
  </si>
  <si>
    <t>24 mėn. garantija</t>
  </si>
  <si>
    <t>1.1.12.</t>
  </si>
  <si>
    <t>Įrangos žymėjimas CE ženklu</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</si>
  <si>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</si>
  <si>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</si>
  <si>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</si>
  <si>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</si>
  <si>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</si>
  <si>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</si>
  <si>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</si>
  <si>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</si>
  <si>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</si>
  <si>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</si>
  <si>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</si>
  <si>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</si>
  <si>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</si>
  <si>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</si>
  <si>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</si>
  <si>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</si>
  <si>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</si>
  <si>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</si>
  <si>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</si>
  <si>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</si>
  <si>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</si>
  <si>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</si>
  <si>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</si>
  <si>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</si>
  <si>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</si>
  <si>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</si>
  <si>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3546 2025-07-15 16:46:47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</si>
</sst>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2" borderId="0" xfId="0" applyFont="1" applyFill="1" applyAlignment="1">
      <alignment wrapText="1"/>
    </xf>
    <xf numFmtId="0" fontId="1" fillId="4" borderId="0" xfId="0" applyFont="1" applyFill="1" applyAlignment="1">
      <alignment horizontal="left" wrapText="1"/>
    </xf>
    <xf numFmtId="0" fontId="2" fillId="4" borderId="23" xfId="0" applyFont="1" applyFill="1" applyBorder="1" applyAlignment="1">
      <alignment horizontal="center" vertical="center" wrapText="1"/>
    </xf>
    <xf numFmtId="0" fontId="2" fillId="4" borderId="23" xfId="0" applyFont="1" applyFill="1" applyBorder="1" applyAlignment="1">
      <alignment horizontal="righ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49"/>
  <sheetViews>
    <sheetView tabSelected="1" workbookViewId="0">
      <selection activeCell="B8" sqref="B8"/>
    </sheetView>
  </sheetViews>
  <sheetFormatPr defaultColWidth="10.875" defaultRowHeight="15" x14ac:dyDescent="0.25"/>
  <cols>
    <col min="1" max="1" width="6" style="1" customWidth="1"/>
    <col min="2" max="2" width="37.875" style="1" customWidth="1"/>
    <col min="3" max="3" width="5.25" style="1" customWidth="1"/>
    <col min="4" max="4" width="7.5" style="1" customWidth="1"/>
    <col min="5" max="6" width="11.875" style="1" customWidth="1"/>
    <col min="7" max="7" width="26.37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75" customHeight="1" x14ac:dyDescent="0.25">
      <c r="A20" s="29" t="s">
        <v>15</v>
      </c>
      <c r="B20" s="30"/>
      <c r="C20" s="26"/>
      <c r="D20" s="27"/>
      <c r="E20" s="27"/>
      <c r="F20" s="28"/>
    </row>
    <row r="21" spans="1:7" ht="110.25"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72" t="s">
        <v>18</v>
      </c>
      <c r="B24" s="72"/>
      <c r="C24" s="72"/>
      <c r="D24" s="72"/>
      <c r="E24" s="72"/>
      <c r="F24" s="72"/>
    </row>
    <row r="25" spans="1:7" x14ac:dyDescent="0.25">
      <c r="A25" s="72" t="s">
        <v>19</v>
      </c>
      <c r="B25" s="72"/>
      <c r="C25" s="72"/>
      <c r="D25" s="72"/>
      <c r="E25" s="72"/>
      <c r="F25" s="72"/>
    </row>
    <row r="26" spans="1:7" x14ac:dyDescent="0.25">
      <c r="A26" s="72" t="s">
        <v>20</v>
      </c>
      <c r="B26" s="72"/>
      <c r="C26" s="72"/>
      <c r="D26" s="72"/>
      <c r="E26" s="72"/>
      <c r="F26" s="72"/>
    </row>
    <row r="27" spans="1:7" ht="31.5" customHeight="1" x14ac:dyDescent="0.25">
      <c r="A27" s="72" t="s">
        <v>21</v>
      </c>
      <c r="B27" s="72"/>
      <c r="C27" s="72"/>
      <c r="D27" s="72"/>
      <c r="E27" s="72"/>
      <c r="F27" s="72"/>
    </row>
    <row r="28" spans="1:7" ht="45.75" customHeight="1" x14ac:dyDescent="0.25">
      <c r="A28" s="37" t="s">
        <v>22</v>
      </c>
      <c r="B28" s="72"/>
      <c r="C28" s="72"/>
      <c r="D28" s="72"/>
      <c r="E28" s="72"/>
      <c r="F28" s="72"/>
    </row>
    <row r="29" spans="1:7" x14ac:dyDescent="0.25">
      <c r="A29" s="72" t="s">
        <v>23</v>
      </c>
      <c r="B29" s="72"/>
      <c r="C29" s="72"/>
      <c r="D29" s="72"/>
      <c r="E29" s="72"/>
      <c r="F29" s="72"/>
    </row>
    <row r="30" spans="1:7" ht="31.5" customHeight="1" x14ac:dyDescent="0.25">
      <c r="A30" s="73" t="s">
        <v>24</v>
      </c>
      <c r="B30" s="73"/>
      <c r="C30" s="73"/>
      <c r="D30" s="73"/>
      <c r="E30" s="73"/>
      <c r="F30" s="73"/>
      <c r="G30" s="16"/>
    </row>
    <row r="31" spans="1:7" ht="33" customHeight="1" x14ac:dyDescent="0.25">
      <c r="A31" s="73" t="s">
        <v>25</v>
      </c>
      <c r="B31" s="73"/>
      <c r="C31" s="73"/>
      <c r="D31" s="73"/>
      <c r="E31" s="73"/>
      <c r="F31" s="73"/>
    </row>
    <row r="32" spans="1:7" x14ac:dyDescent="0.25">
      <c r="A32" s="13" t="s">
        <v>26</v>
      </c>
    </row>
    <row r="33" spans="1:7" s="12" customFormat="1" ht="105" x14ac:dyDescent="0.25">
      <c r="A33" s="74" t="s">
        <v>27</v>
      </c>
      <c r="B33" s="74" t="s">
        <v>28</v>
      </c>
      <c r="C33" s="74" t="s">
        <v>29</v>
      </c>
      <c r="D33" s="74" t="s">
        <v>30</v>
      </c>
      <c r="E33" s="74" t="s">
        <v>31</v>
      </c>
      <c r="F33" s="74" t="s">
        <v>32</v>
      </c>
      <c r="G33" s="74" t="s">
        <v>33</v>
      </c>
    </row>
    <row r="34" spans="1:7" ht="30" x14ac:dyDescent="0.25">
      <c r="A34" s="18" t="s">
        <v>34</v>
      </c>
      <c r="B34" s="71" t="s">
        <v>35</v>
      </c>
      <c r="C34" s="18">
        <v>1</v>
      </c>
      <c r="D34" s="18" t="s">
        <v>36</v>
      </c>
      <c r="E34" s="19"/>
      <c r="F34" s="18" t="str">
        <f>IF(ISBLANK(E34),"", PRODUCT(C34,E34))</f>
        <v/>
      </c>
    </row>
    <row r="35" spans="1:7" ht="75" x14ac:dyDescent="0.25">
      <c r="A35" s="18" t="s">
        <v>37</v>
      </c>
      <c r="B35" s="71" t="s">
        <v>38</v>
      </c>
      <c r="C35" s="18"/>
      <c r="D35" s="18"/>
      <c r="E35" s="18"/>
      <c r="F35" s="18"/>
      <c r="G35" s="20"/>
    </row>
    <row r="36" spans="1:7" ht="60" x14ac:dyDescent="0.25">
      <c r="A36" s="18" t="s">
        <v>39</v>
      </c>
      <c r="B36" s="71" t="s">
        <v>40</v>
      </c>
      <c r="C36" s="18"/>
      <c r="D36" s="18"/>
      <c r="E36" s="18"/>
      <c r="F36" s="18"/>
      <c r="G36" s="20"/>
    </row>
    <row r="37" spans="1:7" ht="45" x14ac:dyDescent="0.25">
      <c r="A37" s="18" t="s">
        <v>41</v>
      </c>
      <c r="B37" s="71" t="s">
        <v>42</v>
      </c>
      <c r="C37" s="18"/>
      <c r="D37" s="18"/>
      <c r="E37" s="18"/>
      <c r="F37" s="18"/>
      <c r="G37" s="20"/>
    </row>
    <row r="38" spans="1:7" ht="30" x14ac:dyDescent="0.25">
      <c r="A38" s="18" t="s">
        <v>43</v>
      </c>
      <c r="B38" s="71" t="s">
        <v>44</v>
      </c>
      <c r="C38" s="18"/>
      <c r="D38" s="18"/>
      <c r="E38" s="18"/>
      <c r="F38" s="18"/>
      <c r="G38" s="20"/>
    </row>
    <row r="39" spans="1:7" ht="30" x14ac:dyDescent="0.25">
      <c r="A39" s="18" t="s">
        <v>45</v>
      </c>
      <c r="B39" s="71" t="s">
        <v>46</v>
      </c>
      <c r="C39" s="18"/>
      <c r="D39" s="18"/>
      <c r="E39" s="18"/>
      <c r="F39" s="18"/>
      <c r="G39" s="20"/>
    </row>
    <row r="40" spans="1:7" ht="30" x14ac:dyDescent="0.25">
      <c r="A40" s="18" t="s">
        <v>47</v>
      </c>
      <c r="B40" s="71" t="s">
        <v>48</v>
      </c>
      <c r="C40" s="18"/>
      <c r="D40" s="18"/>
      <c r="E40" s="18"/>
      <c r="F40" s="18"/>
      <c r="G40" s="20"/>
    </row>
    <row r="41" spans="1:7" x14ac:dyDescent="0.25">
      <c r="A41" s="18" t="s">
        <v>49</v>
      </c>
      <c r="B41" s="71" t="s">
        <v>50</v>
      </c>
      <c r="C41" s="18"/>
      <c r="D41" s="18"/>
      <c r="E41" s="18"/>
      <c r="F41" s="18"/>
      <c r="G41" s="20"/>
    </row>
    <row r="42" spans="1:7" ht="30" x14ac:dyDescent="0.25">
      <c r="A42" s="18" t="s">
        <v>51</v>
      </c>
      <c r="B42" s="71" t="s">
        <v>52</v>
      </c>
      <c r="C42" s="18"/>
      <c r="D42" s="18"/>
      <c r="E42" s="18"/>
      <c r="F42" s="18"/>
      <c r="G42" s="20"/>
    </row>
    <row r="43" spans="1:7" ht="30" x14ac:dyDescent="0.25">
      <c r="A43" s="18" t="s">
        <v>53</v>
      </c>
      <c r="B43" s="71" t="s">
        <v>54</v>
      </c>
      <c r="C43" s="18"/>
      <c r="D43" s="18"/>
      <c r="E43" s="18"/>
      <c r="F43" s="18"/>
      <c r="G43" s="20"/>
    </row>
    <row r="44" spans="1:7" x14ac:dyDescent="0.25">
      <c r="A44" s="18" t="s">
        <v>55</v>
      </c>
      <c r="B44" s="71" t="s">
        <v>56</v>
      </c>
      <c r="C44" s="18"/>
      <c r="D44" s="18"/>
      <c r="E44" s="18"/>
      <c r="F44" s="18"/>
      <c r="G44" s="20"/>
    </row>
    <row r="45" spans="1:7" x14ac:dyDescent="0.25">
      <c r="A45" s="18" t="s">
        <v>57</v>
      </c>
      <c r="B45" s="71" t="s">
        <v>58</v>
      </c>
      <c r="C45" s="18"/>
      <c r="D45" s="18"/>
      <c r="E45" s="18"/>
      <c r="F45" s="18"/>
      <c r="G45" s="20"/>
    </row>
    <row r="46" spans="1:7" x14ac:dyDescent="0.25">
      <c r="A46" s="18" t="s">
        <v>59</v>
      </c>
      <c r="B46" s="71" t="s">
        <v>60</v>
      </c>
      <c r="C46" s="18"/>
      <c r="D46" s="18"/>
      <c r="E46" s="18"/>
      <c r="F46" s="18"/>
      <c r="G46" s="20"/>
    </row>
    <row r="47" spans="1:7" x14ac:dyDescent="0.25">
      <c r="E47" s="75" t="s">
        <v>61</v>
      </c>
      <c r="F47" s="17" t="str">
        <f>IF((COUNT(C34:C46)&lt;&gt;COUNT(F34:F46)),"", ROUND(SUM(F34:F46),2))</f>
        <v/>
      </c>
      <c r="G47" s="15" t="str">
        <f>IF((COUNT(C34:C46)&lt;&gt;COUNT(F34:F46)),"Neužpildytos visų objektų kainos", "")</f>
        <v>Neužpildytos visų objektų kainos</v>
      </c>
    </row>
    <row r="48" spans="1:7" x14ac:dyDescent="0.25">
      <c r="C48" s="75" t="s">
        <v>62</v>
      </c>
      <c r="D48" s="20"/>
      <c r="E48" s="75" t="s">
        <v>63</v>
      </c>
      <c r="F48" s="17" t="str">
        <f>IF(OR(F47="",D48=""),"", ROUND(PRODUCT(D48,F47)/100,2))</f>
        <v/>
      </c>
      <c r="G48" s="15" t="str">
        <f>IF(D48="", "Nurodykite taikomą PVM dydį", "")</f>
        <v>Nurodykite taikomą PVM dydį</v>
      </c>
    </row>
    <row r="49" spans="5:6" x14ac:dyDescent="0.25">
      <c r="E49" s="75" t="s">
        <v>64</v>
      </c>
      <c r="F49" s="17">
        <f>IF(ISBLANK(F48), "", ROUND(SUM(F47:F48),2))</f>
        <v>0</v>
      </c>
    </row>
  </sheetData>
  <sheetProtection algorithmName="SHA-512" hashValue="cJWQ43BHXkc5ziZTJ5dERi6pt2W9kwZy2xJ2d6agno2pkrC+KXaW7ecL5gGsI7ihOTBPZhMzHnWJmgRddwE2pQ==" saltValue="Aw56g5ERrXH9aoAliWJhPA==" spinCount="100000" sheet="1"/>
  <mergeCells count="29">
    <mergeCell ref="A30:F30"/>
    <mergeCell ref="A31:F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9055118110236221" right="0.39370078740157483" top="0.74803149606299213" bottom="0.74803149606299213" header="0.31496062992125984" footer="0.31496062992125984"/>
  <pageSetup paperSize="9" scale="61"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9" t="s">
        <v>65</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66</v>
      </c>
      <c r="B5" s="45"/>
      <c r="C5" s="43" t="s">
        <v>67</v>
      </c>
      <c r="D5" s="44"/>
      <c r="E5" s="45"/>
      <c r="F5" s="43" t="s">
        <v>68</v>
      </c>
      <c r="G5" s="44"/>
      <c r="H5" s="45"/>
      <c r="I5" s="43" t="s">
        <v>69</v>
      </c>
      <c r="J5" s="45"/>
      <c r="K5" s="9" t="s">
        <v>70</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71</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67</v>
      </c>
      <c r="D19" s="44"/>
      <c r="E19" s="45"/>
      <c r="F19" s="43" t="s">
        <v>72</v>
      </c>
      <c r="G19" s="44"/>
      <c r="H19" s="45"/>
      <c r="I19" s="64" t="s">
        <v>69</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73</v>
      </c>
      <c r="B33" s="31"/>
      <c r="C33" s="31"/>
      <c r="D33" s="31"/>
      <c r="E33" s="31"/>
      <c r="F33" s="31"/>
      <c r="G33" s="31"/>
      <c r="H33" s="31"/>
      <c r="I33" s="31"/>
      <c r="J33" s="31"/>
    </row>
    <row r="34" spans="1:10" ht="15.95" customHeight="1" thickBot="1" x14ac:dyDescent="0.3"/>
    <row r="35" spans="1:10" ht="15.95" customHeight="1" x14ac:dyDescent="0.25">
      <c r="A35" s="8" t="s">
        <v>27</v>
      </c>
      <c r="B35" s="60" t="s">
        <v>74</v>
      </c>
      <c r="C35" s="44"/>
      <c r="D35" s="44"/>
      <c r="E35" s="44"/>
      <c r="F35" s="44"/>
      <c r="G35" s="45"/>
      <c r="H35" s="61" t="s">
        <v>75</v>
      </c>
      <c r="I35" s="44"/>
      <c r="J35" s="62"/>
    </row>
    <row r="36" spans="1:10" ht="48" customHeight="1" x14ac:dyDescent="0.25">
      <c r="A36" s="23" t="s">
        <v>76</v>
      </c>
      <c r="B36" s="52" t="s">
        <v>77</v>
      </c>
      <c r="C36" s="47"/>
      <c r="D36" s="47"/>
      <c r="E36" s="47"/>
      <c r="F36" s="47"/>
      <c r="G36" s="30"/>
      <c r="H36" s="55"/>
      <c r="I36" s="47"/>
      <c r="J36" s="49"/>
    </row>
    <row r="37" spans="1:10" ht="48" customHeight="1" x14ac:dyDescent="0.25">
      <c r="A37" s="23" t="s">
        <v>78</v>
      </c>
      <c r="B37" s="52" t="s">
        <v>79</v>
      </c>
      <c r="C37" s="47"/>
      <c r="D37" s="47"/>
      <c r="E37" s="47"/>
      <c r="F37" s="47"/>
      <c r="G37" s="30"/>
      <c r="H37" s="55"/>
      <c r="I37" s="47"/>
      <c r="J37" s="49"/>
    </row>
    <row r="38" spans="1:10" ht="48" customHeight="1" x14ac:dyDescent="0.25">
      <c r="A38" s="23" t="s">
        <v>80</v>
      </c>
      <c r="B38" s="52" t="s">
        <v>81</v>
      </c>
      <c r="C38" s="47"/>
      <c r="D38" s="47"/>
      <c r="E38" s="47"/>
      <c r="F38" s="47"/>
      <c r="G38" s="30"/>
      <c r="H38" s="55"/>
      <c r="I38" s="47"/>
      <c r="J38" s="49"/>
    </row>
    <row r="39" spans="1:10" ht="48" customHeight="1" x14ac:dyDescent="0.25">
      <c r="A39" s="23" t="s">
        <v>82</v>
      </c>
      <c r="B39" s="52" t="s">
        <v>83</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84</v>
      </c>
      <c r="B48" s="31"/>
      <c r="C48" s="31"/>
      <c r="D48" s="31"/>
      <c r="E48" s="31"/>
      <c r="F48" s="31"/>
      <c r="G48" s="31"/>
      <c r="H48" s="31"/>
      <c r="I48" s="31"/>
      <c r="J48" s="31"/>
    </row>
    <row r="51" spans="1:10" x14ac:dyDescent="0.25">
      <c r="A51" s="51" t="s">
        <v>85</v>
      </c>
      <c r="B51" s="31"/>
      <c r="C51" s="31"/>
      <c r="D51" s="31"/>
      <c r="E51" s="57"/>
      <c r="F51" s="31"/>
      <c r="G51" s="31"/>
      <c r="H51" s="31"/>
      <c r="I51" s="31"/>
      <c r="J51" s="31"/>
    </row>
    <row r="53" spans="1:10" x14ac:dyDescent="0.25">
      <c r="A53" s="51" t="s">
        <v>86</v>
      </c>
      <c r="B53" s="31"/>
      <c r="C53" s="31"/>
      <c r="D53" s="31"/>
      <c r="E53" s="57"/>
      <c r="F53" s="31"/>
      <c r="G53" s="31"/>
      <c r="H53" s="31"/>
      <c r="I53" s="31"/>
      <c r="J53" s="31"/>
    </row>
    <row r="100" spans="1:1" ht="15.75" x14ac:dyDescent="0.25">
      <c r="A100" t="s">
        <v>87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2025-07-15T13:52:56Z</cp:lastPrinted>
  <dcterms:created xsi:type="dcterms:W3CDTF">2023-04-04T12:16:45Z</dcterms:created>
  <dcterms:modified xsi:type="dcterms:W3CDTF">2025-07-15T13:53:06Z</dcterms:modified>
</cp:coreProperties>
</file>