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.puleikyte\Pirkimai 2025 m\SAK\keliai\Pėsčiųjų takas Dainavos g. Miroslave\Sąlygos\"/>
    </mc:Choice>
  </mc:AlternateContent>
  <xr:revisionPtr revIDLastSave="0" documentId="13_ncr:1_{82786ABC-0A2B-4802-BAA1-BBEC36288845}" xr6:coauthVersionLast="47" xr6:coauthVersionMax="47" xr10:uidLastSave="{00000000-0000-0000-0000-000000000000}"/>
  <bookViews>
    <workbookView xWindow="3756" yWindow="3348" windowWidth="16872" windowHeight="996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61" i="1" s="1"/>
  <c r="G55" i="1"/>
  <c r="G44" i="1"/>
  <c r="G37" i="1"/>
  <c r="G20" i="1"/>
  <c r="G62" i="1" l="1"/>
  <c r="G63" i="1" s="1"/>
</calcChain>
</file>

<file path=xl/sharedStrings.xml><?xml version="1.0" encoding="utf-8"?>
<sst xmlns="http://schemas.openxmlformats.org/spreadsheetml/2006/main" count="142" uniqueCount="78">
  <si>
    <t>DARBŲ  KIEKIŲ  ŽINIARAŠTIS</t>
  </si>
  <si>
    <t>Statinių grupė       Pėsčiųjų tako Dainavos g. remontas Miroslavas, Alytaus rajonas</t>
  </si>
  <si>
    <t>Statinys                1 Susisiekimo komunikacijos</t>
  </si>
  <si>
    <t>Žiniaraštis             1 Susisiekimo komunikacijos</t>
  </si>
  <si>
    <t>Suma žiniaraščiui   EUR</t>
  </si>
  <si>
    <t>Sąm.</t>
  </si>
  <si>
    <t xml:space="preserve">Darbų ir išlaidų </t>
  </si>
  <si>
    <t>Mato</t>
  </si>
  <si>
    <t>Kiekis</t>
  </si>
  <si>
    <t xml:space="preserve">Kaina  </t>
  </si>
  <si>
    <t xml:space="preserve">EUR       </t>
  </si>
  <si>
    <t>eil.</t>
  </si>
  <si>
    <t>aprašymai</t>
  </si>
  <si>
    <t>vnt</t>
  </si>
  <si>
    <t xml:space="preserve">Vieneto kaina </t>
  </si>
  <si>
    <t>Iš  viso</t>
  </si>
  <si>
    <t xml:space="preserve">   1</t>
  </si>
  <si>
    <t>Paruošiamieij darbai</t>
  </si>
  <si>
    <t>1</t>
  </si>
  <si>
    <t>Šaligatvių iš betoninių plytelių išardymas  k9=1.15</t>
  </si>
  <si>
    <t>m2</t>
  </si>
  <si>
    <t>2</t>
  </si>
  <si>
    <t>Statybinių šiukšlių išvežimas 10 km atstumu automobiliais-savivarčiais, pakraunant ekskavatoriais 0,25 m3 talpos kaušais</t>
  </si>
  <si>
    <t>t</t>
  </si>
  <si>
    <t>3</t>
  </si>
  <si>
    <t>Bordiūrų, sudėtų ant betoninio pagrindo, išardymas  k8=1.09,k9=1.15</t>
  </si>
  <si>
    <t>m</t>
  </si>
  <si>
    <t>4</t>
  </si>
  <si>
    <t>5</t>
  </si>
  <si>
    <t xml:space="preserve">                         Skyriuje      1</t>
  </si>
  <si>
    <t xml:space="preserve">   2</t>
  </si>
  <si>
    <t>Žemės darbai</t>
  </si>
  <si>
    <t>Dirvožemio pašalinimas, perstumiant jį 55 kW buldozeriais iki  50 m  k9=1.15</t>
  </si>
  <si>
    <t>m3</t>
  </si>
  <si>
    <t>Grunto kasimas 0,65 m3 kaušo talpos ekskavatoriais, pakraunant  gruntą į autosavivarčius, kai gruntas  I grupės  k9=1.15</t>
  </si>
  <si>
    <t>Iškasto grunto transportavimas 10 t autosavivarčiais, pakraunant 0,65 m3 kaušo talpos ekskavatoriumi (gruntas I grupės, transportavimo atstumas  1 km)</t>
  </si>
  <si>
    <t>Grunto kasimas 0,65 m3 kaušo talpos ekskavatoriais, pakraunant  gruntą į autosavivarčius, kai gruntas  II grupės  k9=1.15</t>
  </si>
  <si>
    <t>Iškasto grunto transportavimas 10 t autosavivarčiais, pakraunant 0,65 m3 kaušo talpos ekskavatoriumi (gruntas II grupės, transportavimo atstumas  1 km)</t>
  </si>
  <si>
    <t>Sankasos viršaus ir šlaitų planiravimas rankiniu būdu, kai gruntas  2 grupės  k9=1.15</t>
  </si>
  <si>
    <t>6</t>
  </si>
  <si>
    <t>30cm storio grunto sluoksnio sutankinimas nelaistant vandeniu  k9=1.15</t>
  </si>
  <si>
    <t>7</t>
  </si>
  <si>
    <t>Šlaitų planiravimas mechanizuotu būdu iškasose, kai gruntas  2 grupės  k9=1.15</t>
  </si>
  <si>
    <t>8</t>
  </si>
  <si>
    <t>Griovio dugno ir šlaitų planiravimas rankiniu būdu, kai gruntas  2 grupės  k9=1.15</t>
  </si>
  <si>
    <t>9</t>
  </si>
  <si>
    <t>Šlaitų tvirtinimas 6 cm dirvožemio sluoksniu, paskleidžiant gruntą ir pasėjant žoles mechanizuotu būdu  k9=1.15</t>
  </si>
  <si>
    <t xml:space="preserve">                         Skyriuje      2</t>
  </si>
  <si>
    <t>Bordiūrų įrengimas</t>
  </si>
  <si>
    <t>8 cm storio dangos įrengimas, panaudojant asfaltbetonio klotuvą su automat. a.regul.iš asfaltbet.miš. AC 16 PD  k8=1.17,k9=1.15</t>
  </si>
  <si>
    <t>Betono bordiūrų įrengimas ant 200 mm betono pagrindo , kai bordiūrai 150x300 mm  k9=1.15</t>
  </si>
  <si>
    <t xml:space="preserve">   3</t>
  </si>
  <si>
    <t>Sandūros tarp bordiūrų ir gatvės dangos užtaisymas amortizacine (sandarinimo) juosta</t>
  </si>
  <si>
    <t xml:space="preserve">                         Skyriuje      3</t>
  </si>
  <si>
    <t>Šaligatvių dangos konstrukcijos įrengimas</t>
  </si>
  <si>
    <t>Betono trinkelių įrengimas 100x200x6  k9=1.15</t>
  </si>
  <si>
    <t>Šaligatvio pasluoksnio įrengimas ( akmenų atsijos, sluoksnio storis  3 cm)  k9=1.15</t>
  </si>
  <si>
    <t>Skaldo šaligatvio pagrindo įrengimas (sluoksnio storis  15 cm)  k9=1.15</t>
  </si>
  <si>
    <t xml:space="preserve">   4</t>
  </si>
  <si>
    <t>Apsauginių šalčiui atsparių kelio pagrindo sluoksnių įrengimas, naudojant savaeigius plentvolius , kai pagrindas smėlio, autogreiderio galia 96 kW (130 AG)  k9=1.15</t>
  </si>
  <si>
    <t xml:space="preserve">   5</t>
  </si>
  <si>
    <t>Betono bordiūrų įrengimas ant 200 mm betono pagrindo , kai bordiūrai 80x200 mm  k9=1.15</t>
  </si>
  <si>
    <t xml:space="preserve">                         Skyriuje      4</t>
  </si>
  <si>
    <t>Lietaus surinkimo šulinėlių įrengimas</t>
  </si>
  <si>
    <t xml:space="preserve">Asfalto dangos išardymas  mechanizuotai </t>
  </si>
  <si>
    <t>PVC d425 lietaus surinkėjų (kinetė d200 pajungimo, gofruotas PVC vamzdis d425 ir D400 apkrovos klasės grotelės) įrengimas, kai gylis 1,2 m</t>
  </si>
  <si>
    <t>PVC d200 vamzdžio klojimas uždaru, prakalimo būdu</t>
  </si>
  <si>
    <t>Skyriuje 5</t>
  </si>
  <si>
    <t>Kiti darbai</t>
  </si>
  <si>
    <t>Turėklo įrengimas</t>
  </si>
  <si>
    <t>Atliekų konteinerių aikštelės perstatymas į kitą vietą</t>
  </si>
  <si>
    <t>kompl.</t>
  </si>
  <si>
    <t>Išpildomosios nuotraukos atlikimas</t>
  </si>
  <si>
    <t>vnt.</t>
  </si>
  <si>
    <t>Skyriuje 6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</si>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</sst>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???0.00;\-???????0.00;?"/>
    <numFmt numFmtId="165" formatCode="???????0.0?;\-??????0.0?;?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2" fontId="1" fillId="0" borderId="0" xfId="0" applyNumberFormat="1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164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3" fillId="0" borderId="10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"/>
  <sheetViews>
    <sheetView tabSelected="1" workbookViewId="0">
      <selection activeCell="A5" sqref="A5:G6"/>
    </sheetView>
  </sheetViews>
  <sheetFormatPr defaultColWidth="15.88671875" defaultRowHeight="15.6" x14ac:dyDescent="0.3"/>
  <cols>
    <col min="1" max="1" width="6.6640625" style="27" customWidth="1"/>
    <col min="2" max="2" width="11.44140625" style="42" customWidth="1"/>
    <col min="3" max="3" width="35.33203125" style="43" customWidth="1"/>
    <col min="4" max="4" width="8.88671875" style="27" customWidth="1"/>
    <col min="5" max="5" width="9.6640625" style="5" customWidth="1"/>
    <col min="6" max="6" width="13.44140625" style="5" customWidth="1"/>
    <col min="7" max="7" width="15" style="28" customWidth="1"/>
    <col min="8" max="8" width="15.88671875" style="22"/>
    <col min="9" max="12" width="15.88671875" style="5"/>
    <col min="13" max="15" width="15.88671875" style="6"/>
    <col min="16" max="16" width="15.88671875" style="7"/>
    <col min="17" max="16384" width="15.88671875" style="2"/>
  </cols>
  <sheetData>
    <row r="1" spans="1:11" x14ac:dyDescent="0.3">
      <c r="A1" s="1"/>
      <c r="B1" s="2"/>
      <c r="C1" s="2"/>
      <c r="D1" s="1"/>
      <c r="E1" s="3"/>
      <c r="F1" s="3"/>
      <c r="G1" s="4"/>
      <c r="H1" s="2"/>
    </row>
    <row r="2" spans="1:11" x14ac:dyDescent="0.3">
      <c r="A2" s="1"/>
      <c r="B2" s="2"/>
      <c r="C2" s="2"/>
      <c r="D2" s="8"/>
      <c r="E2" s="9" t="s">
        <v>0</v>
      </c>
      <c r="F2" s="3"/>
      <c r="G2" s="4"/>
      <c r="H2" s="2"/>
    </row>
    <row r="3" spans="1:11" ht="13.5" customHeight="1" x14ac:dyDescent="0.3">
      <c r="A3" s="1"/>
      <c r="B3" s="2"/>
      <c r="C3" s="2"/>
      <c r="D3" s="10"/>
      <c r="F3" s="3"/>
      <c r="G3" s="4"/>
      <c r="H3" s="2"/>
    </row>
    <row r="4" spans="1:11" ht="13.5" customHeight="1" x14ac:dyDescent="0.3">
      <c r="A4" s="1"/>
      <c r="B4" s="2"/>
      <c r="C4" s="2"/>
      <c r="D4" s="11"/>
      <c r="E4" s="3"/>
      <c r="F4" s="3"/>
      <c r="G4" s="4"/>
      <c r="H4" s="2"/>
    </row>
    <row r="5" spans="1:11" ht="13.5" customHeight="1" x14ac:dyDescent="0.3">
      <c r="A5" s="50" t="s">
        <v>1</v>
      </c>
      <c r="B5" s="51"/>
      <c r="C5" s="51"/>
      <c r="D5" s="51"/>
      <c r="E5" s="51"/>
      <c r="F5" s="51"/>
      <c r="G5" s="51"/>
      <c r="H5" s="2"/>
    </row>
    <row r="6" spans="1:11" ht="20.25" customHeight="1" x14ac:dyDescent="0.3">
      <c r="A6" s="51"/>
      <c r="B6" s="51"/>
      <c r="C6" s="51"/>
      <c r="D6" s="51"/>
      <c r="E6" s="51"/>
      <c r="F6" s="51"/>
      <c r="G6" s="51"/>
      <c r="H6" s="2"/>
    </row>
    <row r="7" spans="1:11" ht="13.5" customHeight="1" x14ac:dyDescent="0.3">
      <c r="A7" s="50" t="s">
        <v>2</v>
      </c>
      <c r="B7" s="51"/>
      <c r="C7" s="51"/>
      <c r="D7" s="51"/>
      <c r="E7" s="51"/>
      <c r="F7" s="51"/>
      <c r="G7" s="51"/>
      <c r="H7" s="2"/>
    </row>
    <row r="8" spans="1:11" ht="13.5" customHeight="1" x14ac:dyDescent="0.3">
      <c r="A8" s="51"/>
      <c r="B8" s="51"/>
      <c r="C8" s="51"/>
      <c r="D8" s="51"/>
      <c r="E8" s="51"/>
      <c r="F8" s="51"/>
      <c r="G8" s="51"/>
      <c r="H8" s="2"/>
    </row>
    <row r="9" spans="1:11" ht="13.5" customHeight="1" x14ac:dyDescent="0.3">
      <c r="A9" s="50" t="s">
        <v>3</v>
      </c>
      <c r="B9" s="51"/>
      <c r="C9" s="51"/>
      <c r="D9" s="51"/>
      <c r="E9" s="51"/>
      <c r="F9" s="51"/>
      <c r="G9" s="51"/>
      <c r="H9" s="2"/>
    </row>
    <row r="10" spans="1:11" ht="13.5" customHeight="1" x14ac:dyDescent="0.3">
      <c r="A10" s="51"/>
      <c r="B10" s="51"/>
      <c r="C10" s="51"/>
      <c r="D10" s="51"/>
      <c r="E10" s="51"/>
      <c r="F10" s="51"/>
      <c r="G10" s="51"/>
      <c r="H10" s="2"/>
    </row>
    <row r="11" spans="1:11" x14ac:dyDescent="0.3">
      <c r="A11" s="13"/>
      <c r="B11" s="14"/>
      <c r="C11" s="12"/>
      <c r="D11" s="52" t="s">
        <v>4</v>
      </c>
      <c r="E11" s="53"/>
      <c r="F11" s="53"/>
      <c r="G11" s="53"/>
      <c r="H11" s="12"/>
    </row>
    <row r="12" spans="1:11" ht="12.75" customHeight="1" x14ac:dyDescent="0.3">
      <c r="A12" s="15" t="s">
        <v>5</v>
      </c>
      <c r="B12" s="54" t="s">
        <v>6</v>
      </c>
      <c r="C12" s="55"/>
      <c r="D12" s="15" t="s">
        <v>7</v>
      </c>
      <c r="E12" s="56" t="s">
        <v>8</v>
      </c>
      <c r="F12" s="16" t="s">
        <v>9</v>
      </c>
      <c r="G12" s="17" t="s">
        <v>10</v>
      </c>
      <c r="H12" s="18"/>
    </row>
    <row r="13" spans="1:11" x14ac:dyDescent="0.3">
      <c r="A13" s="19" t="s">
        <v>11</v>
      </c>
      <c r="B13" s="58" t="s">
        <v>12</v>
      </c>
      <c r="C13" s="59"/>
      <c r="D13" s="19" t="s">
        <v>13</v>
      </c>
      <c r="E13" s="57"/>
      <c r="F13" s="20" t="s">
        <v>14</v>
      </c>
      <c r="G13" s="21" t="s">
        <v>15</v>
      </c>
    </row>
    <row r="14" spans="1:11" x14ac:dyDescent="0.3">
      <c r="A14" s="23"/>
      <c r="B14" s="24" t="s">
        <v>16</v>
      </c>
      <c r="C14" s="48" t="s">
        <v>17</v>
      </c>
      <c r="D14" s="49"/>
      <c r="E14" s="49"/>
      <c r="F14" s="49"/>
      <c r="G14" s="49"/>
      <c r="I14" s="9"/>
      <c r="J14" s="9"/>
      <c r="K14" s="9"/>
    </row>
    <row r="15" spans="1:11" ht="32.25" customHeight="1" x14ac:dyDescent="0.3">
      <c r="A15" s="25" t="s">
        <v>18</v>
      </c>
      <c r="B15" s="44" t="s">
        <v>19</v>
      </c>
      <c r="C15" s="44"/>
      <c r="D15" s="27" t="s">
        <v>20</v>
      </c>
      <c r="E15" s="5">
        <v>416.2</v>
      </c>
      <c r="I15" s="9"/>
      <c r="J15" s="9"/>
      <c r="K15" s="9"/>
    </row>
    <row r="16" spans="1:11" ht="31.5" customHeight="1" x14ac:dyDescent="0.3">
      <c r="A16" s="25" t="s">
        <v>21</v>
      </c>
      <c r="B16" s="44" t="s">
        <v>22</v>
      </c>
      <c r="C16" s="44"/>
      <c r="D16" s="27" t="s">
        <v>23</v>
      </c>
      <c r="E16" s="5">
        <v>59.46</v>
      </c>
      <c r="I16" s="9"/>
      <c r="J16" s="9"/>
      <c r="K16" s="9"/>
    </row>
    <row r="17" spans="1:11" ht="35.25" customHeight="1" x14ac:dyDescent="0.3">
      <c r="A17" s="25" t="s">
        <v>24</v>
      </c>
      <c r="B17" s="44" t="s">
        <v>25</v>
      </c>
      <c r="C17" s="44"/>
      <c r="D17" s="27" t="s">
        <v>26</v>
      </c>
      <c r="E17" s="5">
        <v>289</v>
      </c>
      <c r="I17" s="9"/>
      <c r="J17" s="9"/>
      <c r="K17" s="9"/>
    </row>
    <row r="18" spans="1:11" ht="33.75" customHeight="1" x14ac:dyDescent="0.3">
      <c r="A18" s="25" t="s">
        <v>27</v>
      </c>
      <c r="B18" s="44" t="s">
        <v>25</v>
      </c>
      <c r="C18" s="44"/>
      <c r="D18" s="27" t="s">
        <v>26</v>
      </c>
      <c r="E18" s="5">
        <v>201</v>
      </c>
      <c r="I18" s="9"/>
      <c r="J18" s="9"/>
      <c r="K18" s="9"/>
    </row>
    <row r="19" spans="1:11" ht="49.5" customHeight="1" x14ac:dyDescent="0.3">
      <c r="A19" s="25" t="s">
        <v>28</v>
      </c>
      <c r="B19" s="44" t="s">
        <v>22</v>
      </c>
      <c r="C19" s="44"/>
      <c r="D19" s="27" t="s">
        <v>23</v>
      </c>
      <c r="E19" s="5">
        <v>44.54</v>
      </c>
      <c r="I19" s="9"/>
      <c r="J19" s="9"/>
      <c r="K19" s="9"/>
    </row>
    <row r="20" spans="1:11" x14ac:dyDescent="0.3">
      <c r="A20" s="25"/>
      <c r="B20" s="29"/>
      <c r="C20" s="47" t="s">
        <v>29</v>
      </c>
      <c r="D20" s="47"/>
      <c r="E20" s="47"/>
      <c r="G20" s="30">
        <f>SUM(G15:G19)</f>
        <v>0</v>
      </c>
    </row>
    <row r="21" spans="1:11" x14ac:dyDescent="0.3">
      <c r="A21" s="23"/>
      <c r="B21" s="24" t="s">
        <v>30</v>
      </c>
      <c r="C21" s="31" t="s">
        <v>31</v>
      </c>
      <c r="D21" s="12"/>
      <c r="E21" s="12"/>
      <c r="F21" s="12"/>
      <c r="G21" s="12"/>
    </row>
    <row r="22" spans="1:11" ht="37.950000000000003" customHeight="1" x14ac:dyDescent="0.3">
      <c r="A22" s="25" t="s">
        <v>16</v>
      </c>
      <c r="B22" s="44" t="s">
        <v>32</v>
      </c>
      <c r="C22" s="44"/>
      <c r="D22" s="27" t="s">
        <v>33</v>
      </c>
      <c r="E22" s="5">
        <v>1.9</v>
      </c>
    </row>
    <row r="23" spans="1:11" ht="54.75" customHeight="1" x14ac:dyDescent="0.3">
      <c r="A23" s="25" t="s">
        <v>18</v>
      </c>
      <c r="B23" s="44" t="s">
        <v>34</v>
      </c>
      <c r="C23" s="44"/>
      <c r="D23" s="27" t="s">
        <v>33</v>
      </c>
      <c r="E23" s="5">
        <v>40.6</v>
      </c>
    </row>
    <row r="24" spans="1:11" ht="65.25" customHeight="1" x14ac:dyDescent="0.3">
      <c r="A24" s="25" t="s">
        <v>21</v>
      </c>
      <c r="B24" s="44" t="s">
        <v>35</v>
      </c>
      <c r="C24" s="44"/>
      <c r="D24" s="27" t="s">
        <v>33</v>
      </c>
      <c r="E24" s="5">
        <v>40.6</v>
      </c>
    </row>
    <row r="25" spans="1:11" ht="48.75" customHeight="1" x14ac:dyDescent="0.3">
      <c r="A25" s="25" t="s">
        <v>24</v>
      </c>
      <c r="B25" s="44" t="s">
        <v>36</v>
      </c>
      <c r="C25" s="44"/>
      <c r="D25" s="27" t="s">
        <v>33</v>
      </c>
      <c r="E25" s="5">
        <v>100</v>
      </c>
    </row>
    <row r="26" spans="1:11" ht="64.5" customHeight="1" x14ac:dyDescent="0.3">
      <c r="A26" s="25" t="s">
        <v>27</v>
      </c>
      <c r="B26" s="44" t="s">
        <v>37</v>
      </c>
      <c r="C26" s="44"/>
      <c r="D26" s="27" t="s">
        <v>33</v>
      </c>
      <c r="E26" s="5">
        <v>100</v>
      </c>
    </row>
    <row r="27" spans="1:11" ht="32.25" customHeight="1" x14ac:dyDescent="0.3">
      <c r="A27" s="25" t="s">
        <v>28</v>
      </c>
      <c r="B27" s="44" t="s">
        <v>38</v>
      </c>
      <c r="C27" s="44"/>
      <c r="D27" s="27" t="s">
        <v>20</v>
      </c>
      <c r="E27" s="5">
        <v>370</v>
      </c>
    </row>
    <row r="28" spans="1:11" ht="36.75" customHeight="1" x14ac:dyDescent="0.3">
      <c r="A28" s="25" t="s">
        <v>39</v>
      </c>
      <c r="B28" s="44" t="s">
        <v>40</v>
      </c>
      <c r="C28" s="44"/>
      <c r="D28" s="27" t="s">
        <v>33</v>
      </c>
      <c r="E28" s="5">
        <v>111</v>
      </c>
    </row>
    <row r="29" spans="1:11" ht="34.5" customHeight="1" x14ac:dyDescent="0.3">
      <c r="A29" s="25" t="s">
        <v>41</v>
      </c>
      <c r="B29" s="44" t="s">
        <v>42</v>
      </c>
      <c r="C29" s="44"/>
      <c r="D29" s="27" t="s">
        <v>20</v>
      </c>
      <c r="E29" s="5">
        <v>280</v>
      </c>
    </row>
    <row r="30" spans="1:11" ht="34.5" customHeight="1" x14ac:dyDescent="0.3">
      <c r="A30" s="25" t="s">
        <v>43</v>
      </c>
      <c r="B30" s="44" t="s">
        <v>44</v>
      </c>
      <c r="C30" s="44"/>
      <c r="D30" s="27" t="s">
        <v>20</v>
      </c>
      <c r="E30" s="5">
        <v>31</v>
      </c>
    </row>
    <row r="31" spans="1:11" ht="50.25" customHeight="1" x14ac:dyDescent="0.3">
      <c r="A31" s="25" t="s">
        <v>45</v>
      </c>
      <c r="B31" s="44" t="s">
        <v>46</v>
      </c>
      <c r="C31" s="44"/>
      <c r="D31" s="27" t="s">
        <v>20</v>
      </c>
      <c r="E31" s="5">
        <v>311</v>
      </c>
    </row>
    <row r="32" spans="1:11" x14ac:dyDescent="0.3">
      <c r="A32" s="25"/>
      <c r="B32" s="29"/>
      <c r="C32" s="32" t="s">
        <v>47</v>
      </c>
      <c r="D32" s="33"/>
      <c r="E32" s="33"/>
      <c r="G32" s="30"/>
    </row>
    <row r="33" spans="1:7" x14ac:dyDescent="0.3">
      <c r="A33" s="23"/>
      <c r="B33" s="24" t="s">
        <v>24</v>
      </c>
      <c r="C33" s="31" t="s">
        <v>48</v>
      </c>
      <c r="D33" s="12"/>
      <c r="E33" s="12"/>
      <c r="F33" s="12"/>
      <c r="G33" s="12"/>
    </row>
    <row r="34" spans="1:7" ht="54.6" customHeight="1" x14ac:dyDescent="0.3">
      <c r="A34" s="25" t="s">
        <v>16</v>
      </c>
      <c r="B34" s="44" t="s">
        <v>49</v>
      </c>
      <c r="C34" s="44"/>
      <c r="D34" s="27" t="s">
        <v>20</v>
      </c>
      <c r="E34" s="5">
        <v>88.5</v>
      </c>
    </row>
    <row r="35" spans="1:7" ht="36.6" customHeight="1" x14ac:dyDescent="0.3">
      <c r="A35" s="25" t="s">
        <v>30</v>
      </c>
      <c r="B35" s="44" t="s">
        <v>50</v>
      </c>
      <c r="C35" s="44"/>
      <c r="D35" s="27" t="s">
        <v>26</v>
      </c>
      <c r="E35" s="5">
        <v>295</v>
      </c>
    </row>
    <row r="36" spans="1:7" ht="34.200000000000003" customHeight="1" x14ac:dyDescent="0.3">
      <c r="A36" s="25" t="s">
        <v>51</v>
      </c>
      <c r="B36" s="44" t="s">
        <v>52</v>
      </c>
      <c r="C36" s="44"/>
      <c r="D36" s="27" t="s">
        <v>26</v>
      </c>
      <c r="E36" s="5">
        <v>295</v>
      </c>
    </row>
    <row r="37" spans="1:7" x14ac:dyDescent="0.3">
      <c r="A37" s="25"/>
      <c r="B37" s="29"/>
      <c r="C37" s="32" t="s">
        <v>53</v>
      </c>
      <c r="D37" s="33"/>
      <c r="E37" s="33"/>
      <c r="G37" s="30">
        <f>SUM(G34:G36)</f>
        <v>0</v>
      </c>
    </row>
    <row r="38" spans="1:7" ht="33.75" customHeight="1" x14ac:dyDescent="0.3">
      <c r="A38" s="23"/>
      <c r="B38" s="24" t="s">
        <v>27</v>
      </c>
      <c r="C38" s="31" t="s">
        <v>54</v>
      </c>
      <c r="D38" s="12"/>
      <c r="E38" s="12"/>
      <c r="F38" s="12"/>
      <c r="G38" s="12"/>
    </row>
    <row r="39" spans="1:7" ht="22.2" customHeight="1" x14ac:dyDescent="0.3">
      <c r="A39" s="25" t="s">
        <v>16</v>
      </c>
      <c r="B39" s="44" t="s">
        <v>55</v>
      </c>
      <c r="C39" s="44"/>
      <c r="D39" s="27" t="s">
        <v>20</v>
      </c>
      <c r="E39" s="5">
        <v>370</v>
      </c>
    </row>
    <row r="40" spans="1:7" ht="31.5" customHeight="1" x14ac:dyDescent="0.3">
      <c r="A40" s="25" t="s">
        <v>30</v>
      </c>
      <c r="B40" s="44" t="s">
        <v>56</v>
      </c>
      <c r="C40" s="44"/>
      <c r="D40" s="27" t="s">
        <v>20</v>
      </c>
      <c r="E40" s="5">
        <v>370</v>
      </c>
    </row>
    <row r="41" spans="1:7" ht="34.5" customHeight="1" x14ac:dyDescent="0.3">
      <c r="A41" s="25" t="s">
        <v>51</v>
      </c>
      <c r="B41" s="44" t="s">
        <v>57</v>
      </c>
      <c r="C41" s="44"/>
      <c r="D41" s="27" t="s">
        <v>20</v>
      </c>
      <c r="E41" s="5">
        <v>370</v>
      </c>
    </row>
    <row r="42" spans="1:7" ht="68.400000000000006" customHeight="1" x14ac:dyDescent="0.3">
      <c r="A42" s="25" t="s">
        <v>58</v>
      </c>
      <c r="B42" s="44" t="s">
        <v>59</v>
      </c>
      <c r="C42" s="44"/>
      <c r="D42" s="27" t="s">
        <v>33</v>
      </c>
      <c r="E42" s="5">
        <v>74</v>
      </c>
    </row>
    <row r="43" spans="1:7" ht="32.4" customHeight="1" x14ac:dyDescent="0.3">
      <c r="A43" s="25" t="s">
        <v>60</v>
      </c>
      <c r="B43" s="44" t="s">
        <v>61</v>
      </c>
      <c r="C43" s="44"/>
      <c r="D43" s="27" t="s">
        <v>26</v>
      </c>
      <c r="E43" s="5">
        <v>230</v>
      </c>
    </row>
    <row r="44" spans="1:7" ht="33.75" customHeight="1" x14ac:dyDescent="0.3">
      <c r="A44" s="25"/>
      <c r="B44" s="29"/>
      <c r="C44" s="32" t="s">
        <v>62</v>
      </c>
      <c r="D44" s="33"/>
      <c r="E44" s="33"/>
      <c r="G44" s="30">
        <f>SUM(G39:G43)</f>
        <v>0</v>
      </c>
    </row>
    <row r="45" spans="1:7" ht="33.75" customHeight="1" x14ac:dyDescent="0.3">
      <c r="A45" s="25"/>
      <c r="B45" s="24" t="s">
        <v>28</v>
      </c>
      <c r="C45" s="31" t="s">
        <v>63</v>
      </c>
      <c r="D45" s="33"/>
      <c r="E45" s="33"/>
      <c r="G45" s="34"/>
    </row>
    <row r="46" spans="1:7" ht="31.5" customHeight="1" x14ac:dyDescent="0.3">
      <c r="A46" s="25" t="s">
        <v>18</v>
      </c>
      <c r="B46" s="44" t="s">
        <v>64</v>
      </c>
      <c r="C46" s="44"/>
      <c r="D46" s="27" t="s">
        <v>20</v>
      </c>
      <c r="E46" s="5">
        <v>60</v>
      </c>
    </row>
    <row r="47" spans="1:7" ht="48.75" customHeight="1" x14ac:dyDescent="0.3">
      <c r="A47" s="25" t="s">
        <v>21</v>
      </c>
      <c r="B47" s="44" t="s">
        <v>34</v>
      </c>
      <c r="C47" s="44"/>
      <c r="D47" s="27" t="s">
        <v>33</v>
      </c>
      <c r="E47" s="5">
        <v>108</v>
      </c>
    </row>
    <row r="48" spans="1:7" ht="51" customHeight="1" x14ac:dyDescent="0.3">
      <c r="A48" s="25" t="s">
        <v>24</v>
      </c>
      <c r="B48" s="44" t="s">
        <v>35</v>
      </c>
      <c r="C48" s="44"/>
      <c r="D48" s="27" t="s">
        <v>33</v>
      </c>
      <c r="E48" s="5">
        <v>108</v>
      </c>
    </row>
    <row r="49" spans="1:9" ht="49.5" customHeight="1" x14ac:dyDescent="0.3">
      <c r="A49" s="25" t="s">
        <v>27</v>
      </c>
      <c r="B49" s="44" t="s">
        <v>22</v>
      </c>
      <c r="C49" s="44"/>
      <c r="D49" s="27" t="s">
        <v>23</v>
      </c>
      <c r="E49" s="5">
        <v>44.54</v>
      </c>
    </row>
    <row r="50" spans="1:9" ht="48.75" customHeight="1" x14ac:dyDescent="0.3">
      <c r="A50" s="25" t="s">
        <v>28</v>
      </c>
      <c r="B50" s="44" t="s">
        <v>65</v>
      </c>
      <c r="C50" s="44"/>
      <c r="D50" s="10" t="s">
        <v>13</v>
      </c>
      <c r="E50" s="10">
        <v>6</v>
      </c>
    </row>
    <row r="51" spans="1:9" ht="33.75" customHeight="1" x14ac:dyDescent="0.3">
      <c r="A51" s="25" t="s">
        <v>39</v>
      </c>
      <c r="B51" s="44" t="s">
        <v>66</v>
      </c>
      <c r="C51" s="44"/>
      <c r="D51" s="10" t="s">
        <v>26</v>
      </c>
      <c r="E51" s="10">
        <v>48</v>
      </c>
    </row>
    <row r="52" spans="1:9" ht="48" customHeight="1" x14ac:dyDescent="0.3">
      <c r="A52" s="25" t="s">
        <v>41</v>
      </c>
      <c r="B52" s="44" t="s">
        <v>57</v>
      </c>
      <c r="C52" s="44"/>
      <c r="D52" s="27" t="s">
        <v>20</v>
      </c>
      <c r="E52" s="5">
        <v>60</v>
      </c>
    </row>
    <row r="53" spans="1:9" ht="66" customHeight="1" x14ac:dyDescent="0.3">
      <c r="A53" s="25" t="s">
        <v>43</v>
      </c>
      <c r="B53" s="44" t="s">
        <v>59</v>
      </c>
      <c r="C53" s="44"/>
      <c r="D53" s="27" t="s">
        <v>33</v>
      </c>
      <c r="E53" s="5">
        <v>21</v>
      </c>
    </row>
    <row r="54" spans="1:9" ht="52.5" customHeight="1" x14ac:dyDescent="0.3">
      <c r="A54" s="25" t="s">
        <v>45</v>
      </c>
      <c r="B54" s="44" t="s">
        <v>49</v>
      </c>
      <c r="C54" s="44"/>
      <c r="D54" s="27" t="s">
        <v>20</v>
      </c>
      <c r="E54" s="5">
        <v>60</v>
      </c>
    </row>
    <row r="55" spans="1:9" x14ac:dyDescent="0.3">
      <c r="A55" s="25"/>
      <c r="B55" s="26"/>
      <c r="C55" s="35" t="s">
        <v>67</v>
      </c>
      <c r="D55" s="36"/>
      <c r="E55" s="36"/>
      <c r="G55" s="37">
        <f>SUM(G46:G54)</f>
        <v>0</v>
      </c>
    </row>
    <row r="56" spans="1:9" x14ac:dyDescent="0.3">
      <c r="A56" s="25"/>
      <c r="B56" s="38" t="s">
        <v>39</v>
      </c>
      <c r="C56" s="31" t="s">
        <v>68</v>
      </c>
      <c r="D56" s="36"/>
      <c r="E56" s="36"/>
    </row>
    <row r="57" spans="1:9" ht="18.600000000000001" customHeight="1" x14ac:dyDescent="0.3">
      <c r="A57" s="25" t="s">
        <v>18</v>
      </c>
      <c r="B57" s="44" t="s">
        <v>69</v>
      </c>
      <c r="C57" s="44"/>
      <c r="D57" s="10" t="s">
        <v>26</v>
      </c>
      <c r="E57" s="10">
        <v>19</v>
      </c>
    </row>
    <row r="58" spans="1:9" ht="18.600000000000001" customHeight="1" x14ac:dyDescent="0.3">
      <c r="A58" s="25" t="s">
        <v>21</v>
      </c>
      <c r="B58" s="44" t="s">
        <v>70</v>
      </c>
      <c r="C58" s="44"/>
      <c r="D58" s="10" t="s">
        <v>71</v>
      </c>
      <c r="E58" s="10">
        <v>1</v>
      </c>
    </row>
    <row r="59" spans="1:9" ht="18.600000000000001" customHeight="1" x14ac:dyDescent="0.3">
      <c r="A59" s="25" t="s">
        <v>24</v>
      </c>
      <c r="B59" s="44" t="s">
        <v>72</v>
      </c>
      <c r="C59" s="44"/>
      <c r="D59" s="10" t="s">
        <v>73</v>
      </c>
      <c r="E59" s="10">
        <v>1</v>
      </c>
    </row>
    <row r="60" spans="1:9" x14ac:dyDescent="0.3">
      <c r="A60" s="25"/>
      <c r="B60" s="26"/>
      <c r="C60" s="35" t="s">
        <v>74</v>
      </c>
      <c r="D60" s="10"/>
      <c r="E60" s="10"/>
      <c r="G60" s="37">
        <f>SUM(G57:G59)</f>
        <v>0</v>
      </c>
    </row>
    <row r="61" spans="1:9" ht="35.25" customHeight="1" x14ac:dyDescent="0.3">
      <c r="A61" s="25"/>
      <c r="B61" s="29"/>
      <c r="C61" s="32" t="s">
        <v>75</v>
      </c>
      <c r="D61" s="33"/>
      <c r="E61" s="33"/>
      <c r="G61" s="34">
        <f>SUM(G60,G55,G44,G37,G32,G20)</f>
        <v>0</v>
      </c>
      <c r="I61" s="39"/>
    </row>
    <row r="62" spans="1:9" x14ac:dyDescent="0.3">
      <c r="A62" s="23"/>
      <c r="B62" s="29"/>
      <c r="C62" s="40" t="s">
        <v>76</v>
      </c>
      <c r="D62" s="41"/>
      <c r="E62" s="41"/>
      <c r="G62" s="28">
        <f>G61*21%</f>
        <v>0</v>
      </c>
    </row>
    <row r="63" spans="1:9" ht="34.5" customHeight="1" x14ac:dyDescent="0.3">
      <c r="A63" s="25"/>
      <c r="B63" s="29"/>
      <c r="C63" s="45" t="s">
        <v>77</v>
      </c>
      <c r="D63" s="46"/>
      <c r="E63" s="46"/>
      <c r="G63" s="34">
        <f>G61+G62</f>
        <v>0</v>
      </c>
    </row>
  </sheetData>
  <mergeCells count="45">
    <mergeCell ref="B19:C19"/>
    <mergeCell ref="A5:G6"/>
    <mergeCell ref="A7:G8"/>
    <mergeCell ref="A9:G10"/>
    <mergeCell ref="D11:G11"/>
    <mergeCell ref="B12:C12"/>
    <mergeCell ref="E12:E13"/>
    <mergeCell ref="B13:C13"/>
    <mergeCell ref="C14:G14"/>
    <mergeCell ref="B15:C15"/>
    <mergeCell ref="B16:C16"/>
    <mergeCell ref="B17:C17"/>
    <mergeCell ref="B18:C18"/>
    <mergeCell ref="B34:C34"/>
    <mergeCell ref="C20:E20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50:C50"/>
    <mergeCell ref="B35:C35"/>
    <mergeCell ref="B36:C36"/>
    <mergeCell ref="B39:C39"/>
    <mergeCell ref="B40:C40"/>
    <mergeCell ref="B41:C41"/>
    <mergeCell ref="B42:C42"/>
    <mergeCell ref="B43:C43"/>
    <mergeCell ref="B46:C46"/>
    <mergeCell ref="B47:C47"/>
    <mergeCell ref="B48:C48"/>
    <mergeCell ref="B49:C49"/>
    <mergeCell ref="B59:C59"/>
    <mergeCell ref="C63:E63"/>
    <mergeCell ref="B51:C51"/>
    <mergeCell ref="B52:C52"/>
    <mergeCell ref="B53:C53"/>
    <mergeCell ref="B54:C54"/>
    <mergeCell ref="B57:C57"/>
    <mergeCell ref="B58:C58"/>
  </mergeCells>
  <pageMargins left="0.7" right="0.7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 Puleikytė</dc:creator>
  <cp:lastModifiedBy>Justina Puleikytė</cp:lastModifiedBy>
  <cp:lastPrinted>2025-07-16T11:51:57Z</cp:lastPrinted>
  <dcterms:created xsi:type="dcterms:W3CDTF">2015-06-05T18:19:34Z</dcterms:created>
  <dcterms:modified xsi:type="dcterms:W3CDTF">2025-07-16T11:52:08Z</dcterms:modified>
</cp:coreProperties>
</file>