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9631EE1-82B6-443B-86E3-10759216C45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įkainiai'!$A$10:$F$191</definedName>
    <definedName name="_xlnm.Print_Area" localSheetId="0">'Darbų ir medžiagų įkainiai'!$A$10:$F$191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0" i="9" l="1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1" i="9"/>
  <c r="AC122" i="9"/>
  <c r="AC123" i="9"/>
  <c r="AC124" i="9"/>
  <c r="AC125" i="9"/>
  <c r="AC126" i="9"/>
  <c r="AC127" i="9"/>
  <c r="AC128" i="9"/>
  <c r="AC129" i="9"/>
  <c r="AC130" i="9"/>
  <c r="AC131" i="9"/>
  <c r="AC132" i="9"/>
  <c r="AC133" i="9"/>
  <c r="AC134" i="9"/>
  <c r="AC135" i="9"/>
  <c r="AC136" i="9"/>
  <c r="AC137" i="9"/>
  <c r="AC138" i="9"/>
  <c r="AC139" i="9"/>
  <c r="AC140" i="9"/>
  <c r="AC141" i="9"/>
  <c r="AC142" i="9"/>
  <c r="AC143" i="9"/>
  <c r="AC144" i="9"/>
  <c r="AC145" i="9"/>
  <c r="AC146" i="9"/>
  <c r="AC147" i="9"/>
  <c r="AC148" i="9"/>
  <c r="AC149" i="9"/>
  <c r="AC150" i="9"/>
  <c r="AC151" i="9"/>
  <c r="AC152" i="9"/>
  <c r="AC153" i="9"/>
  <c r="AC154" i="9"/>
  <c r="AC155" i="9"/>
  <c r="AC156" i="9"/>
  <c r="AC157" i="9"/>
  <c r="AC158" i="9"/>
  <c r="AC159" i="9"/>
  <c r="AC160" i="9"/>
  <c r="AC161" i="9"/>
  <c r="AC162" i="9"/>
  <c r="AC163" i="9"/>
  <c r="AC164" i="9"/>
  <c r="AC165" i="9"/>
  <c r="AC166" i="9"/>
  <c r="AC167" i="9"/>
  <c r="AC168" i="9"/>
  <c r="AC169" i="9"/>
  <c r="AC170" i="9"/>
  <c r="AC171" i="9"/>
  <c r="AC172" i="9"/>
  <c r="AC173" i="9"/>
  <c r="AC174" i="9"/>
  <c r="AC175" i="9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C203" i="9"/>
  <c r="AC204" i="9"/>
  <c r="AC205" i="9"/>
  <c r="AC206" i="9"/>
  <c r="AC207" i="9"/>
  <c r="AC208" i="9"/>
  <c r="AC209" i="9"/>
  <c r="AC210" i="9"/>
  <c r="AC211" i="9"/>
  <c r="AC212" i="9"/>
  <c r="AC213" i="9"/>
  <c r="AC214" i="9"/>
  <c r="AC215" i="9"/>
  <c r="AC216" i="9"/>
  <c r="AC217" i="9"/>
  <c r="AC218" i="9"/>
  <c r="AC219" i="9"/>
  <c r="AC220" i="9"/>
  <c r="AC221" i="9"/>
  <c r="AC222" i="9"/>
  <c r="AC223" i="9"/>
  <c r="AC224" i="9"/>
  <c r="AC225" i="9"/>
  <c r="AC226" i="9"/>
  <c r="AC227" i="9"/>
  <c r="AC228" i="9"/>
  <c r="AC229" i="9"/>
  <c r="AC230" i="9"/>
  <c r="AC231" i="9"/>
  <c r="AC232" i="9"/>
  <c r="AC233" i="9"/>
  <c r="AC234" i="9"/>
  <c r="AC235" i="9"/>
  <c r="AC236" i="9"/>
  <c r="AC237" i="9"/>
  <c r="AC238" i="9"/>
  <c r="AC239" i="9"/>
  <c r="AC240" i="9"/>
  <c r="AC241" i="9"/>
  <c r="AC242" i="9"/>
  <c r="AC243" i="9"/>
  <c r="AC244" i="9"/>
  <c r="AC245" i="9"/>
  <c r="AC246" i="9"/>
  <c r="AC247" i="9"/>
  <c r="AC248" i="9"/>
  <c r="AC249" i="9"/>
  <c r="AC250" i="9"/>
  <c r="AC251" i="9"/>
  <c r="AC252" i="9"/>
  <c r="AC253" i="9"/>
  <c r="AC254" i="9"/>
  <c r="AC255" i="9"/>
  <c r="AC256" i="9"/>
  <c r="AC257" i="9"/>
  <c r="AC258" i="9"/>
  <c r="AC259" i="9"/>
  <c r="AC260" i="9"/>
  <c r="AC261" i="9"/>
  <c r="AC262" i="9"/>
  <c r="AC263" i="9"/>
  <c r="AC264" i="9"/>
  <c r="AC265" i="9"/>
  <c r="AC266" i="9"/>
  <c r="AC267" i="9"/>
  <c r="AC268" i="9"/>
  <c r="AC269" i="9"/>
  <c r="AC270" i="9"/>
  <c r="AC271" i="9"/>
  <c r="AC272" i="9"/>
  <c r="AC273" i="9"/>
  <c r="AC274" i="9"/>
  <c r="AC275" i="9"/>
  <c r="AC276" i="9"/>
  <c r="AC277" i="9"/>
  <c r="AC278" i="9"/>
  <c r="AC279" i="9"/>
  <c r="AC280" i="9"/>
  <c r="AC281" i="9"/>
  <c r="AC282" i="9"/>
  <c r="AC283" i="9"/>
  <c r="AC284" i="9"/>
  <c r="AC285" i="9"/>
  <c r="AC286" i="9"/>
  <c r="AC287" i="9"/>
  <c r="AC288" i="9"/>
  <c r="AC289" i="9"/>
  <c r="AC290" i="9"/>
  <c r="AC291" i="9"/>
  <c r="AC292" i="9"/>
  <c r="AC293" i="9"/>
  <c r="AC294" i="9"/>
  <c r="AC295" i="9"/>
  <c r="AC296" i="9"/>
  <c r="AC297" i="9"/>
  <c r="AC298" i="9"/>
  <c r="AC299" i="9"/>
  <c r="AC300" i="9"/>
  <c r="AC301" i="9"/>
  <c r="AC302" i="9"/>
  <c r="AC303" i="9"/>
  <c r="AC304" i="9"/>
  <c r="AC305" i="9"/>
  <c r="AC306" i="9"/>
  <c r="AC307" i="9"/>
  <c r="AC308" i="9"/>
  <c r="AC309" i="9"/>
  <c r="AC310" i="9"/>
  <c r="AC311" i="9"/>
  <c r="AC312" i="9"/>
  <c r="AC313" i="9"/>
  <c r="AC314" i="9"/>
  <c r="AC315" i="9"/>
  <c r="AC316" i="9"/>
  <c r="AC317" i="9"/>
  <c r="AC318" i="9"/>
  <c r="AC319" i="9"/>
  <c r="AC320" i="9"/>
  <c r="AC321" i="9"/>
  <c r="AC322" i="9"/>
  <c r="AC323" i="9"/>
  <c r="AC324" i="9"/>
  <c r="AC325" i="9"/>
  <c r="AC326" i="9"/>
  <c r="AC327" i="9"/>
  <c r="AC328" i="9"/>
  <c r="AC329" i="9"/>
  <c r="AC330" i="9"/>
  <c r="AC331" i="9"/>
  <c r="AC332" i="9"/>
  <c r="AC333" i="9"/>
  <c r="AC334" i="9"/>
  <c r="AC335" i="9"/>
  <c r="AC336" i="9"/>
  <c r="AC337" i="9"/>
  <c r="AC338" i="9"/>
  <c r="AC339" i="9"/>
  <c r="AC340" i="9"/>
  <c r="AC341" i="9"/>
  <c r="AC342" i="9"/>
  <c r="AC343" i="9"/>
  <c r="AC344" i="9"/>
  <c r="AC345" i="9"/>
  <c r="AC346" i="9"/>
  <c r="AC347" i="9"/>
  <c r="AC348" i="9"/>
  <c r="AC349" i="9"/>
  <c r="AC350" i="9"/>
  <c r="AC351" i="9"/>
  <c r="AC352" i="9"/>
  <c r="AC353" i="9"/>
  <c r="AC354" i="9"/>
  <c r="AC355" i="9"/>
  <c r="AC356" i="9"/>
  <c r="AC357" i="9"/>
  <c r="AC358" i="9"/>
  <c r="AC359" i="9"/>
  <c r="AC360" i="9"/>
  <c r="AC361" i="9"/>
  <c r="AC362" i="9"/>
  <c r="AC363" i="9"/>
  <c r="AC364" i="9"/>
  <c r="AC365" i="9"/>
  <c r="AC366" i="9"/>
  <c r="AC367" i="9"/>
  <c r="AC368" i="9"/>
  <c r="AC369" i="9"/>
  <c r="AC370" i="9"/>
  <c r="AC371" i="9"/>
  <c r="AC372" i="9"/>
  <c r="AC373" i="9"/>
  <c r="AC374" i="9"/>
  <c r="AC375" i="9"/>
  <c r="AC376" i="9"/>
  <c r="AC377" i="9"/>
  <c r="AC378" i="9"/>
  <c r="AC379" i="9"/>
  <c r="AC380" i="9"/>
  <c r="AC381" i="9"/>
  <c r="AC382" i="9"/>
  <c r="AC383" i="9"/>
  <c r="AC384" i="9"/>
  <c r="AC385" i="9"/>
  <c r="AC386" i="9"/>
  <c r="AC387" i="9"/>
  <c r="AC388" i="9"/>
  <c r="AC389" i="9"/>
  <c r="AC390" i="9"/>
  <c r="AC391" i="9"/>
  <c r="AC392" i="9"/>
  <c r="AC393" i="9"/>
  <c r="AC394" i="9"/>
  <c r="AC395" i="9"/>
  <c r="AC396" i="9"/>
  <c r="AC397" i="9"/>
  <c r="AC398" i="9"/>
  <c r="AC399" i="9"/>
  <c r="AC400" i="9"/>
  <c r="AC401" i="9"/>
  <c r="AC402" i="9"/>
  <c r="AC403" i="9"/>
  <c r="AC404" i="9"/>
  <c r="AC405" i="9"/>
  <c r="AC406" i="9"/>
  <c r="AC407" i="9"/>
  <c r="AC408" i="9"/>
  <c r="AC409" i="9"/>
  <c r="AC410" i="9"/>
  <c r="AC411" i="9"/>
  <c r="AC412" i="9"/>
  <c r="AC413" i="9"/>
  <c r="AC414" i="9"/>
  <c r="AC415" i="9"/>
  <c r="AC416" i="9"/>
  <c r="AC417" i="9"/>
  <c r="AC418" i="9"/>
  <c r="AC419" i="9"/>
  <c r="AC420" i="9"/>
  <c r="AC421" i="9"/>
  <c r="AC422" i="9"/>
  <c r="AC423" i="9"/>
  <c r="AC424" i="9"/>
  <c r="AC425" i="9"/>
  <c r="AC426" i="9"/>
  <c r="AC427" i="9"/>
  <c r="AC428" i="9"/>
  <c r="AC429" i="9"/>
  <c r="AC430" i="9"/>
  <c r="AC431" i="9"/>
  <c r="AC432" i="9"/>
  <c r="AC433" i="9"/>
  <c r="AC434" i="9"/>
  <c r="AC435" i="9"/>
  <c r="AC436" i="9"/>
  <c r="AC437" i="9"/>
  <c r="AC438" i="9"/>
  <c r="AC439" i="9"/>
  <c r="AC440" i="9"/>
  <c r="AC441" i="9"/>
  <c r="AC442" i="9"/>
  <c r="AC443" i="9"/>
  <c r="AC444" i="9"/>
  <c r="AC445" i="9"/>
  <c r="AC446" i="9"/>
  <c r="AC447" i="9"/>
  <c r="AC448" i="9"/>
  <c r="AC449" i="9"/>
  <c r="AC450" i="9"/>
  <c r="AC451" i="9"/>
  <c r="AC452" i="9"/>
  <c r="AC453" i="9"/>
  <c r="AC454" i="9"/>
  <c r="AC455" i="9"/>
  <c r="AC456" i="9"/>
  <c r="AC457" i="9"/>
  <c r="AC458" i="9"/>
  <c r="AC459" i="9"/>
  <c r="AC460" i="9"/>
  <c r="AC461" i="9"/>
  <c r="AC462" i="9"/>
  <c r="AC463" i="9"/>
  <c r="AC464" i="9"/>
  <c r="AC465" i="9"/>
  <c r="AC466" i="9"/>
  <c r="AC467" i="9"/>
  <c r="AC468" i="9"/>
  <c r="AC469" i="9"/>
  <c r="AC470" i="9"/>
  <c r="AC471" i="9"/>
  <c r="AC472" i="9"/>
  <c r="AC473" i="9"/>
  <c r="AC474" i="9"/>
  <c r="AC475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12" i="9"/>
  <c r="F478" i="9" l="1"/>
</calcChain>
</file>

<file path=xl/sharedStrings.xml><?xml version="1.0" encoding="utf-8"?>
<sst xmlns="http://schemas.openxmlformats.org/spreadsheetml/2006/main" count="1339" uniqueCount="755">
  <si>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</si>
  <si>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</si>
  <si>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</si>
  <si>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</si>
  <si>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</si>
  <si>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</si>
  <si>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</si>
  <si>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</si>
  <si>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</si>
  <si>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</si>
  <si>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</si>
  <si>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Užsakovas : UAB "Skuodo šiluma"</t>
  </si>
  <si>
    <t>Darbo kodas</t>
  </si>
  <si>
    <t>R17-29</t>
  </si>
  <si>
    <t>Centrinio šildymo iki 32 mm skersmens vamzdynų, sujungtų sriegiais, išardymas išsaugojant medžiagas</t>
  </si>
  <si>
    <t>R17-30</t>
  </si>
  <si>
    <t>Centrinio šildymo iki 50 mm skersmens vamzdynų, sujungtų sriegiais, išardymas išsaugojant medžiagas</t>
  </si>
  <si>
    <t>R17-31</t>
  </si>
  <si>
    <t>Centrinio šildymo didesnio kaip 50 mm skersmens vamzdynų, sujungtų sriegiais, išardymas, išsaugojant medžiagas</t>
  </si>
  <si>
    <t>F18-3-1</t>
  </si>
  <si>
    <t>Šilumos punkto įrengimas, montuojant 2-jų kontūrų iki 60kW suminės galios modulinį įrenginį</t>
  </si>
  <si>
    <t>F18-7-1</t>
  </si>
  <si>
    <t>Centrinio šildymo sistemų magistraliniai plieniniai vamzdynai d25m</t>
  </si>
  <si>
    <t>F18-7-2</t>
  </si>
  <si>
    <t>III.</t>
  </si>
  <si>
    <t>Elektros įrangos remontas</t>
  </si>
  <si>
    <t>II.</t>
  </si>
  <si>
    <t>Šilumos punktų, boilerių, šilumos prietaisų remonto darbai</t>
  </si>
  <si>
    <t>I.</t>
  </si>
  <si>
    <t>Šildymo ir karšto vandens sistemų remontas</t>
  </si>
  <si>
    <t>ADMINISTRUOJAMŲ DAUGIABUČIŲ NAMŲ SAVININKAMS TEIKIAMŲ ATLYGINTINŲ REMONTO DARBŲ ĮKAINIAI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</si>
  <si>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</si>
  <si>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</si>
  <si>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R17-32</t>
  </si>
  <si>
    <t>Centrinio šildymo iki 50 mm skersmens suvirintų vamzdynų išardymas, išsaugojant medžiagas</t>
  </si>
  <si>
    <t>R17-35</t>
  </si>
  <si>
    <t>Centrinio šildymo iki 32 mm skersmens vamzdynų išardymas, neišsaugojant medžiagų</t>
  </si>
  <si>
    <t>R17-36</t>
  </si>
  <si>
    <t>Centrinio šildymo iki 50 mm skersmens vamzdynų išardymas, neišsaugojant medžiagų</t>
  </si>
  <si>
    <t>R17-38</t>
  </si>
  <si>
    <t>Centrinio šildymo vamzdynų iki 25 mm skersmens, ilgesnių kaip 2 m ilgio atskirų ruožų keitimas</t>
  </si>
  <si>
    <t>R17-39</t>
  </si>
  <si>
    <t>Centrinio šildymo vamzdynų iki 40 mm skersmens, ilgesnių kaip 2 m ilgio atskirų ruožų keitimas</t>
  </si>
  <si>
    <t>R17-42</t>
  </si>
  <si>
    <t>Centrinio šildymo vamzdynų iki 40 mm skersmens, trumpesnių kaip 2 m ilgio atskirų ruožų keitimas</t>
  </si>
  <si>
    <t>vnt.</t>
  </si>
  <si>
    <t>R17-52</t>
  </si>
  <si>
    <t>Movinių ventilių, kurių skersmuo iki 50 mm, įstatymas į esamus vamzdynus</t>
  </si>
  <si>
    <t>R17-53</t>
  </si>
  <si>
    <t>Atbulinių vožtuvų, kurių skersmuo iki 32 mm, įstatymas į esamus vamzdynus</t>
  </si>
  <si>
    <t>R17-54</t>
  </si>
  <si>
    <t>Atbulinių vožtuvų, kurių skersmuo iki 50 mm, įstatymas į esamus vamzdynus</t>
  </si>
  <si>
    <t>R17-55</t>
  </si>
  <si>
    <t>Dvigubo reguliavimo čiaupų įstatymas į esamus vamzdynus</t>
  </si>
  <si>
    <t>R17-99</t>
  </si>
  <si>
    <t>Senų radiatorių sekcijų pergrupavimas, atjungiant ir atgal prijungiant vieną sekciją, kai radiatoriaus masė iki 80kg</t>
  </si>
  <si>
    <t>R17-133</t>
  </si>
  <si>
    <t>Vienlaipsninio siurblio pakeitimas, kai vamzdžio skersmuo 100 mm</t>
  </si>
  <si>
    <t>R17-216</t>
  </si>
  <si>
    <t>Keturių sekcijų boilerio, kai sekcijos šildymo paviršius iki 4,0 m2,  demontavimas</t>
  </si>
  <si>
    <t>kompl.</t>
  </si>
  <si>
    <t>F18-1-1</t>
  </si>
  <si>
    <t>Šilumos punkto rekonstrukcija, keičiant elevatorinį mazgą ( be esamo karšto vandens paruošimo) į 2-jų kontūrų iki 60kW suminės galios modulinį įrenginį</t>
  </si>
  <si>
    <t>F18-1-2</t>
  </si>
  <si>
    <t>Šilumos punkto rekonstrukcija, keičiant elevatorinį mazgą (be esamo karšto vandens paruošimo) į 2-jų kontūrų 157kW–205kW suminės galios modulinį įrenginį</t>
  </si>
  <si>
    <t>F18-2-1</t>
  </si>
  <si>
    <t>Šilumos punkto rekonstrukcija, keičiant elevatorinį mazgą su boileriu į dviejų kontūrų 157–205 kW suminės galios modulinį įrenginį</t>
  </si>
  <si>
    <t>F18-2-2</t>
  </si>
  <si>
    <t>Šilumos punkto rekonstrukcija, keičiant elevatorinį mazgą su boileriu į dviejų kontūrų 260–340 kW suminės galios modulinį įrenginį</t>
  </si>
  <si>
    <t>F18-10-3</t>
  </si>
  <si>
    <t>Iki 25 mm skersmens balansinių ventilių įrengimas stovuose</t>
  </si>
  <si>
    <t>R63P-2101</t>
  </si>
  <si>
    <t>Kolektorinės ir horizontalios dvivamzdės šildymo sistemos laiptinės stovų įrengimas, kai pastatai iki 5 aukštų</t>
  </si>
  <si>
    <t>R63P-2106</t>
  </si>
  <si>
    <t>Horizontalios dvivamzdės šildymo sistemos pamaišymo mazgų su siurbliais ir trieigiais ventiliais įrengimas</t>
  </si>
  <si>
    <t>R63P-2301</t>
  </si>
  <si>
    <t>Automatinių ir rankinio nustatymo balansavimo ventilių ir vandens išleidimo čiaupų įrengimas esamuose vienvamzdės sistemos stovuose ir atšakose , kai sąlyginis skersmuo iki 25 mm</t>
  </si>
  <si>
    <t>Automatinių ir rankinio nustatymo balansavimo ventilių ir vandens išleidimo čiaupų įrengimas esamuose vienvamzdės sistemos. stovuose ir atšakose, kai sąlyginis skersmuo 40 mm</t>
  </si>
  <si>
    <t>R17-212</t>
  </si>
  <si>
    <t xml:space="preserve">Elevatorinio mazgo Nr. 1 ir Nr. 2 demontavimas </t>
  </si>
  <si>
    <t>100m</t>
  </si>
  <si>
    <t>Centrinio šildymo sistemų magistraliniai plieniniai vamzdynai d32mm</t>
  </si>
  <si>
    <t>F18-8-1</t>
  </si>
  <si>
    <t xml:space="preserve">Centrinio šildymo sistemų stovų plieniniai vamzdynai d20mm </t>
  </si>
  <si>
    <t>F18-8-2</t>
  </si>
  <si>
    <t xml:space="preserve">Centrinio šildymo sistemų stovų plieniniai vamzdynai d25mm </t>
  </si>
  <si>
    <t>N18-198</t>
  </si>
  <si>
    <t>Šilumos punkto 2-jų kontūrų mod. skirstomojo įrenginio su šilumos apskait. prietaisų montavimas, kai Q 30 kW</t>
  </si>
  <si>
    <t>N18-200</t>
  </si>
  <si>
    <t>Šilumos punkto 2-jų kontūrų mod. skirstomojo įrenginio su šilumos apskait. prietaisų montavimas, kai Q 121–300 kW</t>
  </si>
  <si>
    <t>N18-204</t>
  </si>
  <si>
    <t>Papildomo kontūro moduliniame skirstomajame įrenginyje montavimas, kai kontūro Q iki 120 kW</t>
  </si>
  <si>
    <t>N18-205</t>
  </si>
  <si>
    <t>Papildomo kontūro moduliniame skirstomajame įrenginyje montavimas, kai kontūro Q 121–300 kW</t>
  </si>
  <si>
    <t>R63P-1101</t>
  </si>
  <si>
    <t>Magistralinių karštojo vandentiekio sistemos vamzdynų keitimas, kai pastatai iki 5 aukštų</t>
  </si>
  <si>
    <t>R63P-1102</t>
  </si>
  <si>
    <t>Karštojo vandentiekio tiekiamųjų stovų keitimas, kai pastatai iki 5 aukštų (m stovo)</t>
  </si>
  <si>
    <t>R63P-1105</t>
  </si>
  <si>
    <t>Karštojo vandentiekio cirkuliacinių stovų keitimas, kai pastatai iki 5 aukštų (m stovo)</t>
  </si>
  <si>
    <t>R63P-1106</t>
  </si>
  <si>
    <t>Karštojo vandentiekio sistemos cirkuliacinių stovų įrengimas, pastatai iki 5 aukštų (m stovo)</t>
  </si>
  <si>
    <t>R63P-1107</t>
  </si>
  <si>
    <t>Šaltojo vandentiekio magistralinių ir gaisro gesinimo sistemų vamzdynų keitimas, kai pastatai iki 5 aukštų</t>
  </si>
  <si>
    <t>R63P-1108</t>
  </si>
  <si>
    <t>Šaltojo vandentiekio sistemos stovų keitimas, kai pastatai iki 5 aukštų (m stovo)</t>
  </si>
  <si>
    <t>R63P-1109</t>
  </si>
  <si>
    <t>Karštojo vandens ruošimo automatizuoto šiluminio mazgo įrengimas, renovuojant sistemas, kai modulinio įrenginio galia 100 kW</t>
  </si>
  <si>
    <t>Karštojo vandens ruošimo automatizuoto šiluminio mazgo įrengimas, renovuojant sistemas, kai modulinio įrenginio galia 200 kW</t>
  </si>
  <si>
    <t>Karštojo vandens ruošimo automatizuoto šiluminio mazgo įrengimas, renovuojant sistemas, kai modulinio įrenginio galia 250 kW</t>
  </si>
  <si>
    <t>Karštojo vandens ruošimo automatizuoto šiluminio mazgo įrengimas, renovuojant sistemas, kai modulinio įrenginio galia 300 kW</t>
  </si>
  <si>
    <t>Karštojo vandens ruošimo automatizuoto šiluminio mazgo įrengimas, renovuojant sistemas, kai modulinio įrenginio galia 350 kW</t>
  </si>
  <si>
    <t>R63P-2303</t>
  </si>
  <si>
    <t>Automatinių balansav. ventilių, termostat. elem. ir vandens išleid. čiaupų įrengimas esam. vienvamzd. sist. stovuose ir ašakose, kai sąlyginis skersmuo iki 25 mm</t>
  </si>
  <si>
    <t>Automatinių balansav. ventilių, termostat. elem. ir vandens išleid. čiaupų įrengimas esam. vienvamzd. sist. stovuose ir ašakose, kai sąlyginis skersmuo iki 50 mm</t>
  </si>
  <si>
    <t>R63P-2304</t>
  </si>
  <si>
    <t>Uždaromųjų ventilių ir vandens išleidimo čiaupų keitimas esamame vienvamzdės sistemos vamzdyne, kai sąlyginis skersmuo iki 25 mm</t>
  </si>
  <si>
    <t>Uždaromųjų ventilių ir vandens išleidimo čiaupų keitimas esamame vienvamzdės sistemos vamzdyne, kai sąlyginis skersmuo iki 50 mm</t>
  </si>
  <si>
    <t>R63P-2305</t>
  </si>
  <si>
    <t>Uždaromųjų ventilių keitimas esamame vienvamzdės sistemos vamzdyne, kai sąlyginis skersmuo iki 25 mm</t>
  </si>
  <si>
    <t>Uždaromųjų ventilių keitimas esamame vienvamzdės sistemos vamzdyne, kai sąlyginis skersmuo iki 50 mm</t>
  </si>
  <si>
    <t>R63P-2401</t>
  </si>
  <si>
    <t>Magistralinių šildymo sistemos vamzdynų keitimas, kai pastatai iki 5 aukštų</t>
  </si>
  <si>
    <t>R63P-2402</t>
  </si>
  <si>
    <t>Magistralinių šildymo sistemos vamzdynų izoliacijos keitimas, kai pastatai iki 5 aukštų</t>
  </si>
  <si>
    <t>R63P-2501</t>
  </si>
  <si>
    <t>Šilumos punktų modernizavimas, keičiant esamus įrenginius į 2 kontūrų modulinius įrenginius , kai skirstomųjų įrenginių galia šild. 100 kW, k.v. 160 kW</t>
  </si>
  <si>
    <t>Šilumos punktų modernizavimas, keičiant esamus įrenginius į 2 kontūrų modulinius įrenginius , kai skirstomųjų įrenginių galia šild.150 kW, k.v.190 kW</t>
  </si>
  <si>
    <t>R63P-2602</t>
  </si>
  <si>
    <t>Termostatinių radiatorių vožtuvų montavimas (vožtuvai su automatiniu srauto ribojimu, grįžtamo srauto reguliavimo vožtuvai, rankinio valdymo  reguliavimo vožtuvai)</t>
  </si>
  <si>
    <t>R63P-2603</t>
  </si>
  <si>
    <t>Termostatinių vožtuvų ir apvadų susiaurinimų montavimas esamuose vienvamzdės šildymo sistemos radiatorių apvaduose</t>
  </si>
  <si>
    <t>R63P-2604</t>
  </si>
  <si>
    <t>Termostatinių vožtuvų, apvadų susiaurinimų ir atbulinio srauto ribotuvų montavimas esamos vienvamzdės  šild. sistemos radiatorių apvaduose</t>
  </si>
  <si>
    <t>R63P-2701</t>
  </si>
  <si>
    <t>Šildymo radiatorių pakeitimas 300–450 mm aukščio ir iki 1600 mm ilgio plieniniais šildymo radiatoriais (plokščių skaičius 1 vnt.)</t>
  </si>
  <si>
    <t>R63P-2703</t>
  </si>
  <si>
    <t>Šildymo radiatorių pakeitimas 500–600 mm aukščio ir iki 1600 mm ilgio plieniniais šildymo radiatoriais (plokščių skaičius 1 vnt.)</t>
  </si>
  <si>
    <t>Šildymo radiatorių pakeitimas 500–600 mm aukščio ir iki 1600 mm ilgio plieniniais šildymo radiatoriais (plokščių skaičius 2 vnt.)</t>
  </si>
  <si>
    <t>Šildymo radiatorių pakeitimas 500–600 mm aukščio ir iki 1600 mm ilgio plieniniais šildymo radiatoriais (plokščių skaičius 3 vnt.)</t>
  </si>
  <si>
    <t>R63P-3102</t>
  </si>
  <si>
    <t>Instaliacinių kanalų vamzdynams įrengimas, tvirtinant prie sienų , kai kanalų skerspjūvio plotas iki 50 cm2</t>
  </si>
  <si>
    <t>R63P-3103</t>
  </si>
  <si>
    <t>Vagų iškirtimas vidaus vamzdynams, kai plytų sienose vagų skerspjūvio plotas 50 cm2</t>
  </si>
  <si>
    <t xml:space="preserve">Vagų iškirtimas vidaus vamzdynams, kai betono sienose vagų skerspjūvio plotas 50 cm2 </t>
  </si>
  <si>
    <t>R63P-3202</t>
  </si>
  <si>
    <t xml:space="preserve">Plieninių vamzdžių jungimas užmaunamosiomis movomis, privirinant elektra, kai vamzdžių sąlyginis skersmuo 25 mm (mova) </t>
  </si>
  <si>
    <t xml:space="preserve">Plieninių vamzdžių jungimas užmaunamosiomis movomis, privirinant elektra, kai vamzdžių sąlyginis skersmuo 32 mm (mova) </t>
  </si>
  <si>
    <t>R63P-3203</t>
  </si>
  <si>
    <t xml:space="preserve">Plieninių flanšų privirinimas prie vamzdžių galų, kai vamzdžių sąlyginis skersmuo iki 50 mm (flanšas) </t>
  </si>
  <si>
    <t xml:space="preserve">Plieninių flanšų privirinimas prie vamzdžių galų, kai vamzdžių sąlyginis skersmuo 65 mm (flanšas) </t>
  </si>
  <si>
    <t xml:space="preserve">Plieninių flanšų privirinimas prie vamzdžių galų, kai vamzdžių sąlyginis skersmuo 80 mm (flanšas) </t>
  </si>
  <si>
    <t>R63P-3204</t>
  </si>
  <si>
    <t>Plieninių vamzdžių sandūrų jungimas flanšais, kai vamzdžių sąlyginis skersmuo iki 32 mm</t>
  </si>
  <si>
    <t>Plieninių vamzdžių sandūrų jungimas flanšais, kai vamzdžių sąlyginis skersmuo 40–50 mm</t>
  </si>
  <si>
    <t>Plieninių vamzdžių sandūrų jungimas flanšais, kai vamzdžių sąlyginis skersmuo 65 mm</t>
  </si>
  <si>
    <t>R63P-3301</t>
  </si>
  <si>
    <t>Movinės uždaromosios armatūros montavimas pastato vandentiekio ir šildymo vamzdynuose, kai sąlyginis skersmuo iki 25 mm</t>
  </si>
  <si>
    <t>Movinės uždaromosios armatūros montavimas pastato vandentiekio ir šildymo vamzdynuose, kai sąlyginis skersmuo iki 50 mm</t>
  </si>
  <si>
    <t>R63P-3302</t>
  </si>
  <si>
    <t>Movinės reguliuojamosios armatūros montavimas pastato vandentiekio ir šildymo vamzdynuose, kai sąlyginis skersmuo iki 25 mm</t>
  </si>
  <si>
    <t>Movinės reguliuojamosios armatūros montavimas pastato vandentiekio ir šildymo vamzdynuose, kai sąlyginis skersmuo iki 50 mm</t>
  </si>
  <si>
    <t>R63P-3303</t>
  </si>
  <si>
    <t>Flanšinės uždaromosios armatūros montavimas pastato vandentiekio ir šildymo vamzdynuose, kai sąlyginis skersmuo iki 50 mm</t>
  </si>
  <si>
    <t>Flanšinės uždaromosios armatūros montavimas pastato vandentiekio ir šildymo vamzdynuose, kai sąlyginis skersmuo 65 mm</t>
  </si>
  <si>
    <t>R63P-3305</t>
  </si>
  <si>
    <t>Reguliuojamosios armatūros priedų montavimas (pavaros debito ribotuvams)</t>
  </si>
  <si>
    <t>Reguliuojamosios armatūros priedų montavimas (termostatiniai elementai)</t>
  </si>
  <si>
    <t>R63P-3306</t>
  </si>
  <si>
    <t>Vandens išleidimo čiaupų montavimas vandentiekio ir šildymo sistemos vamzdynuose, kai sąlyginis vamzdžių skersmuo iki 25 mm</t>
  </si>
  <si>
    <t>Vandens išleidimo čiaupų montavimas vandentiekio ir šildymo sistemos vamzdynuose, kai sąlyginis vamzdžių skersmuo 50 mm</t>
  </si>
  <si>
    <t>R63P-3307</t>
  </si>
  <si>
    <t>Šildymo sistemos oro išleidimo čiaupų montavimas</t>
  </si>
  <si>
    <t>R63P-3403</t>
  </si>
  <si>
    <t>Vamzdynų izoliacijos remontas, keičiant pažeistų vietų izoliaciją, kai vamzdžių sąlyginis skersmuo iki 50 mm</t>
  </si>
  <si>
    <t>N18-124</t>
  </si>
  <si>
    <t>Šilumokaičio su movine jungtimi montavimas, pjaunant sriegius ant vamzdžių galų, kai jų skersmuo iki 25 mm</t>
  </si>
  <si>
    <t>R17-149</t>
  </si>
  <si>
    <t>Šilumokaičio demontavimas ir išplauto sumontavimas arba keitimas, kai srieginių jungčių skersmuo iki 25mm</t>
  </si>
  <si>
    <t>R63P-0102</t>
  </si>
  <si>
    <t>Modulinių paskirstymo skydų su elektros aparatais montavimas, kai skydo modulių skaičius 24 vnt., skaičiuojamoji galia iki 50 kW</t>
  </si>
  <si>
    <t>Modulinių paskirstymo skydų su elektros aparatais montavimas, kai skydo modulių skaičius 36 vnt., skaičiuojamoji galia iki 50 kW</t>
  </si>
  <si>
    <t>Modulinių paskirstymo skydų su elektros aparatais montavimas, kai skydo modulių skaičius 36 vnt., skaičiuojamoji galia daugiau 50 kW iki 75 kW</t>
  </si>
  <si>
    <t>Modulinių paskirstymo skydų su elektros aparatais montavimas , kai skydo modulių skaičius 36 vnt., skaičiuojamoji galia daugiau 75 kW</t>
  </si>
  <si>
    <t>Modulinių paskirstymo skydų su elektros aparatais montavimas , kai skydo modulių skaičius 48 vnt., skaičiuojamoji galia iki 100 kW</t>
  </si>
  <si>
    <t>R63P-0101</t>
  </si>
  <si>
    <t>Įvadinių paskirstymo skydų ĮPS modernizavimas, kai skaičiuojamoji galia iki 50 kW</t>
  </si>
  <si>
    <t>Įvadinių paskirstymo skydų ĮPS modernizavimas, kai skaičiuojamoji galia daugiau 50 kW iki 75 kW</t>
  </si>
  <si>
    <t>Įvadinių paskirstymo skydų ĮPS modernizavimas, kai skaičiuojamoji galia daugiau 75 kW iki 100 kW</t>
  </si>
  <si>
    <t>Įvadinių paskirstymo skydų ĮPS modernizavimas, kai skaičiuojamoji galia daugiau 100 kW iki 150 kW</t>
  </si>
  <si>
    <t>Įvadinių paskirstymo skydų ĮPS modernizavimas, kai skaičiuojamoji galia daugiau 150 kW</t>
  </si>
  <si>
    <t>R63P-0103</t>
  </si>
  <si>
    <t>24 modulių paskirstymo skydų su elektros aparatais montavimas šiluminių mazgų patalpose</t>
  </si>
  <si>
    <t>R63P-0104</t>
  </si>
  <si>
    <t>Butų apskaitos paskirstymo skydų rekonstrukcija, įrengiant automatinius jungiklius</t>
  </si>
  <si>
    <t>but.</t>
  </si>
  <si>
    <t>R33-161</t>
  </si>
  <si>
    <t>Iki 100A automatinių jungiklių keitimas</t>
  </si>
  <si>
    <t>R63P-0111</t>
  </si>
  <si>
    <t>Elektros apšvietimo instaliacijos pastatų laiptinėse keitimas , kai pastatų aukštų skaičius 5 vnt.</t>
  </si>
  <si>
    <t>laipt. narv.</t>
  </si>
  <si>
    <t>R63P-0112</t>
  </si>
  <si>
    <t>Elektros apšvietimo instaliacijos pastatų holuose ir koridoriuose keitimas (šviestuvas)</t>
  </si>
  <si>
    <t>R63P-0113</t>
  </si>
  <si>
    <t>Avarinio apšvietimo instaliacijos pastatų laiptinėse arba holuose keitimas (aukštų 9 vnt.)</t>
  </si>
  <si>
    <t>laipt. narv</t>
  </si>
  <si>
    <t>R63P-0114</t>
  </si>
  <si>
    <t>Magistralinių kabelių keitimas pastatų laiptinių šachtose (stovuose), kai kabelio gyslų skerspjūvio plotas 16 mm2</t>
  </si>
  <si>
    <t>Magistralinių kabelių keitimas pastatų laiptinių šachtose (stovuose), kai kabelio gyslų skerspjūvio plotas 25 mm2</t>
  </si>
  <si>
    <t>Magistralinių kabelių keitimas pastatų laiptinių šachtose (stovuose), kai kabelio gyslų skerspjūvio plotas 35 mm2</t>
  </si>
  <si>
    <t>Magistralinių kabelių keitimas pastatų laiptinių šachtose (stovuose), kai kabelio gyslų skerspjūvio plotas 50 mm2</t>
  </si>
  <si>
    <t>R63P-0121</t>
  </si>
  <si>
    <t>Elektros apšvietimo instaliacijos pastatų rūsių patalpose keitimas (100m2 rūsio patalpų)</t>
  </si>
  <si>
    <r>
      <t>100 m</t>
    </r>
    <r>
      <rPr>
        <vertAlign val="superscript"/>
        <sz val="12"/>
        <color theme="1"/>
        <rFont val="Times New Roman"/>
        <family val="1"/>
      </rPr>
      <t>2</t>
    </r>
  </si>
  <si>
    <t>R63P-0122</t>
  </si>
  <si>
    <t>Magistralinių kabelių pastatų rūsių patalpose keitimas, kai kabelio gyslų skerspjūvio plotas 10 mm2</t>
  </si>
  <si>
    <t>Magistralinių kabelių pastatų rūsių patalpose keitimas, kai kabelio gyslų skerspjūvio plotas 16 mm2</t>
  </si>
  <si>
    <t>Magistralinių kabelių pastatų rūsių patalpose keitimas, kai kabelio gyslų skerspjūvio plotas 25 mm2</t>
  </si>
  <si>
    <t>Magistralinių kabelių pastatų rūsių patalpose keitimas, kai kabelio gyslų skerspjūvio plotas 35 mm2</t>
  </si>
  <si>
    <t>R63P-0131</t>
  </si>
  <si>
    <t>Savireguliuojančių šildymo kabelių su automatiniu valdymu lietaus nuvedimo sistemos šildymui įrengimas</t>
  </si>
  <si>
    <t>R63P-0141</t>
  </si>
  <si>
    <t>Sumontuotų aparatų (prietaisų) įvadiniuose paskirstymo skyduose demontavimas, kai įvadinių paskirstymo skydų skaičiuojamoji galia iki 50 kW (paskirstymo skydas)</t>
  </si>
  <si>
    <t>Sumontuotų aparatų (prietaisų) įvadiniuose paskirstymo skyduose demontavimas, kai įvadinių paskirstymo skydų skaičiuojamoji galia daugiau 50 kW iki 75 kW (paskirstymo skydas)</t>
  </si>
  <si>
    <t>Sumontuotų aparatų (prietaisų) įvadiniuose paskirstymo skyduose demontavimas, kai įvadinių paskirstymo skydų skaičiuojamoji galia daugiau 75 kW iki 100 kW (paskirstymo skydas)</t>
  </si>
  <si>
    <t>R63P-0142</t>
  </si>
  <si>
    <t>Kabelių pratraukimo dėžių montavimas (pratraukimo dėžių matmenys 200x200x100 mm)</t>
  </si>
  <si>
    <t>Kabelių pratraukimo dėžių montavimas (pratraukimo dėžių matmenys 400x400x200 mm)</t>
  </si>
  <si>
    <t>R63P-0143</t>
  </si>
  <si>
    <t>Avarinio apšvietimo įrengimas pastatuose (aukštų 9 vnt.)</t>
  </si>
  <si>
    <t>R63P-0144</t>
  </si>
  <si>
    <t>Savireguliuojantiems šildymo kabeliams (lietaus nuvedimo sistemoje) elektros tiekimo linijos montavimas (m kabelio)</t>
  </si>
  <si>
    <t>R61P-2701</t>
  </si>
  <si>
    <t>Vagų iškirtimas paslėptai instaliacijai rankiniu būdu tinkuotose sienose k8=1.17</t>
  </si>
  <si>
    <t>100 m</t>
  </si>
  <si>
    <t>R61P-2702</t>
  </si>
  <si>
    <t>Lizdų paskirstymo dėžutėms, jungikliams gręžimas žiediniai grąžtais mūro sienose  k8=1.17</t>
  </si>
  <si>
    <t>100 vnt</t>
  </si>
  <si>
    <t>R61P-2703</t>
  </si>
  <si>
    <t>Lizdų paskirstymo dėžutėms, jungikliams iškirtimas el. kirtikliu mūro sienose k8=1.17</t>
  </si>
  <si>
    <t>R61P-2704</t>
  </si>
  <si>
    <t>Lizdų ir vagų užtaisymas (tinkavimas), nutiesus apšvietimo tinklo laidus sienų paviršiuose k8=1.17</t>
  </si>
  <si>
    <t>R61P-2705</t>
  </si>
  <si>
    <t>Instaliacijos plastikinių kanalų montavimas, tvirtinant prie mūro sienos  MINI kanalai)</t>
  </si>
  <si>
    <t>Instaliacijos plastikinių kanalų montavimas, tvirtinant prie mūro sienos (kanalų skerspjūvis iki 25 cm2)</t>
  </si>
  <si>
    <t>Instaliacijos plastikinių kanalų montavimas, tvirtinant prie mūro sienos (kanalų skerspjūvis daugiau 25 cm2 iki 60 cm2)</t>
  </si>
  <si>
    <t>Instaliacijos plastikinių kanalų montavimas, tvirtinant prie mūro sienos (kanalų skerspjūvis daugiau 60 cm2)</t>
  </si>
  <si>
    <t>R61P-2707</t>
  </si>
  <si>
    <t>Apšvietimo tinklų dviejų–trijų gyslų laidų tiesimas plastikiniuose kanaluose</t>
  </si>
  <si>
    <t>Apšvietimo tinklų dviejų–trijų gyslų laidų tiesimas paruoštose vagose (po tinku)</t>
  </si>
  <si>
    <t>Apšvietimo tinklų dviejų–trijų gyslų laidų tiesimas tinkuotu ar mediniu pagrindu, tvirtinant apkabėlėmis</t>
  </si>
  <si>
    <t>R61P-2708</t>
  </si>
  <si>
    <t>Apšvietimo tinklų dviejų–trijų gyslų laidų keitimas plastikiniuose kanaluose</t>
  </si>
  <si>
    <t>Apšvietimo tinklų dviejų–trijų gyslų laidų keitimas sienų ir perdenginių kanaluose</t>
  </si>
  <si>
    <t>Apšvietimo tinklų dviejų–trijų gyslų laidų keitimas tinkuotu ar mediniu pagrindu, tvirtinant apkabėlėmis</t>
  </si>
  <si>
    <t>R61P-2709</t>
  </si>
  <si>
    <t>Apšvietimo instaliacijos prietaisų montavimas įrengtose montavimo dėžutėse, kai instaliacija paslėptoji (jungikliai)</t>
  </si>
  <si>
    <t>R61P-2710</t>
  </si>
  <si>
    <t>Apšvietimo instaliacijos prietaisų keitimas, kai instaliacija paslėptoji (jungikliai)</t>
  </si>
  <si>
    <t>Apšvietimo instaliacijos prietaisų keitimas, kai instaliacija paslėptoji ( kištukiniai lizdai)</t>
  </si>
  <si>
    <t>Apšvietimo instaliacijos prietaisų keitimas, kai instaliacija paslėptoji (3 dalių jungiklių-kištukinių lizdų blokai)</t>
  </si>
  <si>
    <t>R61P-2712</t>
  </si>
  <si>
    <t>Apšvietimo instaliacijos prietaisų keitimas, kai instaliacija atviroji , pagrindas mūras (lempų lizdai)</t>
  </si>
  <si>
    <t>Apšvietimo instaliacijos prietaisų keitimas, kai instaliacija atviroji , pagrindas mūras (jungikliai)</t>
  </si>
  <si>
    <t>Apšvietimo instaliacijos prietaisų keitimas, kai instaliacija atviroji, pagrindas mūras (kištukiniai lizdai)</t>
  </si>
  <si>
    <t>R61P-2713</t>
  </si>
  <si>
    <t>Šviestuvų su kaitrinėmis ir LED lempomis keitimas (vienlempės bra, plafonai)</t>
  </si>
  <si>
    <t>Šviestuvų su kaitrinėmis ir LED lempomis keitimas (dvilempės bra, plafonai)</t>
  </si>
  <si>
    <t>R61P-2714</t>
  </si>
  <si>
    <t>Perdegusių kaitrinių ir LED lempų keitimas, esant atvirai armatūrai</t>
  </si>
  <si>
    <t>Perdegusių kaitrinių ir LED lempų keitimas, esant uždarai armatūrai</t>
  </si>
  <si>
    <t>R61P-2715</t>
  </si>
  <si>
    <t>Optinių jutiklių laiptinėse montavimas, tvirtinant medsraigčiais</t>
  </si>
  <si>
    <t>R61P-2716</t>
  </si>
  <si>
    <t>Optinių jutiklių laiptinėse keitimas , tvirtinant medsraigčiais</t>
  </si>
  <si>
    <t>Iki 100 A automatinio jungiklio keitimas</t>
  </si>
  <si>
    <t>D1-374-2</t>
  </si>
  <si>
    <t>Kabelio izoliacijos varžos matavimas</t>
  </si>
  <si>
    <t>D1-374-1</t>
  </si>
  <si>
    <t>Trifazio įvado laidų izoliacijos varžos matavimas (įvadas)</t>
  </si>
  <si>
    <t>R33-98</t>
  </si>
  <si>
    <t>Įžeminimo kontūro varžos matavimas</t>
  </si>
  <si>
    <t>D1-397</t>
  </si>
  <si>
    <t>Iki 1 kV įtampos kabelinių ir kitų linijų izoliacijos varžos matavimas megometru (linija)</t>
  </si>
  <si>
    <t>D1-382</t>
  </si>
  <si>
    <t>Grandinės „fazė - nulis“ tariamosios varžos matavimas</t>
  </si>
  <si>
    <t>grandinė</t>
  </si>
  <si>
    <t>R61P-2718</t>
  </si>
  <si>
    <t>Įtampos elektros instaliacijos pereinamosios varžos matavimas (taškas)</t>
  </si>
  <si>
    <t>10 vnt.</t>
  </si>
  <si>
    <t>R61P-2719</t>
  </si>
  <si>
    <t>Apskaitos prietaisų rodmenų nurašymas (prietaisas)</t>
  </si>
  <si>
    <t>El. gedimo nustatymas ir elektros grandinės atstatymas</t>
  </si>
  <si>
    <t>Val.</t>
  </si>
  <si>
    <t>Šalto vandens sistemos remontas</t>
  </si>
  <si>
    <t>IV.</t>
  </si>
  <si>
    <t>R63P-1110</t>
  </si>
  <si>
    <t>Šaltojo vandentiekio įvadinių apskaitos mazgų keitimas pastatuose (be apvedimo linijos, įvadų DN 50 mm, skaitiklių DN 32 mm)</t>
  </si>
  <si>
    <t>Šaltojo vandentiekio įvadinių apskaitos mazgų keitimas pastatuose (be apvedimo linijos, įvadų DN 50 mm, skaitiklių DN 40 mm)</t>
  </si>
  <si>
    <t>Šaltojo vandentiekio įvadinių apskaitos mazgų keitimas pastatuose (be apvedimo linijos, įvadų DN 50 mm, skaitiklių DN 50 mm)</t>
  </si>
  <si>
    <t>Šaltojo vandentiekio įvadinių apskaitos mazgų keitimas pastatuose (su apvedimo linija, įvadų DN 80 mm, skaitiklių DN 50 mm)</t>
  </si>
  <si>
    <t>Šaltojo vandentiekio įvadinių apskaitos mazgų keitimas pastatuose (su apvedimo linija, įvadų DN 80 mm, skaitiklių DN 80 mm)</t>
  </si>
  <si>
    <t>Šaltojo vandentiekio įvadinių apskaitos mazgų keitimas pastatuose ( su apvedimo linija, įvadų DN 100 mm, skaitiklių DN 80 mm)</t>
  </si>
  <si>
    <t>Šaltojo vandentiekio įvadinių apskaitos mazgų keitimas pastatuose ( su apvedimo linija, įvadų DN 100 mm, skaitiklių DN 100 mm)</t>
  </si>
  <si>
    <t>R19-24</t>
  </si>
  <si>
    <t>Įmovinių ventilių, vožtuvų keitimas, kai vamzdžio skersmuo iki 20 mm</t>
  </si>
  <si>
    <t>R19-25</t>
  </si>
  <si>
    <t>Įmovinių ventilių, vožtuvų keitimas, kai vamzdžio skersmuo iki 32 mm</t>
  </si>
  <si>
    <t>R19-26</t>
  </si>
  <si>
    <t>Įmovinių ventilių, vožtuvų keitimas, kai vamzdžio skersmuo iki 50 mm</t>
  </si>
  <si>
    <t>R17-51</t>
  </si>
  <si>
    <t>Movinių ventilių, kurių skersmuo iki 32 mm, įstatymas į esamus vamzdynus</t>
  </si>
  <si>
    <t>R19-28-1</t>
  </si>
  <si>
    <t>Uždaromosios flanšinės armatūros keitimas, kai vamzdžio skersmuo iki 50 mm</t>
  </si>
  <si>
    <t>R19-28-3</t>
  </si>
  <si>
    <t>Uždaromosios flanšinės armatūros keitimas, kai vamzdžio skersmuo iki 100 mm</t>
  </si>
  <si>
    <t>R19-21</t>
  </si>
  <si>
    <t>Vandens čiaupų keitimas, kai jų skersmuo iki 20 mm</t>
  </si>
  <si>
    <t>N26-262</t>
  </si>
  <si>
    <t>Vamzdynų, kurių skersmuo iki 32 mm, izoliavimas garui nelaidžiais polietileno ar porėtos gumos kevalais</t>
  </si>
  <si>
    <t>N26-213</t>
  </si>
  <si>
    <t>Vamzdynų izoliavimas folija padengtais mineralinės vatos dembliais, kai izoliacijos storis 40 mm</t>
  </si>
  <si>
    <t>m3</t>
  </si>
  <si>
    <t>V.</t>
  </si>
  <si>
    <t>Buitinio nuotakyno sistemos remontas</t>
  </si>
  <si>
    <t>R63P-1301</t>
  </si>
  <si>
    <t>Pastato buitinio nuotakyno (išvadų) keitimas, kai vamzdžių skersmuo 110 mm</t>
  </si>
  <si>
    <t>Pastato buitinio nuotakyno (išvadų) keitimas, kai vamzdžių skersmuo 160 mm</t>
  </si>
  <si>
    <t>R63P-1302</t>
  </si>
  <si>
    <t>Pastato buitinio nuotakyno rūsio vamzdynų keitimas , kai vamzdžių skersmuo 110 mm</t>
  </si>
  <si>
    <t>R63P-1303</t>
  </si>
  <si>
    <t>Pastato buitinio nuotakyno stovų keitimas, kai vamzdžių skersmuo 110 mm</t>
  </si>
  <si>
    <t>R61P-2642</t>
  </si>
  <si>
    <t>Nuotekų vamzdyno ketinių vamzdžių sandūrų sandarinimas , kai vamzdžių skersmuo 50 mm (1 sandūra)</t>
  </si>
  <si>
    <t>Nuotekų vamzdyno ketinių vamzdžių sandūrų sandarinimas, kai vamzdžių skersmuo 100 mm (1 sandūra)</t>
  </si>
  <si>
    <t>R61P-2640</t>
  </si>
  <si>
    <t>Pastato nuotakyno vamzdyno valymas rankiniu būdu</t>
  </si>
  <si>
    <t>R61P-2644</t>
  </si>
  <si>
    <t>Rūsio patalpų valymas po nuotekų išsiurbimo</t>
  </si>
  <si>
    <t>R61P-2645</t>
  </si>
  <si>
    <t>Nišų iškirtimas ir užtaisymas mūro sienose (inžinerinių tinklų, sumontuotų sienose, remontui), užtaisant plytomis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</si>
  <si>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</si>
  <si>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Nišų iškirtimas ir užtaisymas mūro sienose (inžinerinių tinklų, sumontuotų sienose, remontui), užtaisant gipskartonio plokštėmis</t>
  </si>
  <si>
    <t>R61P-2639</t>
  </si>
  <si>
    <t>Nuotekų šalinimo plastikinių vamzdynų atskirų atkarpų keitimas pastato viduje, kai vamzdžio skersmuo iki 50 mm</t>
  </si>
  <si>
    <t>Nuotekų šalinimo plastikinių vamzdynų atskirų atkarpų keitimas pastato viduje, kai vamzdžio skersmuo 110 mm</t>
  </si>
  <si>
    <t>R63P-1304</t>
  </si>
  <si>
    <t>Pastato lietaus nuotakyno (išvadų) keitimas</t>
  </si>
  <si>
    <t>R63P-1305</t>
  </si>
  <si>
    <t>Pastato lietaus nuotakyno rūsio vamzdynų keitimas</t>
  </si>
  <si>
    <t>R63P-1306</t>
  </si>
  <si>
    <t>Pastato lietaus nuotakyno stovų keitimas</t>
  </si>
  <si>
    <t>R63P-1402</t>
  </si>
  <si>
    <t>Pastato išorės drenažo įrengimas</t>
  </si>
  <si>
    <t>VI.</t>
  </si>
  <si>
    <t>Lietaus nuotakyno, drenažo remontas</t>
  </si>
  <si>
    <t>VII.</t>
  </si>
  <si>
    <t>Vėdinimo sistemos remontas</t>
  </si>
  <si>
    <t>R63P-7101</t>
  </si>
  <si>
    <t>Natūralios ventiliacijos sistemos atnaujinimas, kai pastatas iki 5 aukštų</t>
  </si>
  <si>
    <t>R63P-7111</t>
  </si>
  <si>
    <t>Horizontalių 160 mm skersmens skylių gręžimas deimantiniais grąžtais pastatų išorinėse sienose (skylės gylis 350.00 mm)</t>
  </si>
  <si>
    <t>R63P-7112</t>
  </si>
  <si>
    <t>Kanalinių ašinių mini ventiliatorių montavimas pastatų išorinėse sienose be el. pajungimo</t>
  </si>
  <si>
    <t>R63P-7116</t>
  </si>
  <si>
    <t>Ašinių ventiliatorių montavimas gyvenamųjų namų vėdinimo šachtose be el. pajungimo</t>
  </si>
  <si>
    <t>R61P-2511</t>
  </si>
  <si>
    <t>Vėdinimo kanalų biocheminis apdorojimas (Kanalų tikrinimas, kanalų apdorojimas biocheminiais preparatais, užpurškiant ant vidinių kanalų sienelių)</t>
  </si>
  <si>
    <t>10m</t>
  </si>
  <si>
    <t>VIII.</t>
  </si>
  <si>
    <t>Sienų remonto darbai</t>
  </si>
  <si>
    <t>R61P-2101</t>
  </si>
  <si>
    <t>Karkasinių sienų ardymas (sienų apkalų ardymas)</t>
  </si>
  <si>
    <t>Karkasinių sienų ardymas, kai sienos apkaltos iš dviejų pusių</t>
  </si>
  <si>
    <t>Karkasinių sienų ardymas, kai sienos apkaltos iš vienos pusės</t>
  </si>
  <si>
    <t>R61P-2102</t>
  </si>
  <si>
    <t>Angų užtaisymas medinėse sienose lentomis</t>
  </si>
  <si>
    <t>R61P-2103</t>
  </si>
  <si>
    <t xml:space="preserve">Balkonų demontavimas </t>
  </si>
  <si>
    <t>R61P-2104</t>
  </si>
  <si>
    <t>Architektūrinių detalių (galinčių nukristi) nuardymas , kai detalės smulkios (rozetės, emblemos ir kt.)</t>
  </si>
  <si>
    <t>Architektūrinių detalių (galinčių nukristi) nuardymas , kai detalės vidutinio sudėtingumo iki 25 kg masės</t>
  </si>
  <si>
    <t>Architektūrinių detalių (galinčių nukristi) nuardymas , kai detalės vidutinio sudėtingumo daugiau 25 kg masės</t>
  </si>
  <si>
    <t>R61P-2105</t>
  </si>
  <si>
    <t xml:space="preserve">Mūrinių sienų paviršiaus remontas, užtaisant plyšius ir įtrūkimus skiediniu </t>
  </si>
  <si>
    <t>R61P-2106</t>
  </si>
  <si>
    <t xml:space="preserve">Pastato išorinių tinkuotų paviršių atskirų vietų remontas (sienos ir kolonos)  </t>
  </si>
  <si>
    <t xml:space="preserve">Pastato išorinių tinkuotų paviršių atskirų vietų remontas (sienų ir kolonų kampai, angokraščiai)  </t>
  </si>
  <si>
    <t>R61P-2107</t>
  </si>
  <si>
    <t>Pastato vidinių tinkuotų paviršių atskirų vietų remontas (sienos ir kolonos)</t>
  </si>
  <si>
    <t>Pastato vidinių tinkuotų paviršių atskirų vietų remontas (sienų ir kolonų kampai, angokraščiai)</t>
  </si>
  <si>
    <t>R61P-2108</t>
  </si>
  <si>
    <t>Pastato tinkuotų lubų atskirų vietų remontas, kai lubos mūrinės, betoninės</t>
  </si>
  <si>
    <t>Pastato tinkuotų lubų atskirų vietų remontas, kai lubos medinės</t>
  </si>
  <si>
    <t>R61P-2109</t>
  </si>
  <si>
    <t>Keraminių plytelių dangos atskirų vietų sienų remontas, keičiant plyteles, kai remontuojamas plotas iki 0,5 m2, plytelių plotas iki 0,05 m2</t>
  </si>
  <si>
    <t>Keraminių plytelių dangos atskirų vietų sienų remontas, keičiant plyteles, kai remontuojamas plotas iki 0,5 m2, plytelių plotas daugiau 0,05 m2</t>
  </si>
  <si>
    <t>Keraminių plytelių dangos atskirų vietų sienų remontas, keičiant plyteles, kai remontuojamas plotas daugiau 0,5 m2 iki 1,0 m2, plytelių plotas iki 0,05 m2</t>
  </si>
  <si>
    <t>Keraminių plytelių dangos atskirų vietų sienų remontas, keičiant plyteles, kai remontuojamas plotas daugiau 0,5 m2 iki 1,0 m2, plytelių plotas daugiau 0,05 m2</t>
  </si>
  <si>
    <t>R61P-2110</t>
  </si>
  <si>
    <t>Keraminių plytelių dangos atskirų vietų kolonų, angokraščių remontas, keičiant plyteles, kai plytelių plotas iki 0,05 m2</t>
  </si>
  <si>
    <t>Keraminių plytelių dangos atskirų vietų kolonų, angokraščių remontas, keičiant plyteles, kai plytelių plotas daugiau 0,05 m2</t>
  </si>
  <si>
    <t>R61P-2111</t>
  </si>
  <si>
    <t>Keraminių plytelių dangos atskirų vietų ant laiptų pakopų remontas, keičiant plyteles, kai plytelių plotas iki 0,05 m2</t>
  </si>
  <si>
    <t>Keraminių plytelių dangos atskirų vietų ant laiptų pakopų remontas, keičiant plyteles, kai plytelių plotas daugiau 0,05 m2</t>
  </si>
  <si>
    <t>R61P-2112</t>
  </si>
  <si>
    <t>Anksčiau dažytų paviršių dažymas kalkiniais dažais, dalinai paruošiant paviršių, kai lygūs paviršiai tinkuoti</t>
  </si>
  <si>
    <t>Anksčiau dažytų paviršių dažymas kalkiniais dažais, dalinai paruošiant paviršių, kai lygūs paviršiai plytų mūro ir betoniniai</t>
  </si>
  <si>
    <t>Anksčiau dažytų paviršių dažymas kalkiniais dažais, dalinai paruošiant paviršių, kai lygūs paviršiai mediniai</t>
  </si>
  <si>
    <t>R61P-2113</t>
  </si>
  <si>
    <t>Anksčiau dažytų paviršių dažymas emulsiniais dažais, dalinai paruošiant paviršių (sieniniai paviršiai)</t>
  </si>
  <si>
    <t>Anksčiau dažytų paviršių dažymas emulsiniais dažais, dalinai paruošiant paviršių (lubiniai paviršiai)</t>
  </si>
  <si>
    <t>R61P-2114</t>
  </si>
  <si>
    <t>Anksčiau dažytų paviršių dažymas emaliais arba aliejiniais dažais, dalinai paruošiant paviršių (sienų paviršiai)</t>
  </si>
  <si>
    <t>Anksčiau dažytų paviršių dažymas emaliais arba aliejiniais dažais, dalinai paruošiant paviršių (lubų paviršiai)</t>
  </si>
  <si>
    <t>Anksčiau dažytų paviršių dažymas emaliais arba aliejiniais dažais, dalinai paruošiant paviršių (grindų paviršiai)</t>
  </si>
  <si>
    <t>Anksčiau dažytų paviršių dažymas emaliais arba aliejiniais dažais, dalinai paruošiant paviršių (langų paviršiai)</t>
  </si>
  <si>
    <t>Anksčiau dažytų paviršių dažymas emaliais arba aliejiniais dažais, dalinai paruošiant paviršių (durų paviršiai)</t>
  </si>
  <si>
    <t>R61P-2115</t>
  </si>
  <si>
    <t>Anksčiau dažytų paviršių dažymas silikoniniais dažais, dalinai paruošiant paviršių</t>
  </si>
  <si>
    <t>R61P-2116</t>
  </si>
  <si>
    <t>Atskirų suremontuotų vietų dažymas, paruošiant paviršių ir parenkant dažus pagal spalvą (sienų paviršiai)</t>
  </si>
  <si>
    <t>Atskirų suremontuotų vietų dažymas, paruošiant paviršių ir parenkant dažus pagal spalvą (lubų paviršiai)</t>
  </si>
  <si>
    <t>Atskirų suremontuotų vietų dažymas, paruošiant paviršių ir parenkant dažus pagal spalvą (grindų paviršiai)</t>
  </si>
  <si>
    <t>Atskirų suremontuotų vietų dažymas, paruošiant paviršių ir parenkant dažus pagal spalvą (langų paviršiai)</t>
  </si>
  <si>
    <t>Atskirų suremontuotų vietų dažymas, paruošiant paviršių ir parenkant dažus pagal spalvą (durų paviršiai)</t>
  </si>
  <si>
    <t>R61P-2117</t>
  </si>
  <si>
    <t>Anksčiau dažytų metalinių paviršių dažymas, dalinai paruošiant paviršių (parapetų, stogelių paviršiai)</t>
  </si>
  <si>
    <t>Anksčiau dažytų metalinių paviršių dažymas, dalinai paruošiant paviršių (radiatorių, briaunotų vamzdžių paviršiai)</t>
  </si>
  <si>
    <t>Anksčiau dažytų metalinių paviršių dažymas, dalinai paruošiant paviršių (durų, langinių, nuolajų, sijų paviršiai)</t>
  </si>
  <si>
    <t>Anksčiau dažytų metalinių paviršių dažymas, dalinai paruošiant paviršių (vonių, lietvamzdžių, vamzdžių d daugiau 50 mm paviršiai)</t>
  </si>
  <si>
    <t>Anksčiau dažytų metalinių paviršių dažymas, dalinai paruošiant paviršių (grotelių, aptvarų, vamzdžių d iki 50 mm paviršiai)</t>
  </si>
  <si>
    <t>R61P-2118</t>
  </si>
  <si>
    <t>Sienų apkalo atskirų lentų pakeitimas, kai apkalas švarus išorinių sienų (lenta)</t>
  </si>
  <si>
    <t>Sienų apkalo atskirų lentų pakeitimas, kai apkalas palangės lentos (lenta)</t>
  </si>
  <si>
    <t>Sienų apkalo atskirų lentų pakeitimas, kai apkalas sienų kampuose ir susikirtimų vietose (lenta)</t>
  </si>
  <si>
    <t>R61P-2119</t>
  </si>
  <si>
    <t xml:space="preserve">Stambiaplokščių pastatų išorės sienų sandūrų atskirų vietų hermetizavimas iš autobokštelio, kai darbų atlikimo aukštis iki 20 m  </t>
  </si>
  <si>
    <t>R61P-2121</t>
  </si>
  <si>
    <t xml:space="preserve">Mūrinių sienų remontas, pakeičiant plytas, kai užtaisomos vietos storis 1/2 plytos, remontuojamas plotas iki 1 m2  </t>
  </si>
  <si>
    <t xml:space="preserve">Mūrinių sienų remontas, pakeičiant plytas, kai užtaisomos vietos storis 1/2 plytos, remontuojamas plotas daugiau 1 m2  </t>
  </si>
  <si>
    <t>IX.</t>
  </si>
  <si>
    <t>Plokščiųjų ir šlaitinių stogų remontas</t>
  </si>
  <si>
    <t>R61P-2203</t>
  </si>
  <si>
    <t>Įskilusių gegnių, sijų sutvirtinimas, paremiant spyriais ir sutvirtinant lentomis</t>
  </si>
  <si>
    <t>R61P-2206</t>
  </si>
  <si>
    <t>Šlaitinių stogų lentų paklotų atskirų vietų keitimas, kai paklotas ištisinis, lentų storis 25 mm</t>
  </si>
  <si>
    <t>Šlaitinių stogų lentų paklotų atskirų vietų keitimas kai paklotas ištisinis, lentų storis 32 mm</t>
  </si>
  <si>
    <t>R61P-2207</t>
  </si>
  <si>
    <t>Šlaitinių stogų atskirų skardos lakštų keitimas</t>
  </si>
  <si>
    <t>R61P-2209</t>
  </si>
  <si>
    <t xml:space="preserve">Šlaitinių stogų atskirų beasbesčio šiferio lakštų keitimas, dirbant nuo stogo </t>
  </si>
  <si>
    <t>R61P-2210</t>
  </si>
  <si>
    <t>Šlaitinių stogų atskirų beasbesčio šiferio lakštų keitimas, dirbant iš autobokštelio</t>
  </si>
  <si>
    <t>R61P-2211</t>
  </si>
  <si>
    <t>Šlaitinių stogų atskirų banguotų bituminių lakštų keitimas, dirbant nuo stogo, lakštų kraštus perdengiant viena banga</t>
  </si>
  <si>
    <t>Šlaitinių stogų atskirų banguotų bituminių lakštų keitimas, dirbant iš bokštelio, lakštų kraštus perdengiant viena banga</t>
  </si>
  <si>
    <t>R61P-2213</t>
  </si>
  <si>
    <t xml:space="preserve">Plokščių stogų ritininių dangų atskirų vietų remontas, keičiant dangą (viensluoksnė prilydant)  </t>
  </si>
  <si>
    <t xml:space="preserve">Plokščių stogų ritininių dangų atskirų vietų remontas, keičiant dangą (dvisluoksnę prilydant) </t>
  </si>
  <si>
    <t>R61P-3108</t>
  </si>
  <si>
    <t xml:space="preserve">Plokščių (sutapdintų) stogų remontas, paklojant naują dangą ant esamos dangos, prilydant 1 sluoksnį (m2 stogo) </t>
  </si>
  <si>
    <t xml:space="preserve">Plokščių (sutapdintų) stogų remontas, paklojant naują dangą ant esamos dangos, prilydant 2 sluoksnius (m2 stogo)  </t>
  </si>
  <si>
    <t>R61P-2214</t>
  </si>
  <si>
    <t xml:space="preserve">Plokščių stogų ritininių dangų atskirų vietų remontas, išpjaunant „pūsles“, prilydant lopus (lopo plotas)  </t>
  </si>
  <si>
    <t>R61P-2215</t>
  </si>
  <si>
    <t xml:space="preserve">Plokščių stogų ritininių dangų atskirų vietų remontas, padengiant bitumine mastika </t>
  </si>
  <si>
    <t>R61P-2216</t>
  </si>
  <si>
    <t>Ugniasienių ir parapetų dangos iš stoginės skardos atskirų vietų keitimas</t>
  </si>
  <si>
    <t>R61P-2217</t>
  </si>
  <si>
    <t>Šlaitinių stogų kraigų atskirų vietų keitimas pagamintais elementais (skardos lenktais profiliais)</t>
  </si>
  <si>
    <t>R61P-2218</t>
  </si>
  <si>
    <t>Šlaitinių stogų kraigų atskirų vietų keitimas, gaminant detales, kai kraigai skardos lakštų</t>
  </si>
  <si>
    <t>R61P-2220</t>
  </si>
  <si>
    <t>Šlaitinių stogų vėjalenčių atskirų vietų keitimas pagamintais elementais , kai vėjalentės skardos lenktų profilių</t>
  </si>
  <si>
    <t>R61P-2221</t>
  </si>
  <si>
    <t>Šlaitinių stogų vėjalenčių atskirų vietų keitimas, gaminant detales, kai vėjalentės skardos lakštų</t>
  </si>
  <si>
    <t>R61P-2223</t>
  </si>
  <si>
    <t>Šlaitinių stogų vidinių tarpšlaičių (sąlajų) atskirų vietų keitimas, gaminant detales, kai stogai skardiniai</t>
  </si>
  <si>
    <t>Šlaitinių stogų vidinių tarpšlaičių (sąlajų) atskirų vietų keitimas, gaminant detales, kai stogai gabalinių medžiagų</t>
  </si>
  <si>
    <t>R61P-2224</t>
  </si>
  <si>
    <t>Palangių nuolajų ir atskirų karnizų vietų keitimas, gaminant detales, dirbant nuo stogo, kai dangos plotis 0,25 m</t>
  </si>
  <si>
    <t>Palangių nuolajų ir atskirų karnizų vietų keitimas, gaminant detales, dirbant nuo stogo, kai dangos plotis 0,40 m</t>
  </si>
  <si>
    <t>Palangių nuolajų ir atskirų karnizų vietų keitimas, gaminant detales, dirbant iš autobokštelio, kai dangos plotis 0,25 m</t>
  </si>
  <si>
    <t>Palangių nuolajų ir atskirų karnizų vietų keitimas, gaminant detales, dirbant iš autobokštelio, kai dangos plotis 0,40 m</t>
  </si>
  <si>
    <t>R61P-2226</t>
  </si>
  <si>
    <t>Šlaitinių stogų dangų prijungimų prie vertikalių paviršių atskirų vietų keitimas, gaminant detales (stogų dangų prijungimai prie dūmtraukių)</t>
  </si>
  <si>
    <t>Šlaitinių stogų dangų prijungimų prie vertikalių paviršių atskirų vietų keitimas, gaminant detales (stogų dangų prijungimai prie sienų)</t>
  </si>
  <si>
    <t>R61P-2227</t>
  </si>
  <si>
    <t>Cinkuotos skardos stogo sandūrų užlankų ištaisymas ir sandarinimas</t>
  </si>
  <si>
    <t>R61P-2231</t>
  </si>
  <si>
    <t xml:space="preserve">Plokščių stogų lietaus rinktuvų (įlajų) sandarinimas, aptaisant poliesteriniu audiniu </t>
  </si>
  <si>
    <t xml:space="preserve">Plokščių stogų lietaus rinktuvų (įlajų) sandarinimas, aptaisant stiklo audiniu </t>
  </si>
  <si>
    <t>R61P-2232</t>
  </si>
  <si>
    <t xml:space="preserve">Plokščių stogų ventiliacinių kaminėlių sandarinimas  </t>
  </si>
  <si>
    <t>R61P-2233</t>
  </si>
  <si>
    <t xml:space="preserve">Plokščių stogų dangų prijungimų prie vertikalių paviršių atskirų vietų sandarinimas, kai stogo danga ritininė bituminė  </t>
  </si>
  <si>
    <t>R61P-2234</t>
  </si>
  <si>
    <t>Šlaitinių stogų sieninių latakų atskirų vietų keitimas (sieniniai latakai su karnizų nuosvyromis)</t>
  </si>
  <si>
    <t>R61P-2235</t>
  </si>
  <si>
    <t>Šlaitinių stogų pakabinamų latakų atskirų vietų keitimas pagamintais elementais, dirbant nuo kopėčių</t>
  </si>
  <si>
    <t>Šlaitinių stogų pakabinamų latakų atskirų vietų keitimas pagamintais elementais, dirbant iš autobokštelių</t>
  </si>
  <si>
    <t>R61P-2236</t>
  </si>
  <si>
    <t>Šlaitinių stogų pakabinamų latakų atskirų vietų keitimas, gaminant detales, dirbant nuo kopėčių</t>
  </si>
  <si>
    <t>Šlaitinių stogų pakabinamų latakų atskirų vietų keitimas, gaminant detales, dirbant iš autobokštelių</t>
  </si>
  <si>
    <t>R61P-2237</t>
  </si>
  <si>
    <t>Šlaitinių stogų lietvamzdžių atskirų vietų keitimas pagamintais elementais , dirbant nuo kopėčių</t>
  </si>
  <si>
    <t>Šlaitinių stogų lietvamzdžių atskirų vietų keitimas pagamintais elementais, dirbant iš autobokštelių</t>
  </si>
  <si>
    <t>R61P-2238</t>
  </si>
  <si>
    <t>Šlaitinių stogų lietvamzdžių nuolajų (įlajų) keitimas pagamintais elementais, dirbant nuo kopėčių</t>
  </si>
  <si>
    <t>Šlaitinių stogų lietvamzdžių nuolajų (įlajų) keitimas pagamintais elementais, dirbant iš autobokštelių</t>
  </si>
  <si>
    <t>R61P-2239</t>
  </si>
  <si>
    <t>Šlaitinių stogų lietvamzdžių tiesiųjų grandžių atskirų vietų keitimas, gaminant detales, dirbant nuo kopėčių</t>
  </si>
  <si>
    <t>Šlaitinių stogų lietvamzdžių tiesiųjų grandžių atskirų vietų keitimas, gaminant detales, dirbant iš autobokštelių</t>
  </si>
  <si>
    <t>R61P-2240</t>
  </si>
  <si>
    <t>Šlaitinių stogų lietvamzdžių nuolajų (įlajų) keitimas, gaminant detales, dirbant nuo kopėčių</t>
  </si>
  <si>
    <t>Šlaitinių stogų lietvamzdžių nuolajų (įlajų) keitimas, gaminant detales , dirbant iš autobokštelių</t>
  </si>
  <si>
    <t>R61P-2241</t>
  </si>
  <si>
    <t>Šlaitinių stogų lietvamzdžių alkūnių keitimas, gaminant detales, dirbant nuo kopėčių</t>
  </si>
  <si>
    <t>Šlaitinių stogų lietvamzdžių alkūnių keitimas, gaminant detales, dirbant iš autobokštelių</t>
  </si>
  <si>
    <t>R61P-2242</t>
  </si>
  <si>
    <t>Lietaus nuvedimo sistemos latakų laikiklių keitimas, dirbant nuo kopėčių</t>
  </si>
  <si>
    <t>Lietaus nuvedimo sistemos latakų laikiklių keitimas, dirbant iš autobokštelių</t>
  </si>
  <si>
    <t>R61P-2243</t>
  </si>
  <si>
    <t>Lietaus nuvedimo sistemos lietvamzdžių laikiklių keitimas medinėse sienose, dirbant nuo kopėčių</t>
  </si>
  <si>
    <t>Lietaus nuvedimo sistemos lietvamzdžių laikiklių keitimas medinėse sienose, dirbant iš autobokštelių</t>
  </si>
  <si>
    <t>Lietaus nuvedimo sistemos lietvamzdžių laikiklių keitimas mūrinėse sienose, dirbant nuo kopėčių</t>
  </si>
  <si>
    <t>Lietaus nuvedimo sistemos lietvamzdžių laikiklių keitimas mūrinėse sienose, dirbant iš autobokštelių</t>
  </si>
  <si>
    <t>R61P-2244</t>
  </si>
  <si>
    <t>Šlaitinių stogų plastikinių ir plastiku dengtų lietaus nuvedimo sistemos elementų sandūrų sandarinimas (latakai, dirbant nuo kopėčių (sandūra)</t>
  </si>
  <si>
    <t>Šlaitinių stogų plastikinių ir plastiku dengtų lietaus nuvedimo sistemos elementų sandūrų sandarinimas (latakai, dirbant iš autobokštelių (sandūra)</t>
  </si>
  <si>
    <t>Šlaitinių stogų plastikinių ir plastiku dengtų lietaus nuvedimo sistemos elementų sandūrų sandarinimas (lietvamzdžiai, dirbant nuo kopėčių (sandūra)</t>
  </si>
  <si>
    <t>Šlaitinių stogų plastikinių ir plastiku dengtų lietaus nuvedimo sistemos elementų sandūrų sandarinimas (lietvamzdžiai, dirbant iš autobokštelių (sandūra)</t>
  </si>
  <si>
    <t>R61P-2245</t>
  </si>
  <si>
    <t>Šlaitinių stogų cinkuotos skardos pakabinamų latakų sandūrų sandarinimas, dirbant nuo kopėčių (sandūra)</t>
  </si>
  <si>
    <t>Šlaitinių stogų cinkuotos skardos pakabinamų latakų sandūrų sandarinimas, dirbant iš autobokštelių (sandūra)</t>
  </si>
  <si>
    <t>R61P-2247</t>
  </si>
  <si>
    <t>Šlaitinių stogų cinkuotos skardos nuolajų (įlajų) siūlių sandarinimas, dirbant nuo kopėčių (įlaja)</t>
  </si>
  <si>
    <t>Šlaitinių stogų cinkuotos skardos nuolajų (įlajų) siūlių sandarinimas , dirbant iš autobokštelių (įlaja)</t>
  </si>
  <si>
    <t>R61P-2248</t>
  </si>
  <si>
    <t>Šlaitinių stogų lietaus nuvedimo sistemos, užterštos sąnašomis ir purvu, valymas (latakų valymas, dirbant nuo kopėčių)</t>
  </si>
  <si>
    <t>Šlaitinių stogų lietaus nuvedimo sistemos, užterštos sąnašomis ir purvu, valymas (latakų valymas, dirbant iš autobokštelių)</t>
  </si>
  <si>
    <t>Šlaitinių stogų lietaus nuvedimo sistemos, užterštos sąnašomis ir purvu, valymas (lietvamzdžių valymas, dirbant nuo kopėčių)</t>
  </si>
  <si>
    <t>Šlaitinių stogų lietaus nuvedimo sistemos, užterštos sąnašomis ir purvu, valymas (lietvamzdžių valymas, dirbant iš autobokštelių)</t>
  </si>
  <si>
    <t>R61P-2249</t>
  </si>
  <si>
    <t>Šlaitinių stogų lietaus nuvedimo sistemos, užterštos pritekėjusiu bitumu, valymas (latakų valymas, dirbant iš autobokštelių)</t>
  </si>
  <si>
    <t>Šlaitinių stogų lietaus nuvedimo sistemos, užterštos pritekėjusiu bitumu, valymas (lietvamzdžių valymas, dirbant iš autobokštelių)</t>
  </si>
  <si>
    <t xml:space="preserve">Plokščių (sutapdintų) stogų remontas, paklojant naują dangą ant esamos dangos, tvirtinant smeigėmis 1 sluoksnį (m2 stogo)  </t>
  </si>
  <si>
    <t xml:space="preserve">Plokščių (sutapdintų) stogų remontas, paklojant naują dangą ant esamos dangos, tvirtinant smeigėmis 2 sluoksnius (m2 stogo)  </t>
  </si>
  <si>
    <t>R61P-3109</t>
  </si>
  <si>
    <t>Šlaitinio stogo dangos remontas, keičiant esamą dangą nauja danga (beasbesčio šiferio) (m2 stogo dangos)</t>
  </si>
  <si>
    <t>Šlaitinio stogo dangos remontas, keičiant esamą dangą nauja danga (čerpių imitacijos plieno lakštų) (m2 stogo dangos)</t>
  </si>
  <si>
    <t>R61P-2250</t>
  </si>
  <si>
    <t>Sniego valymas nuo stogų, kai susigulėjusio sniego sluoksnio storis iki 100 mm</t>
  </si>
  <si>
    <t>Sniego valymas nuo stogų, kai susigulėjusio sniego sluoksnio storis daugiau 100 mm</t>
  </si>
  <si>
    <t>R61P-2251</t>
  </si>
  <si>
    <t xml:space="preserve">Varveklių numušimas nuo stogų, dirbant nuo žemės </t>
  </si>
  <si>
    <t>1 m</t>
  </si>
  <si>
    <t xml:space="preserve">Varveklių numušimas nuo stogų, dirbant iš autobokštelio </t>
  </si>
  <si>
    <t>R61P-2252</t>
  </si>
  <si>
    <t>Užlipimo (liuko) kopėčių tvirtinimas</t>
  </si>
  <si>
    <t>X.</t>
  </si>
  <si>
    <t>Grindų remonto darbai</t>
  </si>
  <si>
    <t>R61P-2302</t>
  </si>
  <si>
    <t>Lentinių grindų atskirų vietų keitimas</t>
  </si>
  <si>
    <t>R61P-2304</t>
  </si>
  <si>
    <t>Linoleumo ar laminato grindų remontas, keičiant atskiras vietas</t>
  </si>
  <si>
    <t>R61P-2305</t>
  </si>
  <si>
    <t>Keraminių plytelių grindų dangos remontas, keičiant plyteles, kai remontuojamas plotas iki 0,5 m2, plytelių plotas iki 0,05 m2</t>
  </si>
  <si>
    <t>Keraminių plytelių grindų dangos remontas, keičiant plyteles, kai remontuojamas plotas daugiau 0,5 m2 iki 1,0 m2, plytelių plotas iki 0,05 m2</t>
  </si>
  <si>
    <t>R61P-2306</t>
  </si>
  <si>
    <t>Betoninių grindų remontas, užtaisant išmušas, kai užtaisomas plotas iki 0,25 m2</t>
  </si>
  <si>
    <t xml:space="preserve">Betoninių grindų remontas, užtaisant išmušas, kai užtaisomas plotas daugiau 0,25 m2 iki 0,5 m2 </t>
  </si>
  <si>
    <t xml:space="preserve">Betoninių grindų remontas, užtaisant išmušas, kai užtaisomas plotas daugiau 0,5 m2 iki 1,0 m2 </t>
  </si>
  <si>
    <t>XI.</t>
  </si>
  <si>
    <t>Angų aptaisymas. Langai, durys.</t>
  </si>
  <si>
    <t>R61P-2403</t>
  </si>
  <si>
    <t>Medinių palangių remontas, užtaisant plyšius</t>
  </si>
  <si>
    <t>R61P-2404</t>
  </si>
  <si>
    <t>Apvadų keitimas, kai apvadai minkštų veislių medienos</t>
  </si>
  <si>
    <t>R61P-2405</t>
  </si>
  <si>
    <t>Durų staktos remontas, pakeičiant staktos dalį spynos srityje</t>
  </si>
  <si>
    <t>R61P-2406</t>
  </si>
  <si>
    <t>Durų varčių remontas, sustiprinant varčią spynos srityje</t>
  </si>
  <si>
    <t>R61P-2407</t>
  </si>
  <si>
    <t>Papildomų spynų įstatymas į sumontuotas duris (įleidžiamos spynos)</t>
  </si>
  <si>
    <t>Papildomų spynų įstatymas į sumontuotas duris (uždedamos spynos)</t>
  </si>
  <si>
    <t>R61P-2408</t>
  </si>
  <si>
    <t>Langų apkaustų keitimas (langų vyriai)</t>
  </si>
  <si>
    <t>Langų apkaustų keitimas (langų rankenos)</t>
  </si>
  <si>
    <t>Langų apkaustų keitimas (langų sklendės)</t>
  </si>
  <si>
    <t>Langų apkaustų keitimas (orlaidžių vyriai)</t>
  </si>
  <si>
    <t>R61P-2409</t>
  </si>
  <si>
    <t>Durų apkaustų keitimas (spynos įleidžiamos)</t>
  </si>
  <si>
    <t>Durų apkaustų keitimas (spynos uždedamos)</t>
  </si>
  <si>
    <t>Durų apkaustų keitimas (akutės durims)</t>
  </si>
  <si>
    <t>Durų apkaustų keitimas (fiksatoriai nevarstomai durų daliai)</t>
  </si>
  <si>
    <t>Durų apkaustų keitimas (durų pritraukimo  prietaisai)</t>
  </si>
  <si>
    <t>Durų apkaustų keitimas (vyriai)</t>
  </si>
  <si>
    <t>R61P-2410</t>
  </si>
  <si>
    <t>Išdaužtų stiklų languose keitimas, kai stiklo plotas iki 0,25 m2</t>
  </si>
  <si>
    <t>Išdaužtų stiklų languose keitimas, kai stiklo plotas iki 0,50 m2</t>
  </si>
  <si>
    <t>Išdaužtų stiklų languose keitimas, kai stiklo plotas iki 1,0 m2</t>
  </si>
  <si>
    <t>Išdaužtų stiklų languose keitimas, kai stiklo plotas daugiau 1,0 m2</t>
  </si>
  <si>
    <t>R61P-2411</t>
  </si>
  <si>
    <t>Langų stiklų sandarinimas, neišimant stiklų (pakeičiant juosteles)</t>
  </si>
  <si>
    <t>Langų stiklų sandarinimas, neišimant stiklų (nekeičiant juostelių)</t>
  </si>
  <si>
    <t>R61P-2412</t>
  </si>
  <si>
    <t>Langų rėmų sandarinimas, priklijuojant tarpiklį</t>
  </si>
  <si>
    <t>Langų rėmų sandarinimas, įfrezuojant tarpiklį</t>
  </si>
  <si>
    <t>R61P-2413</t>
  </si>
  <si>
    <t>Stiklo paketų pakeitimas, kai stiklo paketo plotas iki 0,25 m2</t>
  </si>
  <si>
    <t>Stiklo paketų pakeitimas, kai stiklo paketo plotas daugiau 0,25 m2 iki 0,50 m2</t>
  </si>
  <si>
    <t>Stiklo paketų pakeitimas, kai stiklo paketo plotas daugiau 0,5 m2 iki 1,0 m2</t>
  </si>
  <si>
    <t>Stiklo paketų pakeitimas, kai stiklo paketo plotas daugiau 1,0 m2 iki 2,0 m2</t>
  </si>
  <si>
    <t>Stiklo paketų pakeitimas, kai stiklo paketo plotas daugiau 2,0 m2</t>
  </si>
  <si>
    <t>R61P-2415</t>
  </si>
  <si>
    <t>Durų atmušų montavimas</t>
  </si>
  <si>
    <t>R61P-2414</t>
  </si>
  <si>
    <t>Durų sandarinimas, tvirtinant tarpiklį prie varčios arba staktos</t>
  </si>
  <si>
    <t>XII.</t>
  </si>
  <si>
    <t>Krosnys, kaminai</t>
  </si>
  <si>
    <t>R61P-2501</t>
  </si>
  <si>
    <t xml:space="preserve"> Kamino antgalių viršaus permūrijimas (iširusio kamino mūrinio iki 4 eilių išardymas), pridedant iki 50% naujų plytų, kai kamino kanalų skaičius  1.00 vnt.</t>
  </si>
  <si>
    <t>R10-20</t>
  </si>
  <si>
    <t xml:space="preserve">Kaminų ant stogo su vienu 1/2x1/2 plytos skerspjūvio dūmtakiu perstatymas </t>
  </si>
  <si>
    <t>R10-21</t>
  </si>
  <si>
    <t xml:space="preserve">Kaminų ant stogo su vienu 1x1/2 plytos skerspjūvio dūmtakiu perstatymas </t>
  </si>
  <si>
    <t>R10-22</t>
  </si>
  <si>
    <t xml:space="preserve">Kaminų ant stogo su vienu 1x1 plytos skerspjūvio dūmtakiu perstatymas </t>
  </si>
  <si>
    <t>R10-23</t>
  </si>
  <si>
    <t xml:space="preserve">Kaminų ant stogo kiekvienam sekančiam 1/2x1/2 plytos skerspjūvio dūmtakio kanalo perstatymui pridėti (R10-20) </t>
  </si>
  <si>
    <t>R10-24</t>
  </si>
  <si>
    <t xml:space="preserve">Kaminų ant stogo kiekvienam sekančiam 1x1/2 plytos skerspjūvio dūmtakio kanalo perstatymui pridėti (R10-21) </t>
  </si>
  <si>
    <t>R10-25</t>
  </si>
  <si>
    <t>Kaminų ant stogo kiekvienam sekančiam 1x1 plytos skerspjūvio dūmtakio kanalo perstatymui pridėti (R10-22)</t>
  </si>
  <si>
    <t>R10-29</t>
  </si>
  <si>
    <t xml:space="preserve">Ant stogo esančio kamino mūrinio pataisymas </t>
  </si>
  <si>
    <t>R10-31</t>
  </si>
  <si>
    <t xml:space="preserve">Kamino su dviem dūmtakiais antgalių viršaus permūrijimas (iširusio kamino mūrinio iki 4 eilių išardymas), pridedant iki 50% naujų plytų </t>
  </si>
  <si>
    <t>R10-32</t>
  </si>
  <si>
    <t>Kiekvienam sekančiam kamino kanalo permūrijimui, kai jų daugiau kaip du prie R10-31 pridėti</t>
  </si>
  <si>
    <t>R61P-2502</t>
  </si>
  <si>
    <t>Kamino gaubtų pagaminimas ir keitimas, kai kamino kanalų skaičius 1.00 vnt.</t>
  </si>
  <si>
    <t>R61P-2503</t>
  </si>
  <si>
    <t xml:space="preserve">Šildymo krosnių skliautų mažas remontas </t>
  </si>
  <si>
    <t>Šildymo krosnių pado, pakuros ir traukos angų mažas remontas</t>
  </si>
  <si>
    <t>R61P-2507</t>
  </si>
  <si>
    <t>Valymo angų mūrinyje iškirtimas ir užtaisymas</t>
  </si>
  <si>
    <t>R61P-2508</t>
  </si>
  <si>
    <t>Kaminų kanalų valymas, kai kanalai vertikalūs</t>
  </si>
  <si>
    <t>Kaminų kanalų valymas, kai kanalai horizontalūs</t>
  </si>
  <si>
    <t>Kaminų kanalų valymas, esant užkritimams arba lizdams</t>
  </si>
  <si>
    <t>Kaminų kanalų valymas ( tikrinimas)</t>
  </si>
  <si>
    <t>R23-67</t>
  </si>
  <si>
    <t>Metalinių inventorinių iki 16 m aukščio pastolių išorės darbams įrengimas (vertikali projekcija)</t>
  </si>
  <si>
    <t>100 m2</t>
  </si>
  <si>
    <t>XIII.</t>
  </si>
  <si>
    <t>Laiptinių valymas, vėliavos, gatvių pavadinimai</t>
  </si>
  <si>
    <t>R61P-2802</t>
  </si>
  <si>
    <t>Laiptinių valymas</t>
  </si>
  <si>
    <t>1 m2</t>
  </si>
  <si>
    <t>R61P-2803</t>
  </si>
  <si>
    <t>Gatvės pavadinimo ženklų tvirtinimas prie statinių konstrukcijų, dirbant nuo kopėčių, kai statinių konstrukcijos medinės</t>
  </si>
  <si>
    <t>Gatvės pavadinimo ženklų tvirtinimas prie statinių konstrukcijų, dirbant nuo kopėčių, kai statinių konstrukcijos mūrinės, betoninės</t>
  </si>
  <si>
    <t>R61P-2804</t>
  </si>
  <si>
    <t>Namo numerio ženklų tvirtinimas prie statinių konstrukcijų, dirbant nuo kopėčių, kai statinių konstrukcijos medinės</t>
  </si>
  <si>
    <t>Namo numerio ženklų tvirtinimas prie statinių konstrukcijų, dirbant nuo kopėčių, kai statinių konstrukcijos mūrinės, betoninės</t>
  </si>
  <si>
    <t>R61P-2805</t>
  </si>
  <si>
    <t>Gatvės pavadinimo ženklų keitimas, dirbant nuo kopėčių, kai statinių konstrukcijos medinės</t>
  </si>
  <si>
    <t>Gatvės pavadinimo ženklų keitimas, dirbant nuo kopėčių, kai statinių konstrukcijos mūrinės, betoninės</t>
  </si>
  <si>
    <t>R61P-2806</t>
  </si>
  <si>
    <t>Namo numerio ženklų keitimas, dirbant nuo kopėčių, kai statinių konstrukcijos medinės</t>
  </si>
  <si>
    <t>Namo numerio ženklų keitimas, dirbant nuo kopėčių, kai statinių konstrukcijos mūrinės, betoninės</t>
  </si>
  <si>
    <t>R61P-2807</t>
  </si>
  <si>
    <t>Vėliavų laikiklių tvirtinimas prie statinių konstrukcijų (medinių konstrukcijų)</t>
  </si>
  <si>
    <t>Vėliavų laikiklių tvirtinimas prie statinių konstrukcijų (mūrinių, betoninių konstrukcijų)</t>
  </si>
  <si>
    <t>R61P-2808</t>
  </si>
  <si>
    <t>Skelbimų lentos montavimas</t>
  </si>
  <si>
    <t>R61P-2809</t>
  </si>
  <si>
    <t>Medinių laiptų pakopų keitimas, kai pakopų kiekis vienoje vietoje iki 3 vnt.</t>
  </si>
  <si>
    <t>Medinių laiptų pakopų keitimas, kai pakopų kiekis vienoje vietoje daugiau kaip 3 vnt.</t>
  </si>
  <si>
    <t>R61P-2810</t>
  </si>
  <si>
    <t>Medinių laiptų turėklų remontas, nekeičiant porankių (m porankių)</t>
  </si>
  <si>
    <t>Medinių laiptų turėklų remontas, keičiant porankius (m porankių)</t>
  </si>
  <si>
    <t>R61P-2811</t>
  </si>
  <si>
    <t>Medinių porankių keitimas (minkštų veislių medienos (m porankio))</t>
  </si>
  <si>
    <t>XIV.</t>
  </si>
  <si>
    <t>Atitvarų remontas, šiltinimas</t>
  </si>
  <si>
    <t>R61P-2122</t>
  </si>
  <si>
    <t>Sienų, apšiltintų izoliacinėmis plokštėmis, izoliacinio sluoksnio atskirų vietų nuardymas, dirbant nuo kopėčių</t>
  </si>
  <si>
    <t xml:space="preserve">Sienų, apšiltintų izoliacinėmis plokštėmis, izoliacinio sluoksnio atskirų vietų nuardymas, dirbant iš autobokštelio </t>
  </si>
  <si>
    <t>R61P-2123</t>
  </si>
  <si>
    <t>Sienų atskirų vietų šiltinimas, klijuojant izoliacinėmis plokštėmis, nuo kopėčių, naudojant fasadines min. vatos plokštes, kai izoliacijos sluoksnio storis 100 mm</t>
  </si>
  <si>
    <t xml:space="preserve">Sienų atskirų vietų šiltinimas, klijuojant izoliacinėmis plokštėmis, nuo kopėčių, naudojant putų polistireno plokštes, kai izoliacijos sluoksnio storis 100 mm </t>
  </si>
  <si>
    <t>R61P-2124</t>
  </si>
  <si>
    <t xml:space="preserve">Sienų atskirų vietų šiltinimas, klijuojant izoliacinėmis plokštėmis, iš autobokštelio, naudojant fasadines min. vatos plokštes, kai izoliacijos sluoksnio storis 100 mm </t>
  </si>
  <si>
    <t xml:space="preserve">Sienų atskirų vietų šiltinimas, klijuojant izoliacinėmis plokštėmis, iš autobokštelio, naudojant putų polistireno plokštes, kai izoliacijos sluoksnio storis 100 mm </t>
  </si>
  <si>
    <t>R61P-2125</t>
  </si>
  <si>
    <t>Sienų paviršių, apšiltintų izoliacinėmis plokštėmis, atskirų vietų tinkavimas, armuojant tinkleliais ir dekoratyvine apdaila, dirbant nuo kopėčių</t>
  </si>
  <si>
    <t xml:space="preserve">Sienų paviršių, apšiltintų izoliacinėmis plokštėmis, atskirų vietų tinkavimas, armuojant tinkleliais, ir dekoratyv. apdaila, dirbant iš autobokštelio </t>
  </si>
  <si>
    <t>R61P-3206</t>
  </si>
  <si>
    <t>Anksčiau dažytų fasadų dažymas emulsiniais dažais (m2 sienos be angų)</t>
  </si>
  <si>
    <t xml:space="preserve">Anksčiau dažytų fasadų dažymas silikatiniais dažais (m2 sienos be angų) </t>
  </si>
  <si>
    <t>R61P-3205</t>
  </si>
  <si>
    <t xml:space="preserve">Cokolio šiltinimas polistireninio putplasčio plokštėmis, tinkuojant plonasluoksniu armuotu tinku (m  cokolio) </t>
  </si>
  <si>
    <t xml:space="preserve">Anksčiau dažytų fasadų dažymas struktūriniais dažais (m2 sienos be angų) </t>
  </si>
  <si>
    <t>R61P-3207</t>
  </si>
  <si>
    <t xml:space="preserve">Sienų apmūros remontas, keičiant 10% plytų (m2 sienos apmūros paviršiaus) </t>
  </si>
  <si>
    <t xml:space="preserve">Sienų apmūros remontas, keičiant 25% plytų (m2 sienos apmūros paviršiaus) </t>
  </si>
  <si>
    <t xml:space="preserve">Sienų apmūros remontas, keičiant 50% plytų (m2 sienos apmūros paviršiaus) </t>
  </si>
  <si>
    <t>XV.</t>
  </si>
  <si>
    <t>Patalpų dezinfekavimas</t>
  </si>
  <si>
    <t>100m2</t>
  </si>
  <si>
    <t>XVI.</t>
  </si>
  <si>
    <t>R23-59</t>
  </si>
  <si>
    <t>Ūkinių šiukšlių valymas iš patalpų</t>
  </si>
  <si>
    <t>t</t>
  </si>
  <si>
    <t>R23-61</t>
  </si>
  <si>
    <t>Statybinių šiukšlių išvežimas 5 km atstumu automobiliais-savivarčiais, pakraunant rankiniu būdu</t>
  </si>
  <si>
    <t>R23-66</t>
  </si>
  <si>
    <t>Transportuojant statybines šiukšles už kiekvieną papildomą kilometrą pridėti</t>
  </si>
  <si>
    <t>XVII.</t>
  </si>
  <si>
    <t>Darbuotojų įkainiai</t>
  </si>
  <si>
    <t>Sistemų eksploatavimo technikas</t>
  </si>
  <si>
    <t>val.</t>
  </si>
  <si>
    <t>Suvirintojas</t>
  </si>
  <si>
    <t>Elektrikas</t>
  </si>
  <si>
    <t>Statybininkas</t>
  </si>
  <si>
    <t>R63P-2403</t>
  </si>
  <si>
    <t>Vienvamzdės šildymo sistemos stovų vamzdynų keitimas į dvivamzdės sistemos stovų vamzdynus</t>
  </si>
  <si>
    <t>D1-633</t>
  </si>
  <si>
    <t xml:space="preserve">R63P-1108         </t>
  </si>
  <si>
    <t xml:space="preserve">Šaltojo vandentiekio sistemos stovų keitimas kai pastatai 13-16 aukštų (m stovo)               </t>
  </si>
  <si>
    <t xml:space="preserve">N23P-0910   </t>
  </si>
  <si>
    <t xml:space="preserve">Liukų įrengimas  </t>
  </si>
  <si>
    <t xml:space="preserve">R15-7      </t>
  </si>
  <si>
    <t xml:space="preserve">3 mm storio stiklų mediniuose rėmuose pakeitimas, kai stiklo plotas  iki 0.25 m2  </t>
  </si>
  <si>
    <r>
      <t>m</t>
    </r>
    <r>
      <rPr>
        <vertAlign val="superscript"/>
        <sz val="12"/>
        <rFont val="Times New Roman"/>
        <family val="1"/>
      </rPr>
      <t>2</t>
    </r>
  </si>
  <si>
    <t>R15-8</t>
  </si>
  <si>
    <t xml:space="preserve">3 mm storio stiklų mediniuose rėmuose pakeitimas, kai stiklo plotas   iki 0.5 m2  </t>
  </si>
  <si>
    <t xml:space="preserve">N13-146  </t>
  </si>
  <si>
    <t xml:space="preserve">Įvairių paviršių valymas metaliniu šepečiu mechanizuotai   </t>
  </si>
  <si>
    <t xml:space="preserve">R62P-2107    </t>
  </si>
  <si>
    <t xml:space="preserve">Sienų paviršiaus valymas vandeniu, naudojant aukšto slėgio plovimo įrenginį                      </t>
  </si>
  <si>
    <r>
      <t>100m</t>
    </r>
    <r>
      <rPr>
        <vertAlign val="superscript"/>
        <sz val="12"/>
        <rFont val="Times New Roman"/>
        <family val="1"/>
      </rPr>
      <t>2</t>
    </r>
  </si>
  <si>
    <t xml:space="preserve">R14-68        </t>
  </si>
  <si>
    <t xml:space="preserve">Anksčiau dažytų langų arba durų aliejiniais dažais užterštų riebalais arba suodžiais paviršių nuplovimas                                                                                                                                        </t>
  </si>
  <si>
    <t xml:space="preserve">R61P-2802 </t>
  </si>
  <si>
    <t xml:space="preserve">Laiptinių valymas    </t>
  </si>
  <si>
    <t xml:space="preserve">F46-5-2     </t>
  </si>
  <si>
    <t xml:space="preserve">Balkono plokštės ir grindų bei apskardinimo remontas, pakeičiant priekines aptvėrimo plokštes (balkonas 1x2,7 m)   </t>
  </si>
  <si>
    <t xml:space="preserve">R62P-4407     </t>
  </si>
  <si>
    <t xml:space="preserve">Balkonų apskardinimo keitimas, gaminant detales  </t>
  </si>
  <si>
    <t>Priedas Nr. 11.1.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</si>
</sst>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  <charset val="186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12" fillId="2" borderId="1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2" fontId="12" fillId="2" borderId="1" xfId="2" applyNumberFormat="1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12" fillId="2" borderId="12" xfId="2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12" fillId="4" borderId="12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2" fontId="12" fillId="5" borderId="15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top"/>
    </xf>
    <xf numFmtId="2" fontId="12" fillId="2" borderId="4" xfId="2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16" fillId="3" borderId="0" xfId="0" applyFont="1" applyFill="1" applyAlignment="1">
      <alignment horizontal="left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top"/>
    </xf>
    <xf numFmtId="2" fontId="12" fillId="2" borderId="19" xfId="0" applyNumberFormat="1" applyFont="1" applyFill="1" applyBorder="1" applyAlignment="1">
      <alignment horizontal="center" vertical="top"/>
    </xf>
    <xf numFmtId="2" fontId="12" fillId="2" borderId="18" xfId="2" applyNumberFormat="1" applyFont="1" applyFill="1" applyBorder="1" applyAlignment="1">
      <alignment horizontal="center" vertical="top"/>
    </xf>
    <xf numFmtId="2" fontId="12" fillId="2" borderId="19" xfId="2" applyNumberFormat="1" applyFont="1" applyFill="1" applyBorder="1" applyAlignment="1">
      <alignment horizontal="center" vertical="top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</cellXfs>
  <cellStyles count="4">
    <cellStyle name="Įprastas 2" xfId="2" xr:uid="{00000000-0005-0000-0000-000000000000}"/>
    <cellStyle name="Įprastas 3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87"/>
  <sheetViews>
    <sheetView tabSelected="1" zoomScaleNormal="100" workbookViewId="0">
      <pane ySplit="10" topLeftCell="A11" activePane="bottomLeft" state="frozen"/>
      <selection pane="bottomLeft" activeCell="K14" sqref="K14"/>
    </sheetView>
  </sheetViews>
  <sheetFormatPr defaultColWidth="8.6328125" defaultRowHeight="14.5" x14ac:dyDescent="0.35"/>
  <cols>
    <col min="1" max="1" width="4.453125" style="31" customWidth="1"/>
    <col min="2" max="2" width="13.36328125" style="30" customWidth="1"/>
    <col min="3" max="3" width="42.08984375" style="30" customWidth="1"/>
    <col min="4" max="4" width="7.6328125" style="31" customWidth="1"/>
    <col min="5" max="5" width="15.81640625" style="32" customWidth="1"/>
    <col min="6" max="6" width="14.453125" style="2" customWidth="1"/>
    <col min="7" max="12" width="14.6328125" style="3" customWidth="1"/>
    <col min="13" max="27" width="14.6328125" customWidth="1"/>
    <col min="28" max="28" width="82.36328125" customWidth="1"/>
    <col min="29" max="29" width="10.54296875" customWidth="1"/>
  </cols>
  <sheetData>
    <row r="2" spans="1:29" s="7" customFormat="1" ht="35.5" customHeight="1" x14ac:dyDescent="0.3">
      <c r="A2" s="91" t="s">
        <v>30</v>
      </c>
      <c r="B2" s="92"/>
      <c r="C2" s="92"/>
      <c r="D2" s="92"/>
      <c r="E2" s="92"/>
      <c r="F2" s="92"/>
      <c r="G2" s="6"/>
      <c r="H2" s="6"/>
      <c r="I2" s="6"/>
      <c r="J2" s="6"/>
      <c r="K2" s="6"/>
      <c r="L2" s="6"/>
    </row>
    <row r="3" spans="1:29" s="7" customFormat="1" ht="14" x14ac:dyDescent="0.3">
      <c r="A3" s="95" t="s">
        <v>9</v>
      </c>
      <c r="B3" s="95"/>
      <c r="C3" s="95"/>
      <c r="D3" s="95"/>
      <c r="E3" s="95"/>
      <c r="F3" s="95"/>
      <c r="G3" s="6"/>
      <c r="H3" s="6"/>
      <c r="I3" s="6"/>
      <c r="J3" s="6"/>
      <c r="K3" s="6"/>
      <c r="L3" s="6"/>
    </row>
    <row r="4" spans="1:29" s="7" customFormat="1" ht="14" x14ac:dyDescent="0.3">
      <c r="A4" s="95" t="s">
        <v>754</v>
      </c>
      <c r="B4" s="102"/>
      <c r="C4" s="102"/>
      <c r="D4" s="102"/>
      <c r="E4" s="102"/>
      <c r="F4" s="102"/>
      <c r="G4" s="6"/>
      <c r="H4" s="6"/>
      <c r="I4" s="6"/>
      <c r="J4" s="6"/>
      <c r="K4" s="6"/>
      <c r="L4" s="6"/>
    </row>
    <row r="5" spans="1:29" s="7" customFormat="1" ht="14" x14ac:dyDescent="0.3">
      <c r="A5" s="28"/>
      <c r="B5" s="28"/>
      <c r="C5" s="28"/>
      <c r="D5" s="28"/>
      <c r="E5" s="29"/>
      <c r="F5" s="8"/>
      <c r="G5" s="6"/>
      <c r="H5" s="6"/>
      <c r="I5" s="6"/>
      <c r="J5" s="6"/>
      <c r="K5" s="6"/>
      <c r="L5" s="6"/>
    </row>
    <row r="6" spans="1:29" s="7" customFormat="1" ht="14" x14ac:dyDescent="0.3">
      <c r="A6" s="28"/>
      <c r="B6" s="96" t="s">
        <v>11</v>
      </c>
      <c r="C6" s="93"/>
      <c r="D6" s="93"/>
      <c r="E6" s="93"/>
      <c r="F6" s="8"/>
      <c r="G6" s="6"/>
      <c r="H6" s="6"/>
      <c r="I6" s="6"/>
      <c r="J6" s="6"/>
      <c r="K6" s="6"/>
      <c r="L6" s="6"/>
    </row>
    <row r="7" spans="1:29" s="7" customFormat="1" ht="14" x14ac:dyDescent="0.3">
      <c r="A7" s="28"/>
      <c r="B7" s="28"/>
      <c r="C7" s="37"/>
      <c r="D7" s="37"/>
      <c r="E7" s="46"/>
      <c r="F7" s="8"/>
      <c r="G7" s="6"/>
      <c r="H7" s="6"/>
      <c r="I7" s="6"/>
      <c r="J7" s="6"/>
      <c r="K7" s="6"/>
      <c r="L7" s="6"/>
    </row>
    <row r="8" spans="1:29" s="7" customFormat="1" ht="14" x14ac:dyDescent="0.3">
      <c r="A8" s="38"/>
      <c r="B8" s="93" t="s">
        <v>10</v>
      </c>
      <c r="C8" s="94"/>
      <c r="D8" s="94"/>
      <c r="E8" s="94"/>
      <c r="F8" s="9"/>
      <c r="G8" s="6"/>
      <c r="H8" s="6"/>
      <c r="I8" s="6"/>
      <c r="J8" s="6"/>
      <c r="K8" s="6"/>
      <c r="L8" s="6"/>
    </row>
    <row r="9" spans="1:29" x14ac:dyDescent="0.35">
      <c r="C9" s="47"/>
    </row>
    <row r="10" spans="1:29" s="1" customFormat="1" ht="56" x14ac:dyDescent="0.35">
      <c r="A10" s="33" t="s">
        <v>0</v>
      </c>
      <c r="B10" s="33" t="s">
        <v>12</v>
      </c>
      <c r="C10" s="33" t="s">
        <v>4</v>
      </c>
      <c r="D10" s="34" t="s">
        <v>3</v>
      </c>
      <c r="E10" s="35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13" customFormat="1" thickBot="1" x14ac:dyDescent="0.35">
      <c r="A11" s="33" t="s">
        <v>28</v>
      </c>
      <c r="B11" s="97" t="s">
        <v>29</v>
      </c>
      <c r="C11" s="100"/>
      <c r="D11" s="100"/>
      <c r="E11" s="101"/>
      <c r="F11" s="11"/>
      <c r="G11" s="12"/>
      <c r="H11" s="12"/>
      <c r="I11" s="12"/>
      <c r="J11" s="12"/>
      <c r="K11" s="12"/>
      <c r="L11" s="12"/>
    </row>
    <row r="12" spans="1:29" s="7" customFormat="1" ht="47" thickBot="1" x14ac:dyDescent="0.35">
      <c r="A12" s="51">
        <v>1</v>
      </c>
      <c r="B12" s="48" t="s">
        <v>13</v>
      </c>
      <c r="C12" s="23" t="s">
        <v>14</v>
      </c>
      <c r="D12" s="23" t="s">
        <v>1</v>
      </c>
      <c r="E12" s="24">
        <v>12</v>
      </c>
      <c r="F12" s="14"/>
      <c r="G12" s="6"/>
      <c r="H12" s="6"/>
      <c r="I12" s="6"/>
      <c r="J12" s="6"/>
      <c r="K12" s="6"/>
      <c r="L12" s="6"/>
      <c r="AC12" s="7">
        <f>E12*2.125</f>
        <v>25.5</v>
      </c>
    </row>
    <row r="13" spans="1:29" s="7" customFormat="1" ht="47" thickBot="1" x14ac:dyDescent="0.35">
      <c r="A13" s="51">
        <v>2</v>
      </c>
      <c r="B13" s="49" t="s">
        <v>15</v>
      </c>
      <c r="C13" s="26" t="s">
        <v>16</v>
      </c>
      <c r="D13" s="26" t="s">
        <v>1</v>
      </c>
      <c r="E13" s="27">
        <v>17</v>
      </c>
      <c r="F13" s="14"/>
      <c r="G13" s="6"/>
      <c r="H13" s="6"/>
      <c r="I13" s="6"/>
      <c r="J13" s="6"/>
      <c r="K13" s="6"/>
      <c r="L13" s="6"/>
      <c r="AC13" s="7">
        <f t="shared" ref="AC13:AC76" si="0">E13*2.125</f>
        <v>36.125</v>
      </c>
    </row>
    <row r="14" spans="1:29" s="7" customFormat="1" ht="45" customHeight="1" thickBot="1" x14ac:dyDescent="0.35">
      <c r="A14" s="51">
        <v>3</v>
      </c>
      <c r="B14" s="49" t="s">
        <v>17</v>
      </c>
      <c r="C14" s="26" t="s">
        <v>18</v>
      </c>
      <c r="D14" s="26" t="s">
        <v>1</v>
      </c>
      <c r="E14" s="27">
        <v>21</v>
      </c>
      <c r="F14" s="14"/>
      <c r="G14" s="6"/>
      <c r="H14" s="6"/>
      <c r="I14" s="6"/>
      <c r="J14" s="6"/>
      <c r="K14" s="6"/>
      <c r="L14" s="6"/>
      <c r="AC14" s="7">
        <f t="shared" si="0"/>
        <v>44.625</v>
      </c>
    </row>
    <row r="15" spans="1:29" s="7" customFormat="1" ht="67" customHeight="1" thickBot="1" x14ac:dyDescent="0.35">
      <c r="A15" s="51">
        <v>4</v>
      </c>
      <c r="B15" s="49" t="s">
        <v>33</v>
      </c>
      <c r="C15" s="26" t="s">
        <v>34</v>
      </c>
      <c r="D15" s="26" t="s">
        <v>1</v>
      </c>
      <c r="E15" s="27">
        <v>15</v>
      </c>
      <c r="F15" s="14"/>
      <c r="G15" s="6"/>
      <c r="H15" s="6"/>
      <c r="I15" s="6"/>
      <c r="J15" s="6"/>
      <c r="K15" s="6"/>
      <c r="L15" s="6"/>
      <c r="AC15" s="7">
        <f t="shared" si="0"/>
        <v>31.875</v>
      </c>
    </row>
    <row r="16" spans="1:29" s="7" customFormat="1" ht="67" customHeight="1" thickBot="1" x14ac:dyDescent="0.35">
      <c r="A16" s="51">
        <v>5</v>
      </c>
      <c r="B16" s="49" t="s">
        <v>35</v>
      </c>
      <c r="C16" s="26" t="s">
        <v>36</v>
      </c>
      <c r="D16" s="26" t="s">
        <v>1</v>
      </c>
      <c r="E16" s="27">
        <v>5</v>
      </c>
      <c r="F16" s="14"/>
      <c r="G16" s="6"/>
      <c r="H16" s="6"/>
      <c r="I16" s="6"/>
      <c r="J16" s="6"/>
      <c r="K16" s="6"/>
      <c r="L16" s="6"/>
      <c r="AC16" s="7">
        <f t="shared" si="0"/>
        <v>10.625</v>
      </c>
    </row>
    <row r="17" spans="1:29" s="7" customFormat="1" ht="67" customHeight="1" thickBot="1" x14ac:dyDescent="0.35">
      <c r="A17" s="51">
        <v>6</v>
      </c>
      <c r="B17" s="49" t="s">
        <v>37</v>
      </c>
      <c r="C17" s="26" t="s">
        <v>38</v>
      </c>
      <c r="D17" s="26" t="s">
        <v>1</v>
      </c>
      <c r="E17" s="27">
        <v>8</v>
      </c>
      <c r="F17" s="14"/>
      <c r="G17" s="6"/>
      <c r="H17" s="6"/>
      <c r="I17" s="6"/>
      <c r="J17" s="6"/>
      <c r="K17" s="6"/>
      <c r="L17" s="6"/>
      <c r="AC17" s="7">
        <f t="shared" si="0"/>
        <v>17</v>
      </c>
    </row>
    <row r="18" spans="1:29" s="7" customFormat="1" ht="67" customHeight="1" thickBot="1" x14ac:dyDescent="0.35">
      <c r="A18" s="51">
        <v>7</v>
      </c>
      <c r="B18" s="49" t="s">
        <v>39</v>
      </c>
      <c r="C18" s="26" t="s">
        <v>40</v>
      </c>
      <c r="D18" s="26" t="s">
        <v>1</v>
      </c>
      <c r="E18" s="27">
        <v>26</v>
      </c>
      <c r="F18" s="14"/>
      <c r="G18" s="6"/>
      <c r="H18" s="6"/>
      <c r="I18" s="6"/>
      <c r="J18" s="6"/>
      <c r="K18" s="6"/>
      <c r="L18" s="6"/>
      <c r="AC18" s="7">
        <f t="shared" si="0"/>
        <v>55.25</v>
      </c>
    </row>
    <row r="19" spans="1:29" s="7" customFormat="1" ht="67" customHeight="1" thickBot="1" x14ac:dyDescent="0.35">
      <c r="A19" s="51">
        <v>8</v>
      </c>
      <c r="B19" s="49" t="s">
        <v>41</v>
      </c>
      <c r="C19" s="26" t="s">
        <v>42</v>
      </c>
      <c r="D19" s="26" t="s">
        <v>1</v>
      </c>
      <c r="E19" s="27">
        <v>28</v>
      </c>
      <c r="F19" s="14"/>
      <c r="G19" s="6"/>
      <c r="H19" s="6"/>
      <c r="I19" s="6"/>
      <c r="J19" s="6"/>
      <c r="K19" s="6"/>
      <c r="L19" s="6"/>
      <c r="AC19" s="7">
        <f t="shared" si="0"/>
        <v>59.5</v>
      </c>
    </row>
    <row r="20" spans="1:29" s="7" customFormat="1" ht="67" customHeight="1" thickBot="1" x14ac:dyDescent="0.35">
      <c r="A20" s="51">
        <v>9</v>
      </c>
      <c r="B20" s="49" t="s">
        <v>43</v>
      </c>
      <c r="C20" s="26" t="s">
        <v>44</v>
      </c>
      <c r="D20" s="26" t="s">
        <v>45</v>
      </c>
      <c r="E20" s="27">
        <v>100</v>
      </c>
      <c r="F20" s="14"/>
      <c r="G20" s="6"/>
      <c r="H20" s="6"/>
      <c r="I20" s="6"/>
      <c r="J20" s="6"/>
      <c r="K20" s="6"/>
      <c r="L20" s="6"/>
      <c r="AC20" s="7">
        <f t="shared" si="0"/>
        <v>212.5</v>
      </c>
    </row>
    <row r="21" spans="1:29" s="7" customFormat="1" ht="67" customHeight="1" thickBot="1" x14ac:dyDescent="0.35">
      <c r="A21" s="51">
        <v>10</v>
      </c>
      <c r="B21" s="49" t="s">
        <v>46</v>
      </c>
      <c r="C21" s="26" t="s">
        <v>47</v>
      </c>
      <c r="D21" s="26" t="s">
        <v>45</v>
      </c>
      <c r="E21" s="27">
        <v>160</v>
      </c>
      <c r="F21" s="14"/>
      <c r="G21" s="6"/>
      <c r="H21" s="6"/>
      <c r="I21" s="6"/>
      <c r="J21" s="6"/>
      <c r="K21" s="6"/>
      <c r="L21" s="6"/>
      <c r="AC21" s="7">
        <f t="shared" si="0"/>
        <v>340</v>
      </c>
    </row>
    <row r="22" spans="1:29" s="7" customFormat="1" ht="67" customHeight="1" thickBot="1" x14ac:dyDescent="0.35">
      <c r="A22" s="51">
        <v>11</v>
      </c>
      <c r="B22" s="49" t="s">
        <v>48</v>
      </c>
      <c r="C22" s="26" t="s">
        <v>49</v>
      </c>
      <c r="D22" s="26" t="s">
        <v>45</v>
      </c>
      <c r="E22" s="27">
        <v>94</v>
      </c>
      <c r="F22" s="14"/>
      <c r="G22" s="6"/>
      <c r="H22" s="6"/>
      <c r="I22" s="6"/>
      <c r="J22" s="6"/>
      <c r="K22" s="6"/>
      <c r="L22" s="6"/>
      <c r="AC22" s="7">
        <f t="shared" si="0"/>
        <v>199.75</v>
      </c>
    </row>
    <row r="23" spans="1:29" s="7" customFormat="1" ht="67" customHeight="1" thickBot="1" x14ac:dyDescent="0.35">
      <c r="A23" s="51">
        <v>12</v>
      </c>
      <c r="B23" s="49" t="s">
        <v>50</v>
      </c>
      <c r="C23" s="26" t="s">
        <v>51</v>
      </c>
      <c r="D23" s="26" t="s">
        <v>45</v>
      </c>
      <c r="E23" s="27">
        <v>160</v>
      </c>
      <c r="F23" s="14"/>
      <c r="G23" s="6"/>
      <c r="H23" s="6"/>
      <c r="I23" s="6"/>
      <c r="J23" s="6"/>
      <c r="K23" s="6"/>
      <c r="L23" s="6"/>
      <c r="AC23" s="7">
        <f t="shared" si="0"/>
        <v>340</v>
      </c>
    </row>
    <row r="24" spans="1:29" s="7" customFormat="1" ht="67" customHeight="1" thickBot="1" x14ac:dyDescent="0.35">
      <c r="A24" s="51">
        <v>13</v>
      </c>
      <c r="B24" s="49" t="s">
        <v>52</v>
      </c>
      <c r="C24" s="26" t="s">
        <v>53</v>
      </c>
      <c r="D24" s="26" t="s">
        <v>45</v>
      </c>
      <c r="E24" s="27">
        <v>94</v>
      </c>
      <c r="F24" s="14"/>
      <c r="G24" s="6"/>
      <c r="H24" s="6"/>
      <c r="I24" s="6"/>
      <c r="J24" s="6"/>
      <c r="K24" s="6"/>
      <c r="L24" s="6"/>
      <c r="AC24" s="7">
        <f t="shared" si="0"/>
        <v>199.75</v>
      </c>
    </row>
    <row r="25" spans="1:29" s="7" customFormat="1" ht="67" customHeight="1" thickBot="1" x14ac:dyDescent="0.35">
      <c r="A25" s="51">
        <v>14</v>
      </c>
      <c r="B25" s="49" t="s">
        <v>54</v>
      </c>
      <c r="C25" s="26" t="s">
        <v>55</v>
      </c>
      <c r="D25" s="26" t="s">
        <v>45</v>
      </c>
      <c r="E25" s="27">
        <v>83</v>
      </c>
      <c r="F25" s="14"/>
      <c r="G25" s="6"/>
      <c r="H25" s="6"/>
      <c r="I25" s="6"/>
      <c r="J25" s="6"/>
      <c r="K25" s="6"/>
      <c r="L25" s="6"/>
      <c r="AC25" s="7">
        <f t="shared" si="0"/>
        <v>176.375</v>
      </c>
    </row>
    <row r="26" spans="1:29" s="7" customFormat="1" ht="31.5" thickBot="1" x14ac:dyDescent="0.35">
      <c r="A26" s="51">
        <v>15</v>
      </c>
      <c r="B26" s="49" t="s">
        <v>56</v>
      </c>
      <c r="C26" s="26" t="s">
        <v>57</v>
      </c>
      <c r="D26" s="26" t="s">
        <v>45</v>
      </c>
      <c r="E26" s="27">
        <v>53</v>
      </c>
      <c r="F26" s="14"/>
      <c r="G26" s="6"/>
      <c r="H26" s="6"/>
      <c r="I26" s="6"/>
      <c r="J26" s="6"/>
      <c r="K26" s="6"/>
      <c r="L26" s="6"/>
      <c r="AC26" s="7">
        <f t="shared" si="0"/>
        <v>112.625</v>
      </c>
    </row>
    <row r="27" spans="1:29" s="7" customFormat="1" ht="31.5" thickBot="1" x14ac:dyDescent="0.35">
      <c r="A27" s="51">
        <v>16</v>
      </c>
      <c r="B27" s="49" t="s">
        <v>78</v>
      </c>
      <c r="C27" s="26" t="s">
        <v>79</v>
      </c>
      <c r="D27" s="26" t="s">
        <v>60</v>
      </c>
      <c r="E27" s="27">
        <v>163</v>
      </c>
      <c r="F27" s="14"/>
      <c r="G27" s="6"/>
      <c r="H27" s="6"/>
      <c r="I27" s="6"/>
      <c r="J27" s="6"/>
      <c r="K27" s="6"/>
      <c r="L27" s="6"/>
      <c r="AC27" s="7">
        <f t="shared" si="0"/>
        <v>346.375</v>
      </c>
    </row>
    <row r="28" spans="1:29" s="7" customFormat="1" ht="31.5" thickBot="1" x14ac:dyDescent="0.35">
      <c r="A28" s="51">
        <v>17</v>
      </c>
      <c r="B28" s="49" t="s">
        <v>58</v>
      </c>
      <c r="C28" s="26" t="s">
        <v>59</v>
      </c>
      <c r="D28" s="26" t="s">
        <v>60</v>
      </c>
      <c r="E28" s="27">
        <v>310</v>
      </c>
      <c r="F28" s="14"/>
      <c r="G28" s="6"/>
      <c r="H28" s="6"/>
      <c r="I28" s="6"/>
      <c r="J28" s="6"/>
      <c r="K28" s="6"/>
      <c r="L28" s="6"/>
      <c r="AC28" s="7">
        <f t="shared" si="0"/>
        <v>658.75</v>
      </c>
    </row>
    <row r="29" spans="1:29" s="7" customFormat="1" ht="62.5" thickBot="1" x14ac:dyDescent="0.35">
      <c r="A29" s="51">
        <v>18</v>
      </c>
      <c r="B29" s="49" t="s">
        <v>61</v>
      </c>
      <c r="C29" s="26" t="s">
        <v>62</v>
      </c>
      <c r="D29" s="26" t="s">
        <v>60</v>
      </c>
      <c r="E29" s="27">
        <v>7500</v>
      </c>
      <c r="F29" s="14"/>
      <c r="G29" s="6"/>
      <c r="H29" s="6"/>
      <c r="I29" s="6"/>
      <c r="J29" s="6"/>
      <c r="K29" s="6"/>
      <c r="L29" s="6"/>
      <c r="AC29" s="7">
        <f t="shared" si="0"/>
        <v>15937.5</v>
      </c>
    </row>
    <row r="30" spans="1:29" s="7" customFormat="1" ht="62.5" thickBot="1" x14ac:dyDescent="0.35">
      <c r="A30" s="51">
        <v>19</v>
      </c>
      <c r="B30" s="49" t="s">
        <v>63</v>
      </c>
      <c r="C30" s="26" t="s">
        <v>64</v>
      </c>
      <c r="D30" s="26" t="s">
        <v>60</v>
      </c>
      <c r="E30" s="27">
        <v>9500</v>
      </c>
      <c r="F30" s="14"/>
      <c r="G30" s="6"/>
      <c r="H30" s="6"/>
      <c r="I30" s="6"/>
      <c r="J30" s="6"/>
      <c r="K30" s="6"/>
      <c r="L30" s="6"/>
      <c r="AC30" s="7">
        <f t="shared" si="0"/>
        <v>20187.5</v>
      </c>
    </row>
    <row r="31" spans="1:29" s="7" customFormat="1" ht="47" thickBot="1" x14ac:dyDescent="0.35">
      <c r="A31" s="51">
        <v>20</v>
      </c>
      <c r="B31" s="49" t="s">
        <v>65</v>
      </c>
      <c r="C31" s="26" t="s">
        <v>66</v>
      </c>
      <c r="D31" s="26" t="s">
        <v>60</v>
      </c>
      <c r="E31" s="27">
        <v>12500</v>
      </c>
      <c r="F31" s="14"/>
      <c r="G31" s="6"/>
      <c r="H31" s="6"/>
      <c r="I31" s="6"/>
      <c r="J31" s="6"/>
      <c r="K31" s="6"/>
      <c r="L31" s="6"/>
      <c r="AC31" s="7">
        <f t="shared" si="0"/>
        <v>26562.5</v>
      </c>
    </row>
    <row r="32" spans="1:29" s="7" customFormat="1" ht="47" thickBot="1" x14ac:dyDescent="0.35">
      <c r="A32" s="51">
        <v>21</v>
      </c>
      <c r="B32" s="49" t="s">
        <v>67</v>
      </c>
      <c r="C32" s="26" t="s">
        <v>68</v>
      </c>
      <c r="D32" s="26" t="s">
        <v>60</v>
      </c>
      <c r="E32" s="27">
        <v>15000</v>
      </c>
      <c r="F32" s="14"/>
      <c r="G32" s="6"/>
      <c r="H32" s="6"/>
      <c r="I32" s="6"/>
      <c r="J32" s="6"/>
      <c r="K32" s="6"/>
      <c r="L32" s="6"/>
      <c r="AC32" s="7">
        <f t="shared" si="0"/>
        <v>31875</v>
      </c>
    </row>
    <row r="33" spans="1:29" s="7" customFormat="1" ht="31.5" thickBot="1" x14ac:dyDescent="0.35">
      <c r="A33" s="51">
        <v>22</v>
      </c>
      <c r="B33" s="49" t="s">
        <v>69</v>
      </c>
      <c r="C33" s="26" t="s">
        <v>70</v>
      </c>
      <c r="D33" s="26" t="s">
        <v>45</v>
      </c>
      <c r="E33" s="27">
        <v>94</v>
      </c>
      <c r="F33" s="14"/>
      <c r="G33" s="6"/>
      <c r="H33" s="6"/>
      <c r="I33" s="6"/>
      <c r="J33" s="6"/>
      <c r="K33" s="6"/>
      <c r="L33" s="6"/>
      <c r="AC33" s="7">
        <f t="shared" si="0"/>
        <v>199.75</v>
      </c>
    </row>
    <row r="34" spans="1:29" s="7" customFormat="1" ht="47" thickBot="1" x14ac:dyDescent="0.35">
      <c r="A34" s="51">
        <v>23</v>
      </c>
      <c r="B34" s="49" t="s">
        <v>71</v>
      </c>
      <c r="C34" s="26" t="s">
        <v>72</v>
      </c>
      <c r="D34" s="26" t="s">
        <v>1</v>
      </c>
      <c r="E34" s="27">
        <v>44</v>
      </c>
      <c r="F34" s="14"/>
      <c r="G34" s="6"/>
      <c r="H34" s="6"/>
      <c r="I34" s="6"/>
      <c r="J34" s="6"/>
      <c r="K34" s="6"/>
      <c r="L34" s="6"/>
      <c r="AC34" s="7">
        <f t="shared" si="0"/>
        <v>93.5</v>
      </c>
    </row>
    <row r="35" spans="1:29" s="7" customFormat="1" ht="47" thickBot="1" x14ac:dyDescent="0.35">
      <c r="A35" s="51">
        <v>24</v>
      </c>
      <c r="B35" s="49" t="s">
        <v>73</v>
      </c>
      <c r="C35" s="26" t="s">
        <v>74</v>
      </c>
      <c r="D35" s="26" t="s">
        <v>45</v>
      </c>
      <c r="E35" s="27">
        <v>152</v>
      </c>
      <c r="F35" s="14"/>
      <c r="G35" s="6"/>
      <c r="H35" s="6"/>
      <c r="I35" s="6"/>
      <c r="J35" s="6"/>
      <c r="K35" s="6"/>
      <c r="L35" s="6"/>
      <c r="AC35" s="7">
        <f t="shared" si="0"/>
        <v>323</v>
      </c>
    </row>
    <row r="36" spans="1:29" s="7" customFormat="1" ht="78" thickBot="1" x14ac:dyDescent="0.35">
      <c r="A36" s="51">
        <v>25</v>
      </c>
      <c r="B36" s="49" t="s">
        <v>75</v>
      </c>
      <c r="C36" s="26" t="s">
        <v>76</v>
      </c>
      <c r="D36" s="26" t="s">
        <v>60</v>
      </c>
      <c r="E36" s="27">
        <v>36</v>
      </c>
      <c r="F36" s="14"/>
      <c r="G36" s="6"/>
      <c r="H36" s="6"/>
      <c r="I36" s="6"/>
      <c r="J36" s="6"/>
      <c r="K36" s="6"/>
      <c r="L36" s="6"/>
      <c r="AC36" s="7">
        <f t="shared" si="0"/>
        <v>76.5</v>
      </c>
    </row>
    <row r="37" spans="1:29" s="7" customFormat="1" ht="78" thickBot="1" x14ac:dyDescent="0.35">
      <c r="A37" s="51">
        <v>26</v>
      </c>
      <c r="B37" s="49" t="s">
        <v>75</v>
      </c>
      <c r="C37" s="26" t="s">
        <v>77</v>
      </c>
      <c r="D37" s="26" t="s">
        <v>60</v>
      </c>
      <c r="E37" s="27">
        <v>42</v>
      </c>
      <c r="F37" s="14"/>
      <c r="G37" s="6"/>
      <c r="H37" s="6"/>
      <c r="I37" s="6"/>
      <c r="J37" s="6"/>
      <c r="K37" s="6"/>
      <c r="L37" s="6"/>
      <c r="AC37" s="7">
        <f t="shared" si="0"/>
        <v>89.25</v>
      </c>
    </row>
    <row r="38" spans="1:29" s="6" customFormat="1" ht="14" customHeight="1" thickBot="1" x14ac:dyDescent="0.35">
      <c r="A38" s="52" t="s">
        <v>26</v>
      </c>
      <c r="B38" s="97" t="s">
        <v>27</v>
      </c>
      <c r="C38" s="98"/>
      <c r="D38" s="98"/>
      <c r="E38" s="99"/>
      <c r="F38" s="15"/>
      <c r="AC38" s="7">
        <f t="shared" si="0"/>
        <v>0</v>
      </c>
    </row>
    <row r="39" spans="1:29" s="6" customFormat="1" ht="30.5" customHeight="1" thickBot="1" x14ac:dyDescent="0.35">
      <c r="A39" s="51">
        <v>1</v>
      </c>
      <c r="B39" s="48" t="s">
        <v>19</v>
      </c>
      <c r="C39" s="23" t="s">
        <v>20</v>
      </c>
      <c r="D39" s="23" t="s">
        <v>60</v>
      </c>
      <c r="E39" s="24">
        <v>7500</v>
      </c>
      <c r="F39" s="14"/>
      <c r="AC39" s="7">
        <f t="shared" si="0"/>
        <v>15937.5</v>
      </c>
    </row>
    <row r="40" spans="1:29" s="6" customFormat="1" ht="31.5" thickBot="1" x14ac:dyDescent="0.35">
      <c r="A40" s="51">
        <v>2</v>
      </c>
      <c r="B40" s="49" t="s">
        <v>21</v>
      </c>
      <c r="C40" s="26" t="s">
        <v>22</v>
      </c>
      <c r="D40" s="26" t="s">
        <v>80</v>
      </c>
      <c r="E40" s="27">
        <v>3580</v>
      </c>
      <c r="F40" s="14"/>
      <c r="AC40" s="7">
        <f t="shared" si="0"/>
        <v>7607.5</v>
      </c>
    </row>
    <row r="41" spans="1:29" s="6" customFormat="1" ht="31.5" thickBot="1" x14ac:dyDescent="0.35">
      <c r="A41" s="51">
        <v>3</v>
      </c>
      <c r="B41" s="49" t="s">
        <v>23</v>
      </c>
      <c r="C41" s="26" t="s">
        <v>81</v>
      </c>
      <c r="D41" s="26" t="s">
        <v>80</v>
      </c>
      <c r="E41" s="27">
        <v>4400</v>
      </c>
      <c r="F41" s="14"/>
      <c r="AC41" s="7">
        <f t="shared" si="0"/>
        <v>9350</v>
      </c>
    </row>
    <row r="42" spans="1:29" s="6" customFormat="1" ht="31.5" thickBot="1" x14ac:dyDescent="0.35">
      <c r="A42" s="51">
        <v>4</v>
      </c>
      <c r="B42" s="49" t="s">
        <v>82</v>
      </c>
      <c r="C42" s="26" t="s">
        <v>83</v>
      </c>
      <c r="D42" s="26" t="s">
        <v>80</v>
      </c>
      <c r="E42" s="27">
        <v>3300</v>
      </c>
      <c r="F42" s="14"/>
      <c r="AC42" s="7">
        <f t="shared" si="0"/>
        <v>7012.5</v>
      </c>
    </row>
    <row r="43" spans="1:29" s="6" customFormat="1" ht="31.5" thickBot="1" x14ac:dyDescent="0.35">
      <c r="A43" s="51">
        <v>5</v>
      </c>
      <c r="B43" s="49" t="s">
        <v>84</v>
      </c>
      <c r="C43" s="26" t="s">
        <v>85</v>
      </c>
      <c r="D43" s="26" t="s">
        <v>80</v>
      </c>
      <c r="E43" s="27">
        <v>3330</v>
      </c>
      <c r="F43" s="14"/>
      <c r="AC43" s="7">
        <f t="shared" si="0"/>
        <v>7076.25</v>
      </c>
    </row>
    <row r="44" spans="1:29" s="6" customFormat="1" ht="47" thickBot="1" x14ac:dyDescent="0.35">
      <c r="A44" s="51">
        <v>6</v>
      </c>
      <c r="B44" s="49" t="s">
        <v>86</v>
      </c>
      <c r="C44" s="26" t="s">
        <v>87</v>
      </c>
      <c r="D44" s="26" t="s">
        <v>60</v>
      </c>
      <c r="E44" s="27">
        <v>270</v>
      </c>
      <c r="F44" s="14"/>
      <c r="AC44" s="7">
        <f t="shared" si="0"/>
        <v>573.75</v>
      </c>
    </row>
    <row r="45" spans="1:29" s="6" customFormat="1" ht="47" thickBot="1" x14ac:dyDescent="0.35">
      <c r="A45" s="51">
        <v>7</v>
      </c>
      <c r="B45" s="49" t="s">
        <v>88</v>
      </c>
      <c r="C45" s="26" t="s">
        <v>89</v>
      </c>
      <c r="D45" s="26" t="s">
        <v>60</v>
      </c>
      <c r="E45" s="27">
        <v>390</v>
      </c>
      <c r="F45" s="14"/>
      <c r="AC45" s="7">
        <f t="shared" si="0"/>
        <v>828.75</v>
      </c>
    </row>
    <row r="46" spans="1:29" s="6" customFormat="1" ht="47" thickBot="1" x14ac:dyDescent="0.35">
      <c r="A46" s="51">
        <v>8</v>
      </c>
      <c r="B46" s="49" t="s">
        <v>90</v>
      </c>
      <c r="C46" s="26" t="s">
        <v>91</v>
      </c>
      <c r="D46" s="26" t="s">
        <v>45</v>
      </c>
      <c r="E46" s="27">
        <v>190</v>
      </c>
      <c r="F46" s="14"/>
      <c r="AC46" s="7">
        <f t="shared" si="0"/>
        <v>403.75</v>
      </c>
    </row>
    <row r="47" spans="1:29" s="6" customFormat="1" ht="47" thickBot="1" x14ac:dyDescent="0.35">
      <c r="A47" s="51">
        <v>9</v>
      </c>
      <c r="B47" s="49" t="s">
        <v>92</v>
      </c>
      <c r="C47" s="26" t="s">
        <v>93</v>
      </c>
      <c r="D47" s="26" t="s">
        <v>45</v>
      </c>
      <c r="E47" s="27">
        <v>225</v>
      </c>
      <c r="F47" s="14"/>
      <c r="AC47" s="7">
        <f t="shared" si="0"/>
        <v>478.125</v>
      </c>
    </row>
    <row r="48" spans="1:29" s="6" customFormat="1" ht="31.5" thickBot="1" x14ac:dyDescent="0.35">
      <c r="A48" s="51">
        <v>10</v>
      </c>
      <c r="B48" s="49" t="s">
        <v>94</v>
      </c>
      <c r="C48" s="26" t="s">
        <v>95</v>
      </c>
      <c r="D48" s="26" t="s">
        <v>1</v>
      </c>
      <c r="E48" s="27">
        <v>30</v>
      </c>
      <c r="F48" s="14"/>
      <c r="AC48" s="7">
        <f t="shared" si="0"/>
        <v>63.75</v>
      </c>
    </row>
    <row r="49" spans="1:29" s="6" customFormat="1" ht="31.5" thickBot="1" x14ac:dyDescent="0.35">
      <c r="A49" s="51">
        <v>11</v>
      </c>
      <c r="B49" s="49" t="s">
        <v>96</v>
      </c>
      <c r="C49" s="26" t="s">
        <v>97</v>
      </c>
      <c r="D49" s="26" t="s">
        <v>1</v>
      </c>
      <c r="E49" s="27">
        <v>65</v>
      </c>
      <c r="F49" s="14"/>
      <c r="AC49" s="7">
        <f t="shared" si="0"/>
        <v>138.125</v>
      </c>
    </row>
    <row r="50" spans="1:29" s="6" customFormat="1" ht="31.5" thickBot="1" x14ac:dyDescent="0.35">
      <c r="A50" s="51">
        <v>12</v>
      </c>
      <c r="B50" s="49" t="s">
        <v>98</v>
      </c>
      <c r="C50" s="26" t="s">
        <v>99</v>
      </c>
      <c r="D50" s="26" t="s">
        <v>1</v>
      </c>
      <c r="E50" s="27">
        <v>33</v>
      </c>
      <c r="F50" s="14"/>
      <c r="AC50" s="7">
        <f t="shared" si="0"/>
        <v>70.125</v>
      </c>
    </row>
    <row r="51" spans="1:29" s="6" customFormat="1" ht="47" thickBot="1" x14ac:dyDescent="0.35">
      <c r="A51" s="51">
        <v>13</v>
      </c>
      <c r="B51" s="49" t="s">
        <v>100</v>
      </c>
      <c r="C51" s="26" t="s">
        <v>101</v>
      </c>
      <c r="D51" s="26" t="s">
        <v>1</v>
      </c>
      <c r="E51" s="27">
        <v>26</v>
      </c>
      <c r="F51" s="14"/>
      <c r="AC51" s="7">
        <f t="shared" si="0"/>
        <v>55.25</v>
      </c>
    </row>
    <row r="52" spans="1:29" s="6" customFormat="1" ht="47" thickBot="1" x14ac:dyDescent="0.35">
      <c r="A52" s="51">
        <v>14</v>
      </c>
      <c r="B52" s="49" t="s">
        <v>102</v>
      </c>
      <c r="C52" s="26" t="s">
        <v>103</v>
      </c>
      <c r="D52" s="26" t="s">
        <v>1</v>
      </c>
      <c r="E52" s="27">
        <v>36</v>
      </c>
      <c r="F52" s="14"/>
      <c r="AC52" s="7">
        <f t="shared" si="0"/>
        <v>76.5</v>
      </c>
    </row>
    <row r="53" spans="1:29" s="6" customFormat="1" ht="31.5" thickBot="1" x14ac:dyDescent="0.35">
      <c r="A53" s="51">
        <v>15</v>
      </c>
      <c r="B53" s="49" t="s">
        <v>104</v>
      </c>
      <c r="C53" s="26" t="s">
        <v>105</v>
      </c>
      <c r="D53" s="26" t="s">
        <v>1</v>
      </c>
      <c r="E53" s="27">
        <v>60</v>
      </c>
      <c r="F53" s="14"/>
      <c r="AC53" s="7">
        <f t="shared" si="0"/>
        <v>127.5</v>
      </c>
    </row>
    <row r="54" spans="1:29" s="6" customFormat="1" ht="62.5" thickBot="1" x14ac:dyDescent="0.35">
      <c r="A54" s="51">
        <v>16</v>
      </c>
      <c r="B54" s="49" t="s">
        <v>106</v>
      </c>
      <c r="C54" s="26" t="s">
        <v>107</v>
      </c>
      <c r="D54" s="26" t="s">
        <v>45</v>
      </c>
      <c r="E54" s="27">
        <v>9500</v>
      </c>
      <c r="F54" s="14"/>
      <c r="AC54" s="7">
        <f t="shared" si="0"/>
        <v>20187.5</v>
      </c>
    </row>
    <row r="55" spans="1:29" s="6" customFormat="1" ht="62.5" thickBot="1" x14ac:dyDescent="0.35">
      <c r="A55" s="51">
        <v>17</v>
      </c>
      <c r="B55" s="49" t="s">
        <v>106</v>
      </c>
      <c r="C55" s="26" t="s">
        <v>108</v>
      </c>
      <c r="D55" s="26" t="s">
        <v>45</v>
      </c>
      <c r="E55" s="27">
        <v>11000</v>
      </c>
      <c r="F55" s="14"/>
      <c r="AC55" s="7">
        <f t="shared" si="0"/>
        <v>23375</v>
      </c>
    </row>
    <row r="56" spans="1:29" s="6" customFormat="1" ht="62.5" thickBot="1" x14ac:dyDescent="0.35">
      <c r="A56" s="51">
        <v>18</v>
      </c>
      <c r="B56" s="49" t="s">
        <v>106</v>
      </c>
      <c r="C56" s="26" t="s">
        <v>109</v>
      </c>
      <c r="D56" s="26" t="s">
        <v>45</v>
      </c>
      <c r="E56" s="27">
        <v>15000</v>
      </c>
      <c r="F56" s="14"/>
      <c r="AC56" s="7">
        <f t="shared" si="0"/>
        <v>31875</v>
      </c>
    </row>
    <row r="57" spans="1:29" s="6" customFormat="1" ht="62.5" thickBot="1" x14ac:dyDescent="0.35">
      <c r="A57" s="51">
        <v>19</v>
      </c>
      <c r="B57" s="49" t="s">
        <v>106</v>
      </c>
      <c r="C57" s="26" t="s">
        <v>110</v>
      </c>
      <c r="D57" s="26" t="s">
        <v>45</v>
      </c>
      <c r="E57" s="27">
        <v>18000</v>
      </c>
      <c r="F57" s="14"/>
      <c r="AC57" s="7">
        <f t="shared" si="0"/>
        <v>38250</v>
      </c>
    </row>
    <row r="58" spans="1:29" s="6" customFormat="1" ht="62.5" thickBot="1" x14ac:dyDescent="0.35">
      <c r="A58" s="51">
        <v>20</v>
      </c>
      <c r="B58" s="49" t="s">
        <v>106</v>
      </c>
      <c r="C58" s="26" t="s">
        <v>111</v>
      </c>
      <c r="D58" s="26" t="s">
        <v>45</v>
      </c>
      <c r="E58" s="27">
        <v>19000</v>
      </c>
      <c r="F58" s="14"/>
      <c r="AC58" s="7">
        <f t="shared" si="0"/>
        <v>40375</v>
      </c>
    </row>
    <row r="59" spans="1:29" s="6" customFormat="1" ht="62.5" thickBot="1" x14ac:dyDescent="0.35">
      <c r="A59" s="51">
        <v>21</v>
      </c>
      <c r="B59" s="49" t="s">
        <v>112</v>
      </c>
      <c r="C59" s="26" t="s">
        <v>113</v>
      </c>
      <c r="D59" s="26" t="s">
        <v>60</v>
      </c>
      <c r="E59" s="27">
        <v>42</v>
      </c>
      <c r="F59" s="14"/>
      <c r="AC59" s="7">
        <f t="shared" si="0"/>
        <v>89.25</v>
      </c>
    </row>
    <row r="60" spans="1:29" s="6" customFormat="1" ht="62.5" thickBot="1" x14ac:dyDescent="0.35">
      <c r="A60" s="51">
        <v>22</v>
      </c>
      <c r="B60" s="49" t="s">
        <v>112</v>
      </c>
      <c r="C60" s="26" t="s">
        <v>114</v>
      </c>
      <c r="D60" s="26" t="s">
        <v>60</v>
      </c>
      <c r="E60" s="27">
        <v>56</v>
      </c>
      <c r="F60" s="14"/>
      <c r="AC60" s="7">
        <f t="shared" si="0"/>
        <v>119</v>
      </c>
    </row>
    <row r="61" spans="1:29" s="6" customFormat="1" ht="62.5" thickBot="1" x14ac:dyDescent="0.35">
      <c r="A61" s="51">
        <v>23</v>
      </c>
      <c r="B61" s="49" t="s">
        <v>115</v>
      </c>
      <c r="C61" s="26" t="s">
        <v>116</v>
      </c>
      <c r="D61" s="26" t="s">
        <v>60</v>
      </c>
      <c r="E61" s="27">
        <v>36</v>
      </c>
      <c r="F61" s="14"/>
      <c r="AC61" s="7">
        <f t="shared" si="0"/>
        <v>76.5</v>
      </c>
    </row>
    <row r="62" spans="1:29" s="6" customFormat="1" ht="62.5" thickBot="1" x14ac:dyDescent="0.35">
      <c r="A62" s="51">
        <v>24</v>
      </c>
      <c r="B62" s="49" t="s">
        <v>115</v>
      </c>
      <c r="C62" s="26" t="s">
        <v>117</v>
      </c>
      <c r="D62" s="26" t="s">
        <v>60</v>
      </c>
      <c r="E62" s="27">
        <v>50</v>
      </c>
      <c r="F62" s="14"/>
      <c r="AC62" s="7">
        <f t="shared" si="0"/>
        <v>106.25</v>
      </c>
    </row>
    <row r="63" spans="1:29" s="6" customFormat="1" ht="47" thickBot="1" x14ac:dyDescent="0.35">
      <c r="A63" s="51">
        <v>25</v>
      </c>
      <c r="B63" s="49" t="s">
        <v>118</v>
      </c>
      <c r="C63" s="26" t="s">
        <v>119</v>
      </c>
      <c r="D63" s="26" t="s">
        <v>45</v>
      </c>
      <c r="E63" s="27">
        <v>20</v>
      </c>
      <c r="F63" s="14"/>
      <c r="AC63" s="7">
        <f t="shared" si="0"/>
        <v>42.5</v>
      </c>
    </row>
    <row r="64" spans="1:29" s="6" customFormat="1" ht="47" thickBot="1" x14ac:dyDescent="0.35">
      <c r="A64" s="51">
        <v>26</v>
      </c>
      <c r="B64" s="49" t="s">
        <v>118</v>
      </c>
      <c r="C64" s="26" t="s">
        <v>120</v>
      </c>
      <c r="D64" s="26" t="s">
        <v>45</v>
      </c>
      <c r="E64" s="27">
        <v>32</v>
      </c>
      <c r="F64" s="14"/>
      <c r="AC64" s="7">
        <f t="shared" si="0"/>
        <v>68</v>
      </c>
    </row>
    <row r="65" spans="1:29" s="6" customFormat="1" ht="31.5" thickBot="1" x14ac:dyDescent="0.35">
      <c r="A65" s="51">
        <v>27</v>
      </c>
      <c r="B65" s="49" t="s">
        <v>121</v>
      </c>
      <c r="C65" s="26" t="s">
        <v>122</v>
      </c>
      <c r="D65" s="26" t="s">
        <v>1</v>
      </c>
      <c r="E65" s="27">
        <v>27</v>
      </c>
      <c r="F65" s="14"/>
      <c r="AC65" s="7">
        <f t="shared" si="0"/>
        <v>57.375</v>
      </c>
    </row>
    <row r="66" spans="1:29" s="6" customFormat="1" ht="31.5" thickBot="1" x14ac:dyDescent="0.35">
      <c r="A66" s="51">
        <v>28</v>
      </c>
      <c r="B66" s="49" t="s">
        <v>123</v>
      </c>
      <c r="C66" s="26" t="s">
        <v>124</v>
      </c>
      <c r="D66" s="26" t="s">
        <v>1</v>
      </c>
      <c r="E66" s="27">
        <v>6</v>
      </c>
      <c r="F66" s="14"/>
      <c r="AC66" s="7">
        <f t="shared" si="0"/>
        <v>12.75</v>
      </c>
    </row>
    <row r="67" spans="1:29" s="6" customFormat="1" ht="62.5" thickBot="1" x14ac:dyDescent="0.35">
      <c r="A67" s="51">
        <v>29</v>
      </c>
      <c r="B67" s="49" t="s">
        <v>125</v>
      </c>
      <c r="C67" s="26" t="s">
        <v>126</v>
      </c>
      <c r="D67" s="26" t="s">
        <v>60</v>
      </c>
      <c r="E67" s="27">
        <v>15000</v>
      </c>
      <c r="F67" s="14"/>
      <c r="AC67" s="7">
        <f t="shared" si="0"/>
        <v>31875</v>
      </c>
    </row>
    <row r="68" spans="1:29" s="6" customFormat="1" ht="62.5" thickBot="1" x14ac:dyDescent="0.35">
      <c r="A68" s="51">
        <v>30</v>
      </c>
      <c r="B68" s="49" t="s">
        <v>125</v>
      </c>
      <c r="C68" s="26" t="s">
        <v>127</v>
      </c>
      <c r="D68" s="26" t="s">
        <v>60</v>
      </c>
      <c r="E68" s="27">
        <v>17000</v>
      </c>
      <c r="F68" s="14"/>
      <c r="AC68" s="7">
        <f t="shared" si="0"/>
        <v>36125</v>
      </c>
    </row>
    <row r="69" spans="1:29" s="6" customFormat="1" ht="62.5" thickBot="1" x14ac:dyDescent="0.35">
      <c r="A69" s="51">
        <v>31</v>
      </c>
      <c r="B69" s="49" t="s">
        <v>128</v>
      </c>
      <c r="C69" s="26" t="s">
        <v>129</v>
      </c>
      <c r="D69" s="26" t="s">
        <v>45</v>
      </c>
      <c r="E69" s="27">
        <v>13</v>
      </c>
      <c r="F69" s="14"/>
      <c r="AC69" s="7">
        <f t="shared" si="0"/>
        <v>27.625</v>
      </c>
    </row>
    <row r="70" spans="1:29" s="6" customFormat="1" ht="47" thickBot="1" x14ac:dyDescent="0.35">
      <c r="A70" s="51">
        <v>32</v>
      </c>
      <c r="B70" s="49" t="s">
        <v>130</v>
      </c>
      <c r="C70" s="26" t="s">
        <v>131</v>
      </c>
      <c r="D70" s="26" t="s">
        <v>60</v>
      </c>
      <c r="E70" s="27">
        <v>42</v>
      </c>
      <c r="F70" s="14"/>
      <c r="AC70" s="7">
        <f t="shared" si="0"/>
        <v>89.25</v>
      </c>
    </row>
    <row r="71" spans="1:29" s="6" customFormat="1" ht="62.5" thickBot="1" x14ac:dyDescent="0.35">
      <c r="A71" s="51">
        <v>33</v>
      </c>
      <c r="B71" s="49" t="s">
        <v>132</v>
      </c>
      <c r="C71" s="26" t="s">
        <v>133</v>
      </c>
      <c r="D71" s="26" t="s">
        <v>60</v>
      </c>
      <c r="E71" s="27">
        <v>58</v>
      </c>
      <c r="F71" s="14"/>
      <c r="AC71" s="7">
        <f t="shared" si="0"/>
        <v>123.25</v>
      </c>
    </row>
    <row r="72" spans="1:29" s="6" customFormat="1" ht="47" thickBot="1" x14ac:dyDescent="0.35">
      <c r="A72" s="51">
        <v>34</v>
      </c>
      <c r="B72" s="49" t="s">
        <v>134</v>
      </c>
      <c r="C72" s="26" t="s">
        <v>135</v>
      </c>
      <c r="D72" s="26" t="s">
        <v>45</v>
      </c>
      <c r="E72" s="27">
        <v>120</v>
      </c>
      <c r="F72" s="14"/>
      <c r="AC72" s="7">
        <f t="shared" si="0"/>
        <v>255</v>
      </c>
    </row>
    <row r="73" spans="1:29" s="6" customFormat="1" ht="47" thickBot="1" x14ac:dyDescent="0.35">
      <c r="A73" s="51">
        <v>35</v>
      </c>
      <c r="B73" s="49" t="s">
        <v>136</v>
      </c>
      <c r="C73" s="26" t="s">
        <v>137</v>
      </c>
      <c r="D73" s="26" t="s">
        <v>45</v>
      </c>
      <c r="E73" s="27">
        <v>140</v>
      </c>
      <c r="F73" s="14"/>
      <c r="AC73" s="7">
        <f t="shared" si="0"/>
        <v>297.5</v>
      </c>
    </row>
    <row r="74" spans="1:29" s="6" customFormat="1" ht="47" thickBot="1" x14ac:dyDescent="0.35">
      <c r="A74" s="51">
        <v>36</v>
      </c>
      <c r="B74" s="49" t="s">
        <v>136</v>
      </c>
      <c r="C74" s="26" t="s">
        <v>138</v>
      </c>
      <c r="D74" s="26" t="s">
        <v>45</v>
      </c>
      <c r="E74" s="27">
        <v>160</v>
      </c>
      <c r="F74" s="14"/>
      <c r="AC74" s="7">
        <f t="shared" si="0"/>
        <v>340</v>
      </c>
    </row>
    <row r="75" spans="1:29" s="6" customFormat="1" ht="47" thickBot="1" x14ac:dyDescent="0.35">
      <c r="A75" s="51">
        <v>37</v>
      </c>
      <c r="B75" s="49" t="s">
        <v>136</v>
      </c>
      <c r="C75" s="26" t="s">
        <v>139</v>
      </c>
      <c r="D75" s="26" t="s">
        <v>45</v>
      </c>
      <c r="E75" s="27">
        <v>170</v>
      </c>
      <c r="F75" s="14"/>
      <c r="AC75" s="7">
        <f t="shared" si="0"/>
        <v>361.25</v>
      </c>
    </row>
    <row r="76" spans="1:29" s="6" customFormat="1" ht="47" thickBot="1" x14ac:dyDescent="0.35">
      <c r="A76" s="51">
        <v>38</v>
      </c>
      <c r="B76" s="49" t="s">
        <v>140</v>
      </c>
      <c r="C76" s="26" t="s">
        <v>141</v>
      </c>
      <c r="D76" s="26" t="s">
        <v>1</v>
      </c>
      <c r="E76" s="27">
        <v>12</v>
      </c>
      <c r="F76" s="14"/>
      <c r="AC76" s="7">
        <f t="shared" si="0"/>
        <v>25.5</v>
      </c>
    </row>
    <row r="77" spans="1:29" s="6" customFormat="1" ht="31.5" thickBot="1" x14ac:dyDescent="0.35">
      <c r="A77" s="51">
        <v>39</v>
      </c>
      <c r="B77" s="49" t="s">
        <v>142</v>
      </c>
      <c r="C77" s="26" t="s">
        <v>143</v>
      </c>
      <c r="D77" s="26" t="s">
        <v>1</v>
      </c>
      <c r="E77" s="27">
        <v>7</v>
      </c>
      <c r="F77" s="14"/>
      <c r="AC77" s="7">
        <f t="shared" ref="AC77:AC140" si="1">E77*2.125</f>
        <v>14.875</v>
      </c>
    </row>
    <row r="78" spans="1:29" s="6" customFormat="1" ht="47" thickBot="1" x14ac:dyDescent="0.35">
      <c r="A78" s="51">
        <v>40</v>
      </c>
      <c r="B78" s="49" t="s">
        <v>142</v>
      </c>
      <c r="C78" s="26" t="s">
        <v>144</v>
      </c>
      <c r="D78" s="26" t="s">
        <v>1</v>
      </c>
      <c r="E78" s="27">
        <v>13</v>
      </c>
      <c r="F78" s="14"/>
      <c r="AC78" s="7">
        <f t="shared" si="1"/>
        <v>27.625</v>
      </c>
    </row>
    <row r="79" spans="1:29" s="6" customFormat="1" ht="62.5" thickBot="1" x14ac:dyDescent="0.35">
      <c r="A79" s="51">
        <v>41</v>
      </c>
      <c r="B79" s="49" t="s">
        <v>145</v>
      </c>
      <c r="C79" s="26" t="s">
        <v>146</v>
      </c>
      <c r="D79" s="26" t="s">
        <v>45</v>
      </c>
      <c r="E79" s="27">
        <v>8.5</v>
      </c>
      <c r="F79" s="14"/>
      <c r="AC79" s="7">
        <f t="shared" si="1"/>
        <v>18.0625</v>
      </c>
    </row>
    <row r="80" spans="1:29" s="6" customFormat="1" ht="62.5" thickBot="1" x14ac:dyDescent="0.35">
      <c r="A80" s="51">
        <v>42</v>
      </c>
      <c r="B80" s="49" t="s">
        <v>145</v>
      </c>
      <c r="C80" s="26" t="s">
        <v>147</v>
      </c>
      <c r="D80" s="26" t="s">
        <v>45</v>
      </c>
      <c r="E80" s="27">
        <v>12</v>
      </c>
      <c r="F80" s="14"/>
      <c r="AC80" s="7">
        <f t="shared" si="1"/>
        <v>25.5</v>
      </c>
    </row>
    <row r="81" spans="1:29" s="6" customFormat="1" ht="47" thickBot="1" x14ac:dyDescent="0.35">
      <c r="A81" s="51">
        <v>43</v>
      </c>
      <c r="B81" s="49" t="s">
        <v>148</v>
      </c>
      <c r="C81" s="26" t="s">
        <v>149</v>
      </c>
      <c r="D81" s="26" t="s">
        <v>45</v>
      </c>
      <c r="E81" s="27">
        <v>12.5</v>
      </c>
      <c r="F81" s="14"/>
      <c r="AC81" s="7">
        <f t="shared" si="1"/>
        <v>26.5625</v>
      </c>
    </row>
    <row r="82" spans="1:29" s="6" customFormat="1" ht="47" thickBot="1" x14ac:dyDescent="0.35">
      <c r="A82" s="51">
        <v>44</v>
      </c>
      <c r="B82" s="49" t="s">
        <v>148</v>
      </c>
      <c r="C82" s="26" t="s">
        <v>150</v>
      </c>
      <c r="D82" s="26" t="s">
        <v>45</v>
      </c>
      <c r="E82" s="27">
        <v>15</v>
      </c>
      <c r="F82" s="14"/>
      <c r="AC82" s="7">
        <f t="shared" si="1"/>
        <v>31.875</v>
      </c>
    </row>
    <row r="83" spans="1:29" s="6" customFormat="1" ht="47" thickBot="1" x14ac:dyDescent="0.35">
      <c r="A83" s="51">
        <v>45</v>
      </c>
      <c r="B83" s="49" t="s">
        <v>148</v>
      </c>
      <c r="C83" s="26" t="s">
        <v>151</v>
      </c>
      <c r="D83" s="26" t="s">
        <v>45</v>
      </c>
      <c r="E83" s="27">
        <v>17</v>
      </c>
      <c r="F83" s="14"/>
      <c r="AC83" s="7">
        <f t="shared" si="1"/>
        <v>36.125</v>
      </c>
    </row>
    <row r="84" spans="1:29" s="6" customFormat="1" ht="31.5" thickBot="1" x14ac:dyDescent="0.35">
      <c r="A84" s="51">
        <v>46</v>
      </c>
      <c r="B84" s="49" t="s">
        <v>152</v>
      </c>
      <c r="C84" s="26" t="s">
        <v>153</v>
      </c>
      <c r="D84" s="26" t="s">
        <v>45</v>
      </c>
      <c r="E84" s="27">
        <v>6</v>
      </c>
      <c r="F84" s="14"/>
      <c r="AC84" s="7">
        <f t="shared" si="1"/>
        <v>12.75</v>
      </c>
    </row>
    <row r="85" spans="1:29" s="6" customFormat="1" ht="31.5" thickBot="1" x14ac:dyDescent="0.35">
      <c r="A85" s="51">
        <v>47</v>
      </c>
      <c r="B85" s="49" t="s">
        <v>152</v>
      </c>
      <c r="C85" s="26" t="s">
        <v>154</v>
      </c>
      <c r="D85" s="26" t="s">
        <v>45</v>
      </c>
      <c r="E85" s="27">
        <v>7.5</v>
      </c>
      <c r="F85" s="14"/>
      <c r="AC85" s="7">
        <f t="shared" si="1"/>
        <v>15.9375</v>
      </c>
    </row>
    <row r="86" spans="1:29" s="6" customFormat="1" ht="31.5" thickBot="1" x14ac:dyDescent="0.35">
      <c r="A86" s="51">
        <v>48</v>
      </c>
      <c r="B86" s="49" t="s">
        <v>152</v>
      </c>
      <c r="C86" s="26" t="s">
        <v>155</v>
      </c>
      <c r="D86" s="26" t="s">
        <v>45</v>
      </c>
      <c r="E86" s="27">
        <v>9</v>
      </c>
      <c r="F86" s="14"/>
      <c r="AC86" s="7">
        <f t="shared" si="1"/>
        <v>19.125</v>
      </c>
    </row>
    <row r="87" spans="1:29" s="6" customFormat="1" ht="62.5" thickBot="1" x14ac:dyDescent="0.35">
      <c r="A87" s="51">
        <v>49</v>
      </c>
      <c r="B87" s="49" t="s">
        <v>156</v>
      </c>
      <c r="C87" s="26" t="s">
        <v>157</v>
      </c>
      <c r="D87" s="26" t="s">
        <v>45</v>
      </c>
      <c r="E87" s="27">
        <v>14</v>
      </c>
      <c r="F87" s="14"/>
      <c r="AC87" s="7">
        <f t="shared" si="1"/>
        <v>29.75</v>
      </c>
    </row>
    <row r="88" spans="1:29" s="6" customFormat="1" ht="62.5" thickBot="1" x14ac:dyDescent="0.35">
      <c r="A88" s="51">
        <v>50</v>
      </c>
      <c r="B88" s="49" t="s">
        <v>156</v>
      </c>
      <c r="C88" s="26" t="s">
        <v>158</v>
      </c>
      <c r="D88" s="26" t="s">
        <v>45</v>
      </c>
      <c r="E88" s="27">
        <v>21.5</v>
      </c>
      <c r="F88" s="14"/>
      <c r="AC88" s="7">
        <f t="shared" si="1"/>
        <v>45.6875</v>
      </c>
    </row>
    <row r="89" spans="1:29" s="6" customFormat="1" ht="62.5" thickBot="1" x14ac:dyDescent="0.35">
      <c r="A89" s="51">
        <v>51</v>
      </c>
      <c r="B89" s="49" t="s">
        <v>159</v>
      </c>
      <c r="C89" s="26" t="s">
        <v>160</v>
      </c>
      <c r="D89" s="26" t="s">
        <v>45</v>
      </c>
      <c r="E89" s="27">
        <v>14</v>
      </c>
      <c r="F89" s="14"/>
      <c r="AC89" s="7">
        <f t="shared" si="1"/>
        <v>29.75</v>
      </c>
    </row>
    <row r="90" spans="1:29" s="6" customFormat="1" ht="62.5" thickBot="1" x14ac:dyDescent="0.35">
      <c r="A90" s="51">
        <v>52</v>
      </c>
      <c r="B90" s="49" t="s">
        <v>159</v>
      </c>
      <c r="C90" s="26" t="s">
        <v>161</v>
      </c>
      <c r="D90" s="26" t="s">
        <v>45</v>
      </c>
      <c r="E90" s="27">
        <v>21.5</v>
      </c>
      <c r="F90" s="14"/>
      <c r="AC90" s="7">
        <f t="shared" si="1"/>
        <v>45.6875</v>
      </c>
    </row>
    <row r="91" spans="1:29" s="6" customFormat="1" ht="62.5" thickBot="1" x14ac:dyDescent="0.35">
      <c r="A91" s="51">
        <v>53</v>
      </c>
      <c r="B91" s="49" t="s">
        <v>162</v>
      </c>
      <c r="C91" s="26" t="s">
        <v>163</v>
      </c>
      <c r="D91" s="26" t="s">
        <v>45</v>
      </c>
      <c r="E91" s="27">
        <v>28</v>
      </c>
      <c r="F91" s="14"/>
      <c r="AC91" s="7">
        <f t="shared" si="1"/>
        <v>59.5</v>
      </c>
    </row>
    <row r="92" spans="1:29" s="6" customFormat="1" ht="47" thickBot="1" x14ac:dyDescent="0.35">
      <c r="A92" s="51">
        <v>54</v>
      </c>
      <c r="B92" s="49" t="s">
        <v>162</v>
      </c>
      <c r="C92" s="26" t="s">
        <v>164</v>
      </c>
      <c r="D92" s="26" t="s">
        <v>45</v>
      </c>
      <c r="E92" s="27">
        <v>32</v>
      </c>
      <c r="F92" s="14"/>
      <c r="AC92" s="7">
        <f t="shared" si="1"/>
        <v>68</v>
      </c>
    </row>
    <row r="93" spans="1:29" s="6" customFormat="1" ht="31.5" thickBot="1" x14ac:dyDescent="0.35">
      <c r="A93" s="51">
        <v>55</v>
      </c>
      <c r="B93" s="49" t="s">
        <v>165</v>
      </c>
      <c r="C93" s="26" t="s">
        <v>166</v>
      </c>
      <c r="D93" s="26" t="s">
        <v>45</v>
      </c>
      <c r="E93" s="27">
        <v>6</v>
      </c>
      <c r="F93" s="14"/>
      <c r="AC93" s="7">
        <f t="shared" si="1"/>
        <v>12.75</v>
      </c>
    </row>
    <row r="94" spans="1:29" s="6" customFormat="1" ht="31.5" thickBot="1" x14ac:dyDescent="0.35">
      <c r="A94" s="51">
        <v>56</v>
      </c>
      <c r="B94" s="49" t="s">
        <v>165</v>
      </c>
      <c r="C94" s="26" t="s">
        <v>167</v>
      </c>
      <c r="D94" s="26" t="s">
        <v>45</v>
      </c>
      <c r="E94" s="27">
        <v>7</v>
      </c>
      <c r="F94" s="14"/>
      <c r="AC94" s="7">
        <f t="shared" si="1"/>
        <v>14.875</v>
      </c>
    </row>
    <row r="95" spans="1:29" s="6" customFormat="1" ht="62.5" thickBot="1" x14ac:dyDescent="0.35">
      <c r="A95" s="51">
        <v>57</v>
      </c>
      <c r="B95" s="49" t="s">
        <v>168</v>
      </c>
      <c r="C95" s="26" t="s">
        <v>169</v>
      </c>
      <c r="D95" s="26" t="s">
        <v>45</v>
      </c>
      <c r="E95" s="27">
        <v>11</v>
      </c>
      <c r="F95" s="14"/>
      <c r="AC95" s="7">
        <f t="shared" si="1"/>
        <v>23.375</v>
      </c>
    </row>
    <row r="96" spans="1:29" s="6" customFormat="1" ht="62.5" thickBot="1" x14ac:dyDescent="0.35">
      <c r="A96" s="51">
        <v>58</v>
      </c>
      <c r="B96" s="49" t="s">
        <v>168</v>
      </c>
      <c r="C96" s="26" t="s">
        <v>170</v>
      </c>
      <c r="D96" s="26" t="s">
        <v>45</v>
      </c>
      <c r="E96" s="27">
        <v>15.5</v>
      </c>
      <c r="F96" s="14"/>
      <c r="AC96" s="7">
        <f t="shared" si="1"/>
        <v>32.9375</v>
      </c>
    </row>
    <row r="97" spans="1:29" s="6" customFormat="1" ht="31.5" thickBot="1" x14ac:dyDescent="0.35">
      <c r="A97" s="51">
        <v>59</v>
      </c>
      <c r="B97" s="49" t="s">
        <v>171</v>
      </c>
      <c r="C97" s="26" t="s">
        <v>172</v>
      </c>
      <c r="D97" s="26" t="s">
        <v>45</v>
      </c>
      <c r="E97" s="27">
        <v>3.5</v>
      </c>
      <c r="F97" s="14"/>
      <c r="AC97" s="7">
        <f t="shared" si="1"/>
        <v>7.4375</v>
      </c>
    </row>
    <row r="98" spans="1:29" s="6" customFormat="1" ht="47" thickBot="1" x14ac:dyDescent="0.35">
      <c r="A98" s="51">
        <v>60</v>
      </c>
      <c r="B98" s="49" t="s">
        <v>173</v>
      </c>
      <c r="C98" s="26" t="s">
        <v>174</v>
      </c>
      <c r="D98" s="26" t="s">
        <v>1</v>
      </c>
      <c r="E98" s="27">
        <v>10.5</v>
      </c>
      <c r="F98" s="14"/>
      <c r="AC98" s="7">
        <f t="shared" si="1"/>
        <v>22.3125</v>
      </c>
    </row>
    <row r="99" spans="1:29" s="6" customFormat="1" ht="47" thickBot="1" x14ac:dyDescent="0.35">
      <c r="A99" s="51">
        <v>61</v>
      </c>
      <c r="B99" s="49" t="s">
        <v>175</v>
      </c>
      <c r="C99" s="26" t="s">
        <v>176</v>
      </c>
      <c r="D99" s="26" t="s">
        <v>45</v>
      </c>
      <c r="E99" s="27">
        <v>150</v>
      </c>
      <c r="F99" s="14"/>
      <c r="AC99" s="7">
        <f t="shared" si="1"/>
        <v>318.75</v>
      </c>
    </row>
    <row r="100" spans="1:29" s="6" customFormat="1" ht="47" thickBot="1" x14ac:dyDescent="0.35">
      <c r="A100" s="51">
        <v>62</v>
      </c>
      <c r="B100" s="49" t="s">
        <v>90</v>
      </c>
      <c r="C100" s="26" t="s">
        <v>91</v>
      </c>
      <c r="D100" s="26" t="s">
        <v>45</v>
      </c>
      <c r="E100" s="27">
        <v>4500</v>
      </c>
      <c r="F100" s="14"/>
      <c r="AC100" s="7">
        <f t="shared" si="1"/>
        <v>9562.5</v>
      </c>
    </row>
    <row r="101" spans="1:29" s="6" customFormat="1" ht="47" thickBot="1" x14ac:dyDescent="0.35">
      <c r="A101" s="51">
        <v>63</v>
      </c>
      <c r="B101" s="49" t="s">
        <v>177</v>
      </c>
      <c r="C101" s="26" t="s">
        <v>178</v>
      </c>
      <c r="D101" s="26" t="s">
        <v>45</v>
      </c>
      <c r="E101" s="27">
        <v>250</v>
      </c>
      <c r="F101" s="14"/>
      <c r="AC101" s="7">
        <f t="shared" si="1"/>
        <v>531.25</v>
      </c>
    </row>
    <row r="102" spans="1:29" s="6" customFormat="1" ht="47" thickBot="1" x14ac:dyDescent="0.35">
      <c r="A102" s="51">
        <v>64</v>
      </c>
      <c r="B102" s="69" t="s">
        <v>729</v>
      </c>
      <c r="C102" s="70" t="s">
        <v>730</v>
      </c>
      <c r="D102" s="26" t="s">
        <v>1</v>
      </c>
      <c r="E102" s="27">
        <v>19.5</v>
      </c>
      <c r="F102" s="14"/>
      <c r="AC102" s="7">
        <f t="shared" si="1"/>
        <v>41.4375</v>
      </c>
    </row>
    <row r="103" spans="1:29" s="6" customFormat="1" ht="14" customHeight="1" thickBot="1" x14ac:dyDescent="0.35">
      <c r="A103" s="52" t="s">
        <v>24</v>
      </c>
      <c r="B103" s="97" t="s">
        <v>25</v>
      </c>
      <c r="C103" s="98"/>
      <c r="D103" s="98"/>
      <c r="E103" s="99"/>
      <c r="F103" s="15"/>
      <c r="AC103" s="7">
        <f t="shared" si="1"/>
        <v>0</v>
      </c>
    </row>
    <row r="104" spans="1:29" s="6" customFormat="1" ht="62.5" thickBot="1" x14ac:dyDescent="0.35">
      <c r="A104" s="51">
        <v>1</v>
      </c>
      <c r="B104" s="22" t="s">
        <v>179</v>
      </c>
      <c r="C104" s="66" t="s">
        <v>180</v>
      </c>
      <c r="D104" s="23" t="s">
        <v>45</v>
      </c>
      <c r="E104" s="24">
        <v>173</v>
      </c>
      <c r="F104" s="14"/>
      <c r="AC104" s="7">
        <f t="shared" si="1"/>
        <v>367.625</v>
      </c>
    </row>
    <row r="105" spans="1:29" s="6" customFormat="1" ht="62.5" thickBot="1" x14ac:dyDescent="0.35">
      <c r="A105" s="51">
        <v>2</v>
      </c>
      <c r="B105" s="25" t="s">
        <v>179</v>
      </c>
      <c r="C105" s="67" t="s">
        <v>181</v>
      </c>
      <c r="D105" s="26" t="s">
        <v>45</v>
      </c>
      <c r="E105" s="27">
        <v>242</v>
      </c>
      <c r="F105" s="14"/>
      <c r="AC105" s="7">
        <f t="shared" si="1"/>
        <v>514.25</v>
      </c>
    </row>
    <row r="106" spans="1:29" s="6" customFormat="1" ht="62.5" thickBot="1" x14ac:dyDescent="0.35">
      <c r="A106" s="51">
        <v>3</v>
      </c>
      <c r="B106" s="25" t="s">
        <v>179</v>
      </c>
      <c r="C106" s="67" t="s">
        <v>182</v>
      </c>
      <c r="D106" s="26" t="s">
        <v>45</v>
      </c>
      <c r="E106" s="27">
        <v>234</v>
      </c>
      <c r="F106" s="14"/>
      <c r="AC106" s="7">
        <f t="shared" si="1"/>
        <v>497.25</v>
      </c>
    </row>
    <row r="107" spans="1:29" s="6" customFormat="1" ht="62.5" thickBot="1" x14ac:dyDescent="0.35">
      <c r="A107" s="51">
        <v>4</v>
      </c>
      <c r="B107" s="25" t="s">
        <v>179</v>
      </c>
      <c r="C107" s="67" t="s">
        <v>183</v>
      </c>
      <c r="D107" s="26" t="s">
        <v>45</v>
      </c>
      <c r="E107" s="27">
        <v>242</v>
      </c>
      <c r="F107" s="14"/>
      <c r="AC107" s="7">
        <f t="shared" si="1"/>
        <v>514.25</v>
      </c>
    </row>
    <row r="108" spans="1:29" s="6" customFormat="1" ht="62.5" thickBot="1" x14ac:dyDescent="0.35">
      <c r="A108" s="51">
        <v>5</v>
      </c>
      <c r="B108" s="25" t="s">
        <v>179</v>
      </c>
      <c r="C108" s="67" t="s">
        <v>184</v>
      </c>
      <c r="D108" s="26" t="s">
        <v>45</v>
      </c>
      <c r="E108" s="27">
        <v>295</v>
      </c>
      <c r="F108" s="14"/>
      <c r="AC108" s="7">
        <f t="shared" si="1"/>
        <v>626.875</v>
      </c>
    </row>
    <row r="109" spans="1:29" s="6" customFormat="1" ht="47" thickBot="1" x14ac:dyDescent="0.35">
      <c r="A109" s="51">
        <v>6</v>
      </c>
      <c r="B109" s="25" t="s">
        <v>185</v>
      </c>
      <c r="C109" s="67" t="s">
        <v>186</v>
      </c>
      <c r="D109" s="26" t="s">
        <v>45</v>
      </c>
      <c r="E109" s="27">
        <v>3500</v>
      </c>
      <c r="F109" s="14"/>
      <c r="AC109" s="7">
        <f t="shared" si="1"/>
        <v>7437.5</v>
      </c>
    </row>
    <row r="110" spans="1:29" s="6" customFormat="1" ht="47" thickBot="1" x14ac:dyDescent="0.35">
      <c r="A110" s="51">
        <v>7</v>
      </c>
      <c r="B110" s="25" t="s">
        <v>185</v>
      </c>
      <c r="C110" s="67" t="s">
        <v>187</v>
      </c>
      <c r="D110" s="26" t="s">
        <v>45</v>
      </c>
      <c r="E110" s="27">
        <v>4500</v>
      </c>
      <c r="F110" s="14"/>
      <c r="AC110" s="7">
        <f t="shared" si="1"/>
        <v>9562.5</v>
      </c>
    </row>
    <row r="111" spans="1:29" s="6" customFormat="1" ht="47" thickBot="1" x14ac:dyDescent="0.35">
      <c r="A111" s="51">
        <v>8</v>
      </c>
      <c r="B111" s="25" t="s">
        <v>185</v>
      </c>
      <c r="C111" s="67" t="s">
        <v>188</v>
      </c>
      <c r="D111" s="26" t="s">
        <v>45</v>
      </c>
      <c r="E111" s="27">
        <v>5000</v>
      </c>
      <c r="F111" s="14"/>
      <c r="AC111" s="7">
        <f t="shared" si="1"/>
        <v>10625</v>
      </c>
    </row>
    <row r="112" spans="1:29" s="6" customFormat="1" ht="47" thickBot="1" x14ac:dyDescent="0.35">
      <c r="A112" s="51">
        <v>9</v>
      </c>
      <c r="B112" s="25" t="s">
        <v>185</v>
      </c>
      <c r="C112" s="67" t="s">
        <v>189</v>
      </c>
      <c r="D112" s="26" t="s">
        <v>45</v>
      </c>
      <c r="E112" s="27">
        <v>6000</v>
      </c>
      <c r="F112" s="14"/>
      <c r="AC112" s="7">
        <f t="shared" si="1"/>
        <v>12750</v>
      </c>
    </row>
    <row r="113" spans="1:29" s="6" customFormat="1" ht="47" thickBot="1" x14ac:dyDescent="0.35">
      <c r="A113" s="51">
        <v>10</v>
      </c>
      <c r="B113" s="25" t="s">
        <v>185</v>
      </c>
      <c r="C113" s="67" t="s">
        <v>190</v>
      </c>
      <c r="D113" s="26" t="s">
        <v>45</v>
      </c>
      <c r="E113" s="27">
        <v>7000</v>
      </c>
      <c r="F113" s="14"/>
      <c r="AC113" s="7">
        <f t="shared" si="1"/>
        <v>14875</v>
      </c>
    </row>
    <row r="114" spans="1:29" s="6" customFormat="1" ht="47" thickBot="1" x14ac:dyDescent="0.35">
      <c r="A114" s="51">
        <v>11</v>
      </c>
      <c r="B114" s="25" t="s">
        <v>191</v>
      </c>
      <c r="C114" s="67" t="s">
        <v>192</v>
      </c>
      <c r="D114" s="26" t="s">
        <v>45</v>
      </c>
      <c r="E114" s="27">
        <v>156</v>
      </c>
      <c r="F114" s="14"/>
      <c r="AC114" s="7">
        <f t="shared" si="1"/>
        <v>331.5</v>
      </c>
    </row>
    <row r="115" spans="1:29" s="6" customFormat="1" ht="47" thickBot="1" x14ac:dyDescent="0.35">
      <c r="A115" s="51">
        <v>12</v>
      </c>
      <c r="B115" s="25" t="s">
        <v>193</v>
      </c>
      <c r="C115" s="67" t="s">
        <v>194</v>
      </c>
      <c r="D115" s="26" t="s">
        <v>195</v>
      </c>
      <c r="E115" s="27">
        <v>350</v>
      </c>
      <c r="F115" s="14"/>
      <c r="AC115" s="7">
        <f t="shared" si="1"/>
        <v>743.75</v>
      </c>
    </row>
    <row r="116" spans="1:29" s="6" customFormat="1" ht="16" thickBot="1" x14ac:dyDescent="0.35">
      <c r="A116" s="51">
        <v>13</v>
      </c>
      <c r="B116" s="25" t="s">
        <v>196</v>
      </c>
      <c r="C116" s="67" t="s">
        <v>197</v>
      </c>
      <c r="D116" s="26" t="s">
        <v>45</v>
      </c>
      <c r="E116" s="27">
        <v>35</v>
      </c>
      <c r="F116" s="14"/>
      <c r="AC116" s="7">
        <f t="shared" si="1"/>
        <v>74.375</v>
      </c>
    </row>
    <row r="117" spans="1:29" s="6" customFormat="1" ht="47" thickBot="1" x14ac:dyDescent="0.35">
      <c r="A117" s="51">
        <v>14</v>
      </c>
      <c r="B117" s="25" t="s">
        <v>198</v>
      </c>
      <c r="C117" s="67" t="s">
        <v>199</v>
      </c>
      <c r="D117" s="26" t="s">
        <v>200</v>
      </c>
      <c r="E117" s="27">
        <v>810</v>
      </c>
      <c r="F117" s="14"/>
      <c r="AC117" s="7">
        <f t="shared" si="1"/>
        <v>1721.25</v>
      </c>
    </row>
    <row r="118" spans="1:29" s="6" customFormat="1" ht="31.5" thickBot="1" x14ac:dyDescent="0.35">
      <c r="A118" s="51">
        <v>15</v>
      </c>
      <c r="B118" s="25" t="s">
        <v>201</v>
      </c>
      <c r="C118" s="67" t="s">
        <v>202</v>
      </c>
      <c r="D118" s="26" t="s">
        <v>45</v>
      </c>
      <c r="E118" s="27">
        <v>90</v>
      </c>
      <c r="F118" s="14"/>
      <c r="AC118" s="7">
        <f t="shared" si="1"/>
        <v>191.25</v>
      </c>
    </row>
    <row r="119" spans="1:29" s="6" customFormat="1" ht="47" thickBot="1" x14ac:dyDescent="0.35">
      <c r="A119" s="51">
        <v>16</v>
      </c>
      <c r="B119" s="25" t="s">
        <v>203</v>
      </c>
      <c r="C119" s="67" t="s">
        <v>204</v>
      </c>
      <c r="D119" s="26" t="s">
        <v>205</v>
      </c>
      <c r="E119" s="27">
        <v>758</v>
      </c>
      <c r="F119" s="14"/>
      <c r="AC119" s="7">
        <f t="shared" si="1"/>
        <v>1610.75</v>
      </c>
    </row>
    <row r="120" spans="1:29" s="6" customFormat="1" ht="47" thickBot="1" x14ac:dyDescent="0.35">
      <c r="A120" s="51">
        <v>17</v>
      </c>
      <c r="B120" s="25" t="s">
        <v>206</v>
      </c>
      <c r="C120" s="67" t="s">
        <v>207</v>
      </c>
      <c r="D120" s="26" t="s">
        <v>80</v>
      </c>
      <c r="E120" s="27">
        <v>4500</v>
      </c>
      <c r="F120" s="14"/>
      <c r="AC120" s="7">
        <f>E120*2.125</f>
        <v>9562.5</v>
      </c>
    </row>
    <row r="121" spans="1:29" s="6" customFormat="1" ht="47" thickBot="1" x14ac:dyDescent="0.35">
      <c r="A121" s="51">
        <v>18</v>
      </c>
      <c r="B121" s="25" t="s">
        <v>206</v>
      </c>
      <c r="C121" s="67" t="s">
        <v>208</v>
      </c>
      <c r="D121" s="26" t="s">
        <v>80</v>
      </c>
      <c r="E121" s="27">
        <v>5000</v>
      </c>
      <c r="F121" s="14"/>
      <c r="AC121" s="7">
        <f t="shared" si="1"/>
        <v>10625</v>
      </c>
    </row>
    <row r="122" spans="1:29" s="6" customFormat="1" ht="47" thickBot="1" x14ac:dyDescent="0.35">
      <c r="A122" s="51">
        <v>19</v>
      </c>
      <c r="B122" s="25" t="s">
        <v>206</v>
      </c>
      <c r="C122" s="67" t="s">
        <v>209</v>
      </c>
      <c r="D122" s="26" t="s">
        <v>80</v>
      </c>
      <c r="E122" s="27">
        <v>60000</v>
      </c>
      <c r="F122" s="14"/>
      <c r="AC122" s="7">
        <f t="shared" si="1"/>
        <v>127500</v>
      </c>
    </row>
    <row r="123" spans="1:29" s="6" customFormat="1" ht="47" thickBot="1" x14ac:dyDescent="0.35">
      <c r="A123" s="51">
        <v>20</v>
      </c>
      <c r="B123" s="25" t="s">
        <v>206</v>
      </c>
      <c r="C123" s="67" t="s">
        <v>210</v>
      </c>
      <c r="D123" s="26" t="s">
        <v>80</v>
      </c>
      <c r="E123" s="27">
        <v>7000</v>
      </c>
      <c r="F123" s="14"/>
      <c r="AC123" s="7">
        <f t="shared" si="1"/>
        <v>14875</v>
      </c>
    </row>
    <row r="124" spans="1:29" s="6" customFormat="1" ht="31.5" thickBot="1" x14ac:dyDescent="0.35">
      <c r="A124" s="51">
        <v>21</v>
      </c>
      <c r="B124" s="25" t="s">
        <v>211</v>
      </c>
      <c r="C124" s="67" t="s">
        <v>212</v>
      </c>
      <c r="D124" s="26" t="s">
        <v>213</v>
      </c>
      <c r="E124" s="27">
        <v>884</v>
      </c>
      <c r="F124" s="14"/>
      <c r="AC124" s="7">
        <f t="shared" si="1"/>
        <v>1878.5</v>
      </c>
    </row>
    <row r="125" spans="1:29" s="6" customFormat="1" ht="47" thickBot="1" x14ac:dyDescent="0.35">
      <c r="A125" s="51">
        <v>22</v>
      </c>
      <c r="B125" s="25" t="s">
        <v>214</v>
      </c>
      <c r="C125" s="67" t="s">
        <v>215</v>
      </c>
      <c r="D125" s="26" t="s">
        <v>80</v>
      </c>
      <c r="E125" s="27">
        <v>1706</v>
      </c>
      <c r="F125" s="14"/>
      <c r="AC125" s="7">
        <f t="shared" si="1"/>
        <v>3625.25</v>
      </c>
    </row>
    <row r="126" spans="1:29" s="6" customFormat="1" ht="47" thickBot="1" x14ac:dyDescent="0.35">
      <c r="A126" s="51">
        <v>23</v>
      </c>
      <c r="B126" s="25" t="s">
        <v>214</v>
      </c>
      <c r="C126" s="67" t="s">
        <v>216</v>
      </c>
      <c r="D126" s="26" t="s">
        <v>80</v>
      </c>
      <c r="E126" s="27">
        <v>1734</v>
      </c>
      <c r="F126" s="14"/>
      <c r="AC126" s="7">
        <f t="shared" si="1"/>
        <v>3684.75</v>
      </c>
    </row>
    <row r="127" spans="1:29" s="6" customFormat="1" ht="47" thickBot="1" x14ac:dyDescent="0.35">
      <c r="A127" s="51">
        <v>24</v>
      </c>
      <c r="B127" s="25" t="s">
        <v>214</v>
      </c>
      <c r="C127" s="67" t="s">
        <v>217</v>
      </c>
      <c r="D127" s="26" t="s">
        <v>80</v>
      </c>
      <c r="E127" s="27">
        <v>1958</v>
      </c>
      <c r="F127" s="14"/>
      <c r="AC127" s="7">
        <f t="shared" si="1"/>
        <v>4160.75</v>
      </c>
    </row>
    <row r="128" spans="1:29" s="6" customFormat="1" ht="47" thickBot="1" x14ac:dyDescent="0.35">
      <c r="A128" s="51">
        <v>25</v>
      </c>
      <c r="B128" s="25" t="s">
        <v>214</v>
      </c>
      <c r="C128" s="67" t="s">
        <v>218</v>
      </c>
      <c r="D128" s="26" t="s">
        <v>80</v>
      </c>
      <c r="E128" s="27">
        <v>2460</v>
      </c>
      <c r="F128" s="14"/>
      <c r="AC128" s="7">
        <f t="shared" si="1"/>
        <v>5227.5</v>
      </c>
    </row>
    <row r="129" spans="1:29" s="6" customFormat="1" ht="47" thickBot="1" x14ac:dyDescent="0.35">
      <c r="A129" s="51">
        <v>26</v>
      </c>
      <c r="B129" s="25" t="s">
        <v>219</v>
      </c>
      <c r="C129" s="67" t="s">
        <v>220</v>
      </c>
      <c r="D129" s="26" t="s">
        <v>80</v>
      </c>
      <c r="E129" s="27">
        <v>4500</v>
      </c>
      <c r="F129" s="14"/>
      <c r="AC129" s="7">
        <f t="shared" si="1"/>
        <v>9562.5</v>
      </c>
    </row>
    <row r="130" spans="1:29" s="6" customFormat="1" ht="62.5" thickBot="1" x14ac:dyDescent="0.35">
      <c r="A130" s="51">
        <v>27</v>
      </c>
      <c r="B130" s="25" t="s">
        <v>221</v>
      </c>
      <c r="C130" s="67" t="s">
        <v>222</v>
      </c>
      <c r="D130" s="26" t="s">
        <v>45</v>
      </c>
      <c r="E130" s="27">
        <v>85</v>
      </c>
      <c r="F130" s="14"/>
      <c r="AC130" s="7">
        <f t="shared" si="1"/>
        <v>180.625</v>
      </c>
    </row>
    <row r="131" spans="1:29" s="6" customFormat="1" ht="78" thickBot="1" x14ac:dyDescent="0.35">
      <c r="A131" s="51">
        <v>28</v>
      </c>
      <c r="B131" s="25" t="s">
        <v>221</v>
      </c>
      <c r="C131" s="67" t="s">
        <v>223</v>
      </c>
      <c r="D131" s="26" t="s">
        <v>45</v>
      </c>
      <c r="E131" s="27">
        <v>108</v>
      </c>
      <c r="F131" s="14"/>
      <c r="AC131" s="7">
        <f t="shared" si="1"/>
        <v>229.5</v>
      </c>
    </row>
    <row r="132" spans="1:29" s="6" customFormat="1" ht="78" thickBot="1" x14ac:dyDescent="0.35">
      <c r="A132" s="51">
        <v>29</v>
      </c>
      <c r="B132" s="25" t="s">
        <v>221</v>
      </c>
      <c r="C132" s="67" t="s">
        <v>224</v>
      </c>
      <c r="D132" s="26" t="s">
        <v>45</v>
      </c>
      <c r="E132" s="27">
        <v>126</v>
      </c>
      <c r="F132" s="14"/>
      <c r="AC132" s="7">
        <f t="shared" si="1"/>
        <v>267.75</v>
      </c>
    </row>
    <row r="133" spans="1:29" s="6" customFormat="1" ht="47" thickBot="1" x14ac:dyDescent="0.35">
      <c r="A133" s="51">
        <v>30</v>
      </c>
      <c r="B133" s="25" t="s">
        <v>225</v>
      </c>
      <c r="C133" s="67" t="s">
        <v>226</v>
      </c>
      <c r="D133" s="26" t="s">
        <v>45</v>
      </c>
      <c r="E133" s="27">
        <v>19</v>
      </c>
      <c r="F133" s="14"/>
      <c r="AC133" s="7">
        <f t="shared" si="1"/>
        <v>40.375</v>
      </c>
    </row>
    <row r="134" spans="1:29" s="6" customFormat="1" ht="47" thickBot="1" x14ac:dyDescent="0.35">
      <c r="A134" s="51">
        <v>31</v>
      </c>
      <c r="B134" s="25" t="s">
        <v>225</v>
      </c>
      <c r="C134" s="67" t="s">
        <v>227</v>
      </c>
      <c r="D134" s="26" t="s">
        <v>45</v>
      </c>
      <c r="E134" s="27">
        <v>22.5</v>
      </c>
      <c r="F134" s="14"/>
      <c r="AC134" s="7">
        <f t="shared" si="1"/>
        <v>47.8125</v>
      </c>
    </row>
    <row r="135" spans="1:29" s="6" customFormat="1" ht="31.5" thickBot="1" x14ac:dyDescent="0.35">
      <c r="A135" s="51">
        <v>32</v>
      </c>
      <c r="B135" s="25" t="s">
        <v>228</v>
      </c>
      <c r="C135" s="67" t="s">
        <v>229</v>
      </c>
      <c r="D135" s="26" t="s">
        <v>200</v>
      </c>
      <c r="E135" s="27">
        <v>1700</v>
      </c>
      <c r="F135" s="14"/>
      <c r="AC135" s="7">
        <f t="shared" si="1"/>
        <v>3612.5</v>
      </c>
    </row>
    <row r="136" spans="1:29" s="6" customFormat="1" ht="47" thickBot="1" x14ac:dyDescent="0.35">
      <c r="A136" s="51">
        <v>33</v>
      </c>
      <c r="B136" s="25" t="s">
        <v>230</v>
      </c>
      <c r="C136" s="67" t="s">
        <v>231</v>
      </c>
      <c r="D136" s="26" t="s">
        <v>1</v>
      </c>
      <c r="E136" s="27">
        <v>45</v>
      </c>
      <c r="F136" s="14"/>
      <c r="AC136" s="7">
        <f t="shared" si="1"/>
        <v>95.625</v>
      </c>
    </row>
    <row r="137" spans="1:29" s="6" customFormat="1" ht="31.5" thickBot="1" x14ac:dyDescent="0.35">
      <c r="A137" s="51">
        <v>34</v>
      </c>
      <c r="B137" s="25" t="s">
        <v>232</v>
      </c>
      <c r="C137" s="67" t="s">
        <v>233</v>
      </c>
      <c r="D137" s="26" t="s">
        <v>234</v>
      </c>
      <c r="E137" s="27">
        <v>347</v>
      </c>
      <c r="F137" s="14"/>
      <c r="AC137" s="7">
        <f t="shared" si="1"/>
        <v>737.375</v>
      </c>
    </row>
    <row r="138" spans="1:29" s="6" customFormat="1" ht="47" thickBot="1" x14ac:dyDescent="0.35">
      <c r="A138" s="51">
        <v>35</v>
      </c>
      <c r="B138" s="25" t="s">
        <v>235</v>
      </c>
      <c r="C138" s="67" t="s">
        <v>236</v>
      </c>
      <c r="D138" s="26" t="s">
        <v>237</v>
      </c>
      <c r="E138" s="27">
        <v>207</v>
      </c>
      <c r="F138" s="14"/>
      <c r="AC138" s="7">
        <f t="shared" si="1"/>
        <v>439.875</v>
      </c>
    </row>
    <row r="139" spans="1:29" s="6" customFormat="1" ht="31.5" thickBot="1" x14ac:dyDescent="0.35">
      <c r="A139" s="51">
        <v>36</v>
      </c>
      <c r="B139" s="25" t="s">
        <v>238</v>
      </c>
      <c r="C139" s="67" t="s">
        <v>239</v>
      </c>
      <c r="D139" s="26" t="s">
        <v>237</v>
      </c>
      <c r="E139" s="27">
        <v>228</v>
      </c>
      <c r="F139" s="14"/>
      <c r="AC139" s="7">
        <f t="shared" si="1"/>
        <v>484.5</v>
      </c>
    </row>
    <row r="140" spans="1:29" s="6" customFormat="1" ht="47" thickBot="1" x14ac:dyDescent="0.35">
      <c r="A140" s="51">
        <v>37</v>
      </c>
      <c r="B140" s="25" t="s">
        <v>240</v>
      </c>
      <c r="C140" s="67" t="s">
        <v>241</v>
      </c>
      <c r="D140" s="26" t="s">
        <v>234</v>
      </c>
      <c r="E140" s="27">
        <v>717</v>
      </c>
      <c r="F140" s="14"/>
      <c r="AC140" s="7">
        <f t="shared" si="1"/>
        <v>1523.625</v>
      </c>
    </row>
    <row r="141" spans="1:29" s="6" customFormat="1" ht="31.5" thickBot="1" x14ac:dyDescent="0.35">
      <c r="A141" s="51">
        <v>38</v>
      </c>
      <c r="B141" s="25" t="s">
        <v>242</v>
      </c>
      <c r="C141" s="67" t="s">
        <v>243</v>
      </c>
      <c r="D141" s="26" t="s">
        <v>234</v>
      </c>
      <c r="E141" s="27">
        <v>624</v>
      </c>
      <c r="F141" s="14"/>
      <c r="AC141" s="7">
        <f t="shared" ref="AC141:AC204" si="2">E141*2.125</f>
        <v>1326</v>
      </c>
    </row>
    <row r="142" spans="1:29" s="6" customFormat="1" ht="47" thickBot="1" x14ac:dyDescent="0.35">
      <c r="A142" s="51">
        <v>39</v>
      </c>
      <c r="B142" s="25" t="s">
        <v>242</v>
      </c>
      <c r="C142" s="67" t="s">
        <v>244</v>
      </c>
      <c r="D142" s="26" t="s">
        <v>234</v>
      </c>
      <c r="E142" s="27">
        <v>850</v>
      </c>
      <c r="F142" s="14"/>
      <c r="AC142" s="7">
        <f t="shared" si="2"/>
        <v>1806.25</v>
      </c>
    </row>
    <row r="143" spans="1:29" s="6" customFormat="1" ht="47" thickBot="1" x14ac:dyDescent="0.35">
      <c r="A143" s="51">
        <v>40</v>
      </c>
      <c r="B143" s="25" t="s">
        <v>242</v>
      </c>
      <c r="C143" s="67" t="s">
        <v>245</v>
      </c>
      <c r="D143" s="26" t="s">
        <v>234</v>
      </c>
      <c r="E143" s="27">
        <v>964</v>
      </c>
      <c r="F143" s="14"/>
      <c r="AC143" s="7">
        <f t="shared" si="2"/>
        <v>2048.5</v>
      </c>
    </row>
    <row r="144" spans="1:29" s="6" customFormat="1" ht="47" thickBot="1" x14ac:dyDescent="0.35">
      <c r="A144" s="51">
        <v>41</v>
      </c>
      <c r="B144" s="25" t="s">
        <v>242</v>
      </c>
      <c r="C144" s="67" t="s">
        <v>246</v>
      </c>
      <c r="D144" s="26" t="s">
        <v>234</v>
      </c>
      <c r="E144" s="27">
        <v>1077</v>
      </c>
      <c r="F144" s="14"/>
      <c r="AC144" s="7">
        <f t="shared" si="2"/>
        <v>2288.625</v>
      </c>
    </row>
    <row r="145" spans="1:29" s="6" customFormat="1" ht="31.5" thickBot="1" x14ac:dyDescent="0.35">
      <c r="A145" s="51">
        <v>42</v>
      </c>
      <c r="B145" s="25" t="s">
        <v>247</v>
      </c>
      <c r="C145" s="67" t="s">
        <v>248</v>
      </c>
      <c r="D145" s="26" t="s">
        <v>234</v>
      </c>
      <c r="E145" s="27">
        <v>205</v>
      </c>
      <c r="F145" s="14"/>
      <c r="AC145" s="7">
        <f t="shared" si="2"/>
        <v>435.625</v>
      </c>
    </row>
    <row r="146" spans="1:29" s="6" customFormat="1" ht="31.5" thickBot="1" x14ac:dyDescent="0.35">
      <c r="A146" s="51">
        <v>43</v>
      </c>
      <c r="B146" s="25" t="s">
        <v>247</v>
      </c>
      <c r="C146" s="67" t="s">
        <v>249</v>
      </c>
      <c r="D146" s="26" t="s">
        <v>234</v>
      </c>
      <c r="E146" s="27">
        <v>687</v>
      </c>
      <c r="F146" s="14"/>
      <c r="AC146" s="7">
        <f t="shared" si="2"/>
        <v>1459.875</v>
      </c>
    </row>
    <row r="147" spans="1:29" s="6" customFormat="1" ht="47" thickBot="1" x14ac:dyDescent="0.35">
      <c r="A147" s="51">
        <v>44</v>
      </c>
      <c r="B147" s="25" t="s">
        <v>247</v>
      </c>
      <c r="C147" s="67" t="s">
        <v>250</v>
      </c>
      <c r="D147" s="26" t="s">
        <v>234</v>
      </c>
      <c r="E147" s="27">
        <v>286</v>
      </c>
      <c r="F147" s="14"/>
      <c r="AC147" s="7">
        <f t="shared" si="2"/>
        <v>607.75</v>
      </c>
    </row>
    <row r="148" spans="1:29" s="6" customFormat="1" ht="31.5" thickBot="1" x14ac:dyDescent="0.35">
      <c r="A148" s="51">
        <v>45</v>
      </c>
      <c r="B148" s="25" t="s">
        <v>251</v>
      </c>
      <c r="C148" s="67" t="s">
        <v>252</v>
      </c>
      <c r="D148" s="26" t="s">
        <v>234</v>
      </c>
      <c r="E148" s="27">
        <v>267</v>
      </c>
      <c r="F148" s="14"/>
      <c r="AC148" s="7">
        <f t="shared" si="2"/>
        <v>567.375</v>
      </c>
    </row>
    <row r="149" spans="1:29" s="6" customFormat="1" ht="31.5" thickBot="1" x14ac:dyDescent="0.35">
      <c r="A149" s="51">
        <v>46</v>
      </c>
      <c r="B149" s="25" t="s">
        <v>251</v>
      </c>
      <c r="C149" s="67" t="s">
        <v>253</v>
      </c>
      <c r="D149" s="26" t="s">
        <v>234</v>
      </c>
      <c r="E149" s="27">
        <v>409</v>
      </c>
      <c r="F149" s="14"/>
      <c r="AC149" s="7">
        <f t="shared" si="2"/>
        <v>869.125</v>
      </c>
    </row>
    <row r="150" spans="1:29" s="6" customFormat="1" ht="47" thickBot="1" x14ac:dyDescent="0.35">
      <c r="A150" s="51">
        <v>47</v>
      </c>
      <c r="B150" s="25" t="s">
        <v>251</v>
      </c>
      <c r="C150" s="67" t="s">
        <v>254</v>
      </c>
      <c r="D150" s="26" t="s">
        <v>234</v>
      </c>
      <c r="E150" s="27">
        <v>374</v>
      </c>
      <c r="F150" s="14"/>
      <c r="AC150" s="7">
        <f t="shared" si="2"/>
        <v>794.75</v>
      </c>
    </row>
    <row r="151" spans="1:29" s="6" customFormat="1" ht="47" thickBot="1" x14ac:dyDescent="0.35">
      <c r="A151" s="51">
        <v>48</v>
      </c>
      <c r="B151" s="25" t="s">
        <v>255</v>
      </c>
      <c r="C151" s="67" t="s">
        <v>256</v>
      </c>
      <c r="D151" s="26" t="s">
        <v>45</v>
      </c>
      <c r="E151" s="27">
        <v>4</v>
      </c>
      <c r="F151" s="14"/>
      <c r="AC151" s="7">
        <f t="shared" si="2"/>
        <v>8.5</v>
      </c>
    </row>
    <row r="152" spans="1:29" s="6" customFormat="1" ht="31.5" thickBot="1" x14ac:dyDescent="0.35">
      <c r="A152" s="51">
        <v>49</v>
      </c>
      <c r="B152" s="25" t="s">
        <v>257</v>
      </c>
      <c r="C152" s="67" t="s">
        <v>258</v>
      </c>
      <c r="D152" s="26" t="s">
        <v>45</v>
      </c>
      <c r="E152" s="27">
        <v>5</v>
      </c>
      <c r="F152" s="14"/>
      <c r="AC152" s="7">
        <f t="shared" si="2"/>
        <v>10.625</v>
      </c>
    </row>
    <row r="153" spans="1:29" s="6" customFormat="1" ht="31.5" thickBot="1" x14ac:dyDescent="0.35">
      <c r="A153" s="51">
        <v>50</v>
      </c>
      <c r="B153" s="25" t="s">
        <v>257</v>
      </c>
      <c r="C153" s="67" t="s">
        <v>259</v>
      </c>
      <c r="D153" s="26" t="s">
        <v>45</v>
      </c>
      <c r="E153" s="27">
        <v>5</v>
      </c>
      <c r="F153" s="14"/>
      <c r="AC153" s="7">
        <f t="shared" si="2"/>
        <v>10.625</v>
      </c>
    </row>
    <row r="154" spans="1:29" s="6" customFormat="1" ht="47" thickBot="1" x14ac:dyDescent="0.35">
      <c r="A154" s="51">
        <v>51</v>
      </c>
      <c r="B154" s="25" t="s">
        <v>257</v>
      </c>
      <c r="C154" s="67" t="s">
        <v>260</v>
      </c>
      <c r="D154" s="26" t="s">
        <v>45</v>
      </c>
      <c r="E154" s="27">
        <v>9</v>
      </c>
      <c r="F154" s="14"/>
      <c r="AC154" s="7">
        <f t="shared" si="2"/>
        <v>19.125</v>
      </c>
    </row>
    <row r="155" spans="1:29" s="6" customFormat="1" ht="47" thickBot="1" x14ac:dyDescent="0.35">
      <c r="A155" s="51">
        <v>52</v>
      </c>
      <c r="B155" s="25" t="s">
        <v>261</v>
      </c>
      <c r="C155" s="67" t="s">
        <v>262</v>
      </c>
      <c r="D155" s="26" t="s">
        <v>45</v>
      </c>
      <c r="E155" s="27">
        <v>9</v>
      </c>
      <c r="F155" s="14"/>
      <c r="AC155" s="7">
        <f t="shared" si="2"/>
        <v>19.125</v>
      </c>
    </row>
    <row r="156" spans="1:29" s="6" customFormat="1" ht="47" thickBot="1" x14ac:dyDescent="0.35">
      <c r="A156" s="51">
        <v>53</v>
      </c>
      <c r="B156" s="25" t="s">
        <v>261</v>
      </c>
      <c r="C156" s="67" t="s">
        <v>263</v>
      </c>
      <c r="D156" s="26" t="s">
        <v>45</v>
      </c>
      <c r="E156" s="27">
        <v>15</v>
      </c>
      <c r="F156" s="14"/>
      <c r="AC156" s="7">
        <f t="shared" si="2"/>
        <v>31.875</v>
      </c>
    </row>
    <row r="157" spans="1:29" s="6" customFormat="1" ht="47" thickBot="1" x14ac:dyDescent="0.35">
      <c r="A157" s="51">
        <v>54</v>
      </c>
      <c r="B157" s="25" t="s">
        <v>261</v>
      </c>
      <c r="C157" s="67" t="s">
        <v>264</v>
      </c>
      <c r="D157" s="26" t="s">
        <v>45</v>
      </c>
      <c r="E157" s="27">
        <v>15</v>
      </c>
      <c r="F157" s="14"/>
      <c r="AC157" s="7">
        <f t="shared" si="2"/>
        <v>31.875</v>
      </c>
    </row>
    <row r="158" spans="1:29" s="6" customFormat="1" ht="31.5" thickBot="1" x14ac:dyDescent="0.35">
      <c r="A158" s="51">
        <v>55</v>
      </c>
      <c r="B158" s="25" t="s">
        <v>265</v>
      </c>
      <c r="C158" s="67" t="s">
        <v>266</v>
      </c>
      <c r="D158" s="26" t="s">
        <v>45</v>
      </c>
      <c r="E158" s="27">
        <v>35</v>
      </c>
      <c r="F158" s="14"/>
      <c r="AC158" s="7">
        <f t="shared" si="2"/>
        <v>74.375</v>
      </c>
    </row>
    <row r="159" spans="1:29" s="6" customFormat="1" ht="31.5" thickBot="1" x14ac:dyDescent="0.35">
      <c r="A159" s="51">
        <v>56</v>
      </c>
      <c r="B159" s="25" t="s">
        <v>265</v>
      </c>
      <c r="C159" s="67" t="s">
        <v>267</v>
      </c>
      <c r="D159" s="26" t="s">
        <v>45</v>
      </c>
      <c r="E159" s="27">
        <v>35</v>
      </c>
      <c r="F159" s="14"/>
      <c r="AC159" s="7">
        <f t="shared" si="2"/>
        <v>74.375</v>
      </c>
    </row>
    <row r="160" spans="1:29" s="6" customFormat="1" ht="31.5" thickBot="1" x14ac:dyDescent="0.35">
      <c r="A160" s="51">
        <v>57</v>
      </c>
      <c r="B160" s="25" t="s">
        <v>268</v>
      </c>
      <c r="C160" s="67" t="s">
        <v>269</v>
      </c>
      <c r="D160" s="26" t="s">
        <v>45</v>
      </c>
      <c r="E160" s="27">
        <v>35</v>
      </c>
      <c r="F160" s="14"/>
      <c r="AC160" s="7">
        <f t="shared" si="2"/>
        <v>74.375</v>
      </c>
    </row>
    <row r="161" spans="1:29" s="6" customFormat="1" ht="31.5" thickBot="1" x14ac:dyDescent="0.35">
      <c r="A161" s="51">
        <v>58</v>
      </c>
      <c r="B161" s="25" t="s">
        <v>268</v>
      </c>
      <c r="C161" s="67" t="s">
        <v>270</v>
      </c>
      <c r="D161" s="26" t="s">
        <v>45</v>
      </c>
      <c r="E161" s="27">
        <v>1.59</v>
      </c>
      <c r="F161" s="14"/>
      <c r="AC161" s="7">
        <f t="shared" si="2"/>
        <v>3.3787500000000001</v>
      </c>
    </row>
    <row r="162" spans="1:29" s="6" customFormat="1" ht="31.5" thickBot="1" x14ac:dyDescent="0.35">
      <c r="A162" s="51">
        <v>59</v>
      </c>
      <c r="B162" s="25" t="s">
        <v>271</v>
      </c>
      <c r="C162" s="67" t="s">
        <v>272</v>
      </c>
      <c r="D162" s="26" t="s">
        <v>45</v>
      </c>
      <c r="E162" s="27">
        <v>25</v>
      </c>
      <c r="F162" s="14"/>
      <c r="AC162" s="7">
        <f t="shared" si="2"/>
        <v>53.125</v>
      </c>
    </row>
    <row r="163" spans="1:29" s="6" customFormat="1" ht="31.5" thickBot="1" x14ac:dyDescent="0.35">
      <c r="A163" s="51">
        <v>60</v>
      </c>
      <c r="B163" s="25" t="s">
        <v>273</v>
      </c>
      <c r="C163" s="67" t="s">
        <v>274</v>
      </c>
      <c r="D163" s="26" t="s">
        <v>45</v>
      </c>
      <c r="E163" s="27">
        <v>25</v>
      </c>
      <c r="F163" s="14"/>
      <c r="AC163" s="7">
        <f t="shared" si="2"/>
        <v>53.125</v>
      </c>
    </row>
    <row r="164" spans="1:29" s="6" customFormat="1" ht="16" thickBot="1" x14ac:dyDescent="0.35">
      <c r="A164" s="51">
        <v>61</v>
      </c>
      <c r="B164" s="25" t="s">
        <v>196</v>
      </c>
      <c r="C164" s="67" t="s">
        <v>275</v>
      </c>
      <c r="D164" s="26" t="s">
        <v>45</v>
      </c>
      <c r="E164" s="27">
        <v>25</v>
      </c>
      <c r="F164" s="14"/>
      <c r="AC164" s="7">
        <f t="shared" si="2"/>
        <v>53.125</v>
      </c>
    </row>
    <row r="165" spans="1:29" s="6" customFormat="1" ht="16" thickBot="1" x14ac:dyDescent="0.35">
      <c r="A165" s="51">
        <v>62</v>
      </c>
      <c r="B165" s="25" t="s">
        <v>276</v>
      </c>
      <c r="C165" s="67" t="s">
        <v>277</v>
      </c>
      <c r="D165" s="26" t="s">
        <v>45</v>
      </c>
      <c r="E165" s="27">
        <v>28</v>
      </c>
      <c r="F165" s="14"/>
      <c r="AC165" s="7">
        <f t="shared" si="2"/>
        <v>59.5</v>
      </c>
    </row>
    <row r="166" spans="1:29" s="6" customFormat="1" ht="31.5" thickBot="1" x14ac:dyDescent="0.35">
      <c r="A166" s="51">
        <v>63</v>
      </c>
      <c r="B166" s="25" t="s">
        <v>278</v>
      </c>
      <c r="C166" s="67" t="s">
        <v>279</v>
      </c>
      <c r="D166" s="26" t="s">
        <v>45</v>
      </c>
      <c r="E166" s="27">
        <v>41</v>
      </c>
      <c r="F166" s="14"/>
      <c r="AC166" s="7">
        <f t="shared" si="2"/>
        <v>87.125</v>
      </c>
    </row>
    <row r="167" spans="1:29" s="6" customFormat="1" ht="16" thickBot="1" x14ac:dyDescent="0.35">
      <c r="A167" s="51">
        <v>64</v>
      </c>
      <c r="B167" s="25" t="s">
        <v>280</v>
      </c>
      <c r="C167" s="67" t="s">
        <v>281</v>
      </c>
      <c r="D167" s="26" t="s">
        <v>45</v>
      </c>
      <c r="E167" s="27">
        <v>50</v>
      </c>
      <c r="F167" s="14"/>
      <c r="AC167" s="7">
        <f t="shared" si="2"/>
        <v>106.25</v>
      </c>
    </row>
    <row r="168" spans="1:29" s="6" customFormat="1" ht="47" thickBot="1" x14ac:dyDescent="0.35">
      <c r="A168" s="51">
        <v>65</v>
      </c>
      <c r="B168" s="25" t="s">
        <v>282</v>
      </c>
      <c r="C168" s="67" t="s">
        <v>283</v>
      </c>
      <c r="D168" s="26" t="s">
        <v>45</v>
      </c>
      <c r="E168" s="27">
        <v>16</v>
      </c>
      <c r="F168" s="14"/>
      <c r="AC168" s="7">
        <f t="shared" si="2"/>
        <v>34</v>
      </c>
    </row>
    <row r="169" spans="1:29" s="6" customFormat="1" ht="31.5" thickBot="1" x14ac:dyDescent="0.35">
      <c r="A169" s="51">
        <v>66</v>
      </c>
      <c r="B169" s="25" t="s">
        <v>284</v>
      </c>
      <c r="C169" s="67" t="s">
        <v>285</v>
      </c>
      <c r="D169" s="26" t="s">
        <v>286</v>
      </c>
      <c r="E169" s="27">
        <v>32</v>
      </c>
      <c r="F169" s="14"/>
      <c r="AC169" s="7">
        <f t="shared" si="2"/>
        <v>68</v>
      </c>
    </row>
    <row r="170" spans="1:29" s="6" customFormat="1" ht="31.5" thickBot="1" x14ac:dyDescent="0.35">
      <c r="A170" s="51">
        <v>67</v>
      </c>
      <c r="B170" s="25" t="s">
        <v>287</v>
      </c>
      <c r="C170" s="67" t="s">
        <v>288</v>
      </c>
      <c r="D170" s="26" t="s">
        <v>289</v>
      </c>
      <c r="E170" s="27">
        <v>5</v>
      </c>
      <c r="F170" s="14"/>
      <c r="AC170" s="7">
        <f t="shared" si="2"/>
        <v>10.625</v>
      </c>
    </row>
    <row r="171" spans="1:29" s="6" customFormat="1" ht="14" x14ac:dyDescent="0.3">
      <c r="A171" s="51">
        <v>68</v>
      </c>
      <c r="B171" s="107" t="s">
        <v>290</v>
      </c>
      <c r="C171" s="111" t="s">
        <v>291</v>
      </c>
      <c r="D171" s="103" t="s">
        <v>45</v>
      </c>
      <c r="E171" s="105">
        <v>3</v>
      </c>
      <c r="F171" s="122"/>
      <c r="AC171" s="7">
        <f t="shared" si="2"/>
        <v>6.375</v>
      </c>
    </row>
    <row r="172" spans="1:29" s="7" customFormat="1" thickBot="1" x14ac:dyDescent="0.35">
      <c r="A172" s="51">
        <v>69</v>
      </c>
      <c r="B172" s="108"/>
      <c r="C172" s="112"/>
      <c r="D172" s="104"/>
      <c r="E172" s="106"/>
      <c r="F172" s="123"/>
      <c r="G172" s="6"/>
      <c r="H172" s="6"/>
      <c r="I172" s="6"/>
      <c r="J172" s="6"/>
      <c r="K172" s="6"/>
      <c r="L172" s="6"/>
      <c r="AC172" s="7">
        <f t="shared" si="2"/>
        <v>0</v>
      </c>
    </row>
    <row r="173" spans="1:29" s="7" customFormat="1" ht="31.5" thickBot="1" x14ac:dyDescent="0.35">
      <c r="A173" s="51">
        <v>70</v>
      </c>
      <c r="B173" s="71" t="s">
        <v>731</v>
      </c>
      <c r="C173" s="72" t="s">
        <v>292</v>
      </c>
      <c r="D173" s="72" t="s">
        <v>293</v>
      </c>
      <c r="E173" s="73">
        <v>50</v>
      </c>
      <c r="F173" s="14"/>
      <c r="G173" s="6"/>
      <c r="H173" s="6"/>
      <c r="I173" s="6"/>
      <c r="J173" s="6"/>
      <c r="K173" s="6"/>
      <c r="L173" s="6"/>
      <c r="AC173" s="7">
        <f t="shared" si="2"/>
        <v>106.25</v>
      </c>
    </row>
    <row r="174" spans="1:29" s="7" customFormat="1" thickBot="1" x14ac:dyDescent="0.35">
      <c r="A174" s="52" t="s">
        <v>295</v>
      </c>
      <c r="B174" s="97" t="s">
        <v>294</v>
      </c>
      <c r="C174" s="98"/>
      <c r="D174" s="98"/>
      <c r="E174" s="99"/>
      <c r="F174" s="15"/>
      <c r="G174" s="6"/>
      <c r="H174" s="6"/>
      <c r="I174" s="6"/>
      <c r="J174" s="6"/>
      <c r="K174" s="6"/>
      <c r="L174" s="6"/>
      <c r="AC174" s="7">
        <f t="shared" si="2"/>
        <v>0</v>
      </c>
    </row>
    <row r="175" spans="1:29" s="7" customFormat="1" ht="62.5" thickBot="1" x14ac:dyDescent="0.35">
      <c r="A175" s="51">
        <v>1</v>
      </c>
      <c r="B175" s="22" t="s">
        <v>296</v>
      </c>
      <c r="C175" s="23" t="s">
        <v>297</v>
      </c>
      <c r="D175" s="23" t="s">
        <v>45</v>
      </c>
      <c r="E175" s="24">
        <v>850</v>
      </c>
      <c r="F175" s="16"/>
      <c r="G175" s="6"/>
      <c r="H175" s="6"/>
      <c r="I175" s="6"/>
      <c r="J175" s="6"/>
      <c r="K175" s="6"/>
      <c r="L175" s="6"/>
      <c r="AC175" s="7">
        <f t="shared" si="2"/>
        <v>1806.25</v>
      </c>
    </row>
    <row r="176" spans="1:29" s="7" customFormat="1" ht="62.5" thickBot="1" x14ac:dyDescent="0.35">
      <c r="A176" s="51">
        <v>2</v>
      </c>
      <c r="B176" s="25" t="s">
        <v>296</v>
      </c>
      <c r="C176" s="26" t="s">
        <v>298</v>
      </c>
      <c r="D176" s="26" t="s">
        <v>45</v>
      </c>
      <c r="E176" s="27">
        <v>950</v>
      </c>
      <c r="F176" s="16"/>
      <c r="G176" s="6"/>
      <c r="H176" s="6"/>
      <c r="I176" s="6"/>
      <c r="J176" s="6"/>
      <c r="K176" s="6"/>
      <c r="L176" s="6"/>
      <c r="AC176" s="7">
        <f t="shared" si="2"/>
        <v>2018.75</v>
      </c>
    </row>
    <row r="177" spans="1:29" s="7" customFormat="1" ht="62.5" thickBot="1" x14ac:dyDescent="0.35">
      <c r="A177" s="51">
        <v>3</v>
      </c>
      <c r="B177" s="25" t="s">
        <v>296</v>
      </c>
      <c r="C177" s="26" t="s">
        <v>299</v>
      </c>
      <c r="D177" s="26" t="s">
        <v>45</v>
      </c>
      <c r="E177" s="27">
        <v>1200</v>
      </c>
      <c r="F177" s="16"/>
      <c r="G177" s="6"/>
      <c r="H177" s="6"/>
      <c r="I177" s="6"/>
      <c r="J177" s="6"/>
      <c r="K177" s="6"/>
      <c r="L177" s="6"/>
      <c r="AC177" s="7">
        <f t="shared" si="2"/>
        <v>2550</v>
      </c>
    </row>
    <row r="178" spans="1:29" s="7" customFormat="1" ht="62.5" thickBot="1" x14ac:dyDescent="0.35">
      <c r="A178" s="51">
        <v>4</v>
      </c>
      <c r="B178" s="25" t="s">
        <v>296</v>
      </c>
      <c r="C178" s="26" t="s">
        <v>300</v>
      </c>
      <c r="D178" s="26" t="s">
        <v>45</v>
      </c>
      <c r="E178" s="27">
        <v>1300</v>
      </c>
      <c r="F178" s="16"/>
      <c r="G178" s="6"/>
      <c r="H178" s="6"/>
      <c r="I178" s="6"/>
      <c r="J178" s="6"/>
      <c r="K178" s="6"/>
      <c r="L178" s="6"/>
      <c r="AC178" s="7">
        <f t="shared" si="2"/>
        <v>2762.5</v>
      </c>
    </row>
    <row r="179" spans="1:29" s="7" customFormat="1" ht="62.5" thickBot="1" x14ac:dyDescent="0.35">
      <c r="A179" s="51">
        <v>5</v>
      </c>
      <c r="B179" s="25" t="s">
        <v>296</v>
      </c>
      <c r="C179" s="26" t="s">
        <v>301</v>
      </c>
      <c r="D179" s="26" t="s">
        <v>45</v>
      </c>
      <c r="E179" s="27">
        <v>1400</v>
      </c>
      <c r="F179" s="16"/>
      <c r="G179" s="6"/>
      <c r="H179" s="6"/>
      <c r="I179" s="6"/>
      <c r="J179" s="6"/>
      <c r="K179" s="6"/>
      <c r="L179" s="6"/>
      <c r="AC179" s="7">
        <f t="shared" si="2"/>
        <v>2975</v>
      </c>
    </row>
    <row r="180" spans="1:29" s="7" customFormat="1" ht="62.5" thickBot="1" x14ac:dyDescent="0.35">
      <c r="A180" s="51">
        <v>6</v>
      </c>
      <c r="B180" s="25" t="s">
        <v>296</v>
      </c>
      <c r="C180" s="26" t="s">
        <v>302</v>
      </c>
      <c r="D180" s="26" t="s">
        <v>45</v>
      </c>
      <c r="E180" s="27">
        <v>1500</v>
      </c>
      <c r="F180" s="16"/>
      <c r="G180" s="6"/>
      <c r="H180" s="6"/>
      <c r="I180" s="6"/>
      <c r="J180" s="6"/>
      <c r="K180" s="6"/>
      <c r="L180" s="6"/>
      <c r="AC180" s="7">
        <f t="shared" si="2"/>
        <v>3187.5</v>
      </c>
    </row>
    <row r="181" spans="1:29" s="7" customFormat="1" ht="62.5" thickBot="1" x14ac:dyDescent="0.35">
      <c r="A181" s="51">
        <v>7</v>
      </c>
      <c r="B181" s="25" t="s">
        <v>296</v>
      </c>
      <c r="C181" s="26" t="s">
        <v>303</v>
      </c>
      <c r="D181" s="26" t="s">
        <v>45</v>
      </c>
      <c r="E181" s="27">
        <v>1600</v>
      </c>
      <c r="F181" s="16"/>
      <c r="G181" s="6"/>
      <c r="H181" s="6"/>
      <c r="I181" s="6"/>
      <c r="J181" s="6"/>
      <c r="K181" s="6"/>
      <c r="L181" s="6"/>
      <c r="AC181" s="7">
        <f t="shared" si="2"/>
        <v>3400</v>
      </c>
    </row>
    <row r="182" spans="1:29" s="7" customFormat="1" ht="31.5" thickBot="1" x14ac:dyDescent="0.35">
      <c r="A182" s="51">
        <v>8</v>
      </c>
      <c r="B182" s="25" t="s">
        <v>304</v>
      </c>
      <c r="C182" s="26" t="s">
        <v>305</v>
      </c>
      <c r="D182" s="26" t="s">
        <v>45</v>
      </c>
      <c r="E182" s="27">
        <v>26</v>
      </c>
      <c r="F182" s="16"/>
      <c r="G182" s="6"/>
      <c r="H182" s="6"/>
      <c r="I182" s="6"/>
      <c r="J182" s="6"/>
      <c r="K182" s="6"/>
      <c r="L182" s="6"/>
      <c r="AC182" s="7">
        <f t="shared" si="2"/>
        <v>55.25</v>
      </c>
    </row>
    <row r="183" spans="1:29" s="7" customFormat="1" ht="31.5" thickBot="1" x14ac:dyDescent="0.35">
      <c r="A183" s="51">
        <v>9</v>
      </c>
      <c r="B183" s="25" t="s">
        <v>306</v>
      </c>
      <c r="C183" s="26" t="s">
        <v>307</v>
      </c>
      <c r="D183" s="26" t="s">
        <v>45</v>
      </c>
      <c r="E183" s="27">
        <v>30</v>
      </c>
      <c r="F183" s="16"/>
      <c r="G183" s="6"/>
      <c r="H183" s="6"/>
      <c r="I183" s="6"/>
      <c r="J183" s="6"/>
      <c r="K183" s="6"/>
      <c r="L183" s="6"/>
      <c r="AC183" s="7">
        <f t="shared" si="2"/>
        <v>63.75</v>
      </c>
    </row>
    <row r="184" spans="1:29" s="7" customFormat="1" ht="31.5" thickBot="1" x14ac:dyDescent="0.35">
      <c r="A184" s="51">
        <v>10</v>
      </c>
      <c r="B184" s="25" t="s">
        <v>308</v>
      </c>
      <c r="C184" s="26" t="s">
        <v>309</v>
      </c>
      <c r="D184" s="26" t="s">
        <v>45</v>
      </c>
      <c r="E184" s="27">
        <v>39</v>
      </c>
      <c r="F184" s="16"/>
      <c r="G184" s="6"/>
      <c r="H184" s="6"/>
      <c r="I184" s="6"/>
      <c r="J184" s="6"/>
      <c r="K184" s="6"/>
      <c r="L184" s="6"/>
      <c r="AC184" s="7">
        <f t="shared" si="2"/>
        <v>82.875</v>
      </c>
    </row>
    <row r="185" spans="1:29" s="7" customFormat="1" ht="31.5" thickBot="1" x14ac:dyDescent="0.35">
      <c r="A185" s="51">
        <v>11</v>
      </c>
      <c r="B185" s="25" t="s">
        <v>310</v>
      </c>
      <c r="C185" s="26" t="s">
        <v>311</v>
      </c>
      <c r="D185" s="26" t="s">
        <v>45</v>
      </c>
      <c r="E185" s="27">
        <v>94</v>
      </c>
      <c r="F185" s="16"/>
      <c r="G185" s="6"/>
      <c r="H185" s="6"/>
      <c r="I185" s="6"/>
      <c r="J185" s="6"/>
      <c r="K185" s="6"/>
      <c r="L185" s="6"/>
      <c r="AC185" s="7">
        <f t="shared" si="2"/>
        <v>199.75</v>
      </c>
    </row>
    <row r="186" spans="1:29" s="7" customFormat="1" ht="31.5" thickBot="1" x14ac:dyDescent="0.35">
      <c r="A186" s="51">
        <v>12</v>
      </c>
      <c r="B186" s="25" t="s">
        <v>312</v>
      </c>
      <c r="C186" s="26" t="s">
        <v>313</v>
      </c>
      <c r="D186" s="26" t="s">
        <v>45</v>
      </c>
      <c r="E186" s="27">
        <v>56</v>
      </c>
      <c r="F186" s="16"/>
      <c r="G186" s="6"/>
      <c r="H186" s="6"/>
      <c r="I186" s="6"/>
      <c r="J186" s="6"/>
      <c r="K186" s="6"/>
      <c r="L186" s="6"/>
      <c r="AC186" s="7">
        <f t="shared" si="2"/>
        <v>119</v>
      </c>
    </row>
    <row r="187" spans="1:29" s="7" customFormat="1" ht="31.5" thickBot="1" x14ac:dyDescent="0.35">
      <c r="A187" s="51">
        <v>13</v>
      </c>
      <c r="B187" s="25" t="s">
        <v>314</v>
      </c>
      <c r="C187" s="26" t="s">
        <v>315</v>
      </c>
      <c r="D187" s="26" t="s">
        <v>45</v>
      </c>
      <c r="E187" s="27">
        <v>94</v>
      </c>
      <c r="F187" s="16"/>
      <c r="G187" s="6"/>
      <c r="H187" s="6"/>
      <c r="I187" s="6"/>
      <c r="J187" s="6"/>
      <c r="K187" s="6"/>
      <c r="L187" s="6"/>
      <c r="AC187" s="7">
        <f t="shared" si="2"/>
        <v>199.75</v>
      </c>
    </row>
    <row r="188" spans="1:29" s="7" customFormat="1" ht="31.5" thickBot="1" x14ac:dyDescent="0.35">
      <c r="A188" s="51">
        <v>14</v>
      </c>
      <c r="B188" s="25" t="s">
        <v>316</v>
      </c>
      <c r="C188" s="26" t="s">
        <v>317</v>
      </c>
      <c r="D188" s="26" t="s">
        <v>45</v>
      </c>
      <c r="E188" s="27">
        <v>20</v>
      </c>
      <c r="F188" s="16"/>
      <c r="G188" s="6"/>
      <c r="H188" s="6"/>
      <c r="I188" s="6"/>
      <c r="J188" s="6"/>
      <c r="K188" s="6"/>
      <c r="L188" s="6"/>
      <c r="AC188" s="7">
        <f t="shared" si="2"/>
        <v>42.5</v>
      </c>
    </row>
    <row r="189" spans="1:29" s="7" customFormat="1" ht="47" thickBot="1" x14ac:dyDescent="0.35">
      <c r="A189" s="51">
        <v>15</v>
      </c>
      <c r="B189" s="25" t="s">
        <v>318</v>
      </c>
      <c r="C189" s="26" t="s">
        <v>319</v>
      </c>
      <c r="D189" s="26" t="s">
        <v>234</v>
      </c>
      <c r="E189" s="27">
        <v>323</v>
      </c>
      <c r="F189" s="16"/>
      <c r="G189" s="6"/>
      <c r="H189" s="6"/>
      <c r="I189" s="6"/>
      <c r="J189" s="6"/>
      <c r="K189" s="6"/>
      <c r="L189" s="6"/>
      <c r="AC189" s="7">
        <f t="shared" si="2"/>
        <v>686.375</v>
      </c>
    </row>
    <row r="190" spans="1:29" s="7" customFormat="1" ht="47" thickBot="1" x14ac:dyDescent="0.35">
      <c r="A190" s="51">
        <v>16</v>
      </c>
      <c r="B190" s="25" t="s">
        <v>320</v>
      </c>
      <c r="C190" s="26" t="s">
        <v>321</v>
      </c>
      <c r="D190" s="26" t="s">
        <v>322</v>
      </c>
      <c r="E190" s="27">
        <v>400</v>
      </c>
      <c r="F190" s="16"/>
      <c r="G190" s="6"/>
      <c r="H190" s="6"/>
      <c r="I190" s="6"/>
      <c r="J190" s="6"/>
      <c r="K190" s="6"/>
      <c r="L190" s="6"/>
      <c r="AC190" s="7">
        <f t="shared" si="2"/>
        <v>850</v>
      </c>
    </row>
    <row r="191" spans="1:29" s="7" customFormat="1" ht="31.5" thickBot="1" x14ac:dyDescent="0.35">
      <c r="A191" s="55">
        <v>17</v>
      </c>
      <c r="B191" s="22" t="s">
        <v>732</v>
      </c>
      <c r="C191" s="78" t="s">
        <v>733</v>
      </c>
      <c r="D191" s="23" t="s">
        <v>1</v>
      </c>
      <c r="E191" s="24">
        <v>26</v>
      </c>
      <c r="F191" s="16"/>
      <c r="G191" s="6"/>
      <c r="H191" s="6"/>
      <c r="I191" s="6"/>
      <c r="J191" s="6"/>
      <c r="K191" s="6"/>
      <c r="L191" s="6"/>
      <c r="AC191" s="7">
        <f t="shared" si="2"/>
        <v>55.25</v>
      </c>
    </row>
    <row r="192" spans="1:29" s="7" customFormat="1" thickBot="1" x14ac:dyDescent="0.35">
      <c r="A192" s="52" t="s">
        <v>323</v>
      </c>
      <c r="B192" s="113" t="s">
        <v>324</v>
      </c>
      <c r="C192" s="114"/>
      <c r="D192" s="114"/>
      <c r="E192" s="115"/>
      <c r="F192" s="76"/>
      <c r="G192" s="6"/>
      <c r="H192" s="6"/>
      <c r="I192" s="6"/>
      <c r="J192" s="6"/>
      <c r="K192" s="6"/>
      <c r="L192" s="6"/>
      <c r="AC192" s="7">
        <f t="shared" si="2"/>
        <v>0</v>
      </c>
    </row>
    <row r="193" spans="1:29" s="7" customFormat="1" ht="31.5" thickBot="1" x14ac:dyDescent="0.35">
      <c r="A193" s="60">
        <v>1</v>
      </c>
      <c r="B193" s="22" t="s">
        <v>325</v>
      </c>
      <c r="C193" s="48" t="s">
        <v>326</v>
      </c>
      <c r="D193" s="48" t="s">
        <v>1</v>
      </c>
      <c r="E193" s="79">
        <v>86</v>
      </c>
      <c r="F193" s="77"/>
      <c r="G193" s="6"/>
      <c r="H193" s="6"/>
      <c r="I193" s="6"/>
      <c r="J193" s="6"/>
      <c r="K193" s="6"/>
      <c r="L193" s="6"/>
      <c r="AC193" s="7">
        <f t="shared" si="2"/>
        <v>182.75</v>
      </c>
    </row>
    <row r="194" spans="1:29" s="7" customFormat="1" ht="31.5" thickBot="1" x14ac:dyDescent="0.35">
      <c r="A194" s="60">
        <v>2</v>
      </c>
      <c r="B194" s="22" t="s">
        <v>325</v>
      </c>
      <c r="C194" s="48" t="s">
        <v>327</v>
      </c>
      <c r="D194" s="48" t="s">
        <v>1</v>
      </c>
      <c r="E194" s="79">
        <v>93</v>
      </c>
      <c r="F194" s="77"/>
      <c r="G194" s="6"/>
      <c r="H194" s="6"/>
      <c r="I194" s="6"/>
      <c r="J194" s="6"/>
      <c r="K194" s="6"/>
      <c r="L194" s="6"/>
      <c r="AC194" s="7">
        <f t="shared" si="2"/>
        <v>197.625</v>
      </c>
    </row>
    <row r="195" spans="1:29" s="7" customFormat="1" ht="31.5" thickBot="1" x14ac:dyDescent="0.35">
      <c r="A195" s="60">
        <v>3</v>
      </c>
      <c r="B195" s="22" t="s">
        <v>328</v>
      </c>
      <c r="C195" s="48" t="s">
        <v>329</v>
      </c>
      <c r="D195" s="48" t="s">
        <v>1</v>
      </c>
      <c r="E195" s="79">
        <v>70</v>
      </c>
      <c r="F195" s="77"/>
      <c r="G195" s="6"/>
      <c r="H195" s="6"/>
      <c r="I195" s="6"/>
      <c r="J195" s="6"/>
      <c r="K195" s="6"/>
      <c r="L195" s="6"/>
      <c r="AC195" s="7">
        <f t="shared" si="2"/>
        <v>148.75</v>
      </c>
    </row>
    <row r="196" spans="1:29" s="7" customFormat="1" ht="31.5" thickBot="1" x14ac:dyDescent="0.35">
      <c r="A196" s="60">
        <v>4</v>
      </c>
      <c r="B196" s="22" t="s">
        <v>330</v>
      </c>
      <c r="C196" s="48" t="s">
        <v>331</v>
      </c>
      <c r="D196" s="48" t="s">
        <v>1</v>
      </c>
      <c r="E196" s="79">
        <v>44</v>
      </c>
      <c r="F196" s="77"/>
      <c r="G196" s="6"/>
      <c r="H196" s="6"/>
      <c r="I196" s="6"/>
      <c r="J196" s="6"/>
      <c r="K196" s="6"/>
      <c r="L196" s="6"/>
      <c r="AC196" s="7">
        <f t="shared" si="2"/>
        <v>93.5</v>
      </c>
    </row>
    <row r="197" spans="1:29" s="7" customFormat="1" ht="47" thickBot="1" x14ac:dyDescent="0.35">
      <c r="A197" s="60">
        <v>5</v>
      </c>
      <c r="B197" s="22" t="s">
        <v>332</v>
      </c>
      <c r="C197" s="48" t="s">
        <v>333</v>
      </c>
      <c r="D197" s="48" t="s">
        <v>45</v>
      </c>
      <c r="E197" s="79">
        <v>15</v>
      </c>
      <c r="F197" s="77"/>
      <c r="G197" s="6"/>
      <c r="H197" s="6"/>
      <c r="I197" s="6"/>
      <c r="J197" s="6"/>
      <c r="K197" s="6"/>
      <c r="L197" s="6"/>
      <c r="AC197" s="7">
        <f t="shared" si="2"/>
        <v>31.875</v>
      </c>
    </row>
    <row r="198" spans="1:29" s="7" customFormat="1" ht="47" thickBot="1" x14ac:dyDescent="0.35">
      <c r="A198" s="60">
        <v>6</v>
      </c>
      <c r="B198" s="22" t="s">
        <v>332</v>
      </c>
      <c r="C198" s="48" t="s">
        <v>334</v>
      </c>
      <c r="D198" s="48" t="s">
        <v>45</v>
      </c>
      <c r="E198" s="79">
        <v>20</v>
      </c>
      <c r="F198" s="77"/>
      <c r="G198" s="6"/>
      <c r="H198" s="6"/>
      <c r="I198" s="6"/>
      <c r="J198" s="6"/>
      <c r="K198" s="6"/>
      <c r="L198" s="6"/>
      <c r="AC198" s="7">
        <f t="shared" si="2"/>
        <v>42.5</v>
      </c>
    </row>
    <row r="199" spans="1:29" s="7" customFormat="1" ht="31.5" thickBot="1" x14ac:dyDescent="0.35">
      <c r="A199" s="60">
        <v>7</v>
      </c>
      <c r="B199" s="22" t="s">
        <v>335</v>
      </c>
      <c r="C199" s="48" t="s">
        <v>336</v>
      </c>
      <c r="D199" s="48" t="s">
        <v>1</v>
      </c>
      <c r="E199" s="79">
        <v>6</v>
      </c>
      <c r="F199" s="77"/>
      <c r="G199" s="6"/>
      <c r="H199" s="6"/>
      <c r="I199" s="6"/>
      <c r="J199" s="6"/>
      <c r="K199" s="6"/>
      <c r="L199" s="6"/>
      <c r="AC199" s="7">
        <f t="shared" si="2"/>
        <v>12.75</v>
      </c>
    </row>
    <row r="200" spans="1:29" s="7" customFormat="1" ht="19" thickBot="1" x14ac:dyDescent="0.35">
      <c r="A200" s="60">
        <v>8</v>
      </c>
      <c r="B200" s="22" t="s">
        <v>337</v>
      </c>
      <c r="C200" s="48" t="s">
        <v>338</v>
      </c>
      <c r="D200" s="48" t="s">
        <v>213</v>
      </c>
      <c r="E200" s="79">
        <v>188</v>
      </c>
      <c r="F200" s="77"/>
      <c r="G200" s="6"/>
      <c r="H200" s="6"/>
      <c r="I200" s="6"/>
      <c r="J200" s="6"/>
      <c r="K200" s="6"/>
      <c r="L200" s="6"/>
      <c r="AC200" s="7">
        <f t="shared" si="2"/>
        <v>399.5</v>
      </c>
    </row>
    <row r="201" spans="1:29" s="7" customFormat="1" ht="47" thickBot="1" x14ac:dyDescent="0.35">
      <c r="A201" s="60">
        <v>9</v>
      </c>
      <c r="B201" s="22" t="s">
        <v>339</v>
      </c>
      <c r="C201" s="48" t="s">
        <v>340</v>
      </c>
      <c r="D201" s="48" t="s">
        <v>341</v>
      </c>
      <c r="E201" s="79">
        <v>135</v>
      </c>
      <c r="F201" s="77"/>
      <c r="G201" s="6"/>
      <c r="H201" s="6"/>
      <c r="I201" s="6"/>
      <c r="J201" s="6"/>
      <c r="K201" s="6"/>
      <c r="L201" s="6"/>
      <c r="AC201" s="7">
        <f t="shared" si="2"/>
        <v>286.875</v>
      </c>
    </row>
    <row r="202" spans="1:29" s="7" customFormat="1" ht="47" thickBot="1" x14ac:dyDescent="0.35">
      <c r="A202" s="60">
        <v>10</v>
      </c>
      <c r="B202" s="22" t="s">
        <v>339</v>
      </c>
      <c r="C202" s="48" t="s">
        <v>342</v>
      </c>
      <c r="D202" s="48" t="s">
        <v>341</v>
      </c>
      <c r="E202" s="79">
        <v>115</v>
      </c>
      <c r="F202" s="77"/>
      <c r="G202" s="6"/>
      <c r="H202" s="6"/>
      <c r="I202" s="6"/>
      <c r="J202" s="6"/>
      <c r="K202" s="6"/>
      <c r="L202" s="6"/>
      <c r="AC202" s="7">
        <f t="shared" si="2"/>
        <v>244.375</v>
      </c>
    </row>
    <row r="203" spans="1:29" s="7" customFormat="1" ht="47" thickBot="1" x14ac:dyDescent="0.35">
      <c r="A203" s="60">
        <v>11</v>
      </c>
      <c r="B203" s="22" t="s">
        <v>343</v>
      </c>
      <c r="C203" s="48" t="s">
        <v>344</v>
      </c>
      <c r="D203" s="48" t="s">
        <v>1</v>
      </c>
      <c r="E203" s="79">
        <v>23</v>
      </c>
      <c r="F203" s="77"/>
      <c r="G203" s="6"/>
      <c r="H203" s="6"/>
      <c r="I203" s="6"/>
      <c r="J203" s="6"/>
      <c r="K203" s="6"/>
      <c r="L203" s="6"/>
      <c r="AC203" s="7">
        <f t="shared" si="2"/>
        <v>48.875</v>
      </c>
    </row>
    <row r="204" spans="1:29" s="7" customFormat="1" ht="47" thickBot="1" x14ac:dyDescent="0.35">
      <c r="A204" s="60">
        <v>12</v>
      </c>
      <c r="B204" s="25" t="s">
        <v>343</v>
      </c>
      <c r="C204" s="49" t="s">
        <v>345</v>
      </c>
      <c r="D204" s="49" t="s">
        <v>1</v>
      </c>
      <c r="E204" s="75">
        <v>35</v>
      </c>
      <c r="F204" s="77"/>
      <c r="G204" s="6"/>
      <c r="H204" s="6"/>
      <c r="I204" s="6"/>
      <c r="J204" s="6"/>
      <c r="K204" s="6"/>
      <c r="L204" s="6"/>
      <c r="AC204" s="7">
        <f t="shared" si="2"/>
        <v>74.375</v>
      </c>
    </row>
    <row r="205" spans="1:29" s="7" customFormat="1" thickBot="1" x14ac:dyDescent="0.35">
      <c r="A205" s="52" t="s">
        <v>354</v>
      </c>
      <c r="B205" s="113" t="s">
        <v>355</v>
      </c>
      <c r="C205" s="114"/>
      <c r="D205" s="114"/>
      <c r="E205" s="115"/>
      <c r="F205" s="61"/>
      <c r="G205" s="6"/>
      <c r="H205" s="6"/>
      <c r="I205" s="6"/>
      <c r="J205" s="6"/>
      <c r="K205" s="6"/>
      <c r="L205" s="6"/>
      <c r="AC205" s="7">
        <f t="shared" ref="AC205:AC268" si="3">E205*2.125</f>
        <v>0</v>
      </c>
    </row>
    <row r="206" spans="1:29" s="7" customFormat="1" ht="16" thickBot="1" x14ac:dyDescent="0.35">
      <c r="A206" s="51">
        <v>1</v>
      </c>
      <c r="B206" s="22" t="s">
        <v>346</v>
      </c>
      <c r="C206" s="23" t="s">
        <v>347</v>
      </c>
      <c r="D206" s="23" t="s">
        <v>1</v>
      </c>
      <c r="E206" s="24">
        <v>85</v>
      </c>
      <c r="F206" s="16"/>
      <c r="G206" s="6"/>
      <c r="H206" s="6"/>
      <c r="I206" s="6"/>
      <c r="J206" s="6"/>
      <c r="K206" s="6"/>
      <c r="L206" s="6"/>
      <c r="AC206" s="7">
        <f t="shared" si="3"/>
        <v>180.625</v>
      </c>
    </row>
    <row r="207" spans="1:29" s="7" customFormat="1" ht="31.5" thickBot="1" x14ac:dyDescent="0.35">
      <c r="A207" s="51">
        <v>2</v>
      </c>
      <c r="B207" s="25" t="s">
        <v>348</v>
      </c>
      <c r="C207" s="26" t="s">
        <v>349</v>
      </c>
      <c r="D207" s="26" t="s">
        <v>1</v>
      </c>
      <c r="E207" s="27">
        <v>80</v>
      </c>
      <c r="F207" s="16"/>
      <c r="G207" s="6"/>
      <c r="H207" s="6"/>
      <c r="I207" s="6"/>
      <c r="J207" s="6"/>
      <c r="K207" s="6"/>
      <c r="L207" s="6"/>
      <c r="AC207" s="7">
        <f t="shared" si="3"/>
        <v>170</v>
      </c>
    </row>
    <row r="208" spans="1:29" s="7" customFormat="1" ht="16" thickBot="1" x14ac:dyDescent="0.35">
      <c r="A208" s="51">
        <v>3</v>
      </c>
      <c r="B208" s="25" t="s">
        <v>350</v>
      </c>
      <c r="C208" s="26" t="s">
        <v>351</v>
      </c>
      <c r="D208" s="26" t="s">
        <v>1</v>
      </c>
      <c r="E208" s="27">
        <v>65</v>
      </c>
      <c r="F208" s="16"/>
      <c r="G208" s="6"/>
      <c r="H208" s="6"/>
      <c r="I208" s="6"/>
      <c r="J208" s="6"/>
      <c r="K208" s="6"/>
      <c r="L208" s="6"/>
      <c r="AC208" s="7">
        <f t="shared" si="3"/>
        <v>138.125</v>
      </c>
    </row>
    <row r="209" spans="1:29" s="7" customFormat="1" ht="16" thickBot="1" x14ac:dyDescent="0.35">
      <c r="A209" s="51">
        <v>4</v>
      </c>
      <c r="B209" s="25" t="s">
        <v>352</v>
      </c>
      <c r="C209" s="26" t="s">
        <v>353</v>
      </c>
      <c r="D209" s="26" t="s">
        <v>1</v>
      </c>
      <c r="E209" s="27">
        <v>80</v>
      </c>
      <c r="F209" s="16"/>
      <c r="G209" s="6"/>
      <c r="H209" s="6"/>
      <c r="I209" s="6"/>
      <c r="J209" s="6"/>
      <c r="K209" s="6"/>
      <c r="L209" s="6"/>
      <c r="AC209" s="7">
        <f t="shared" si="3"/>
        <v>170</v>
      </c>
    </row>
    <row r="210" spans="1:29" s="7" customFormat="1" thickBot="1" x14ac:dyDescent="0.35">
      <c r="A210" s="52" t="s">
        <v>356</v>
      </c>
      <c r="B210" s="116" t="s">
        <v>357</v>
      </c>
      <c r="C210" s="117"/>
      <c r="D210" s="117"/>
      <c r="E210" s="118"/>
      <c r="F210" s="61"/>
      <c r="G210" s="6"/>
      <c r="H210" s="6"/>
      <c r="I210" s="6"/>
      <c r="J210" s="6"/>
      <c r="K210" s="6"/>
      <c r="L210" s="6"/>
      <c r="AC210" s="7">
        <f t="shared" si="3"/>
        <v>0</v>
      </c>
    </row>
    <row r="211" spans="1:29" s="7" customFormat="1" ht="31.5" thickBot="1" x14ac:dyDescent="0.35">
      <c r="A211" s="51">
        <v>1</v>
      </c>
      <c r="B211" s="22" t="s">
        <v>358</v>
      </c>
      <c r="C211" s="23" t="s">
        <v>359</v>
      </c>
      <c r="D211" s="23" t="s">
        <v>195</v>
      </c>
      <c r="E211" s="24">
        <v>100</v>
      </c>
      <c r="F211" s="16"/>
      <c r="G211" s="6"/>
      <c r="H211" s="6"/>
      <c r="I211" s="6"/>
      <c r="J211" s="6"/>
      <c r="K211" s="6"/>
      <c r="L211" s="6"/>
      <c r="AC211" s="7">
        <f t="shared" si="3"/>
        <v>212.5</v>
      </c>
    </row>
    <row r="212" spans="1:29" s="7" customFormat="1" ht="47" thickBot="1" x14ac:dyDescent="0.35">
      <c r="A212" s="51">
        <v>2</v>
      </c>
      <c r="B212" s="25" t="s">
        <v>360</v>
      </c>
      <c r="C212" s="26" t="s">
        <v>361</v>
      </c>
      <c r="D212" s="26" t="s">
        <v>45</v>
      </c>
      <c r="E212" s="27">
        <v>44</v>
      </c>
      <c r="F212" s="16"/>
      <c r="G212" s="6"/>
      <c r="H212" s="6"/>
      <c r="I212" s="6"/>
      <c r="J212" s="6"/>
      <c r="K212" s="6"/>
      <c r="L212" s="6"/>
      <c r="AC212" s="7">
        <f t="shared" si="3"/>
        <v>93.5</v>
      </c>
    </row>
    <row r="213" spans="1:29" s="7" customFormat="1" ht="47" thickBot="1" x14ac:dyDescent="0.35">
      <c r="A213" s="51">
        <v>3</v>
      </c>
      <c r="B213" s="25" t="s">
        <v>362</v>
      </c>
      <c r="C213" s="26" t="s">
        <v>363</v>
      </c>
      <c r="D213" s="26" t="s">
        <v>45</v>
      </c>
      <c r="E213" s="27">
        <v>180</v>
      </c>
      <c r="F213" s="16"/>
      <c r="G213" s="6"/>
      <c r="H213" s="6"/>
      <c r="I213" s="6"/>
      <c r="J213" s="6"/>
      <c r="K213" s="6"/>
      <c r="L213" s="6"/>
      <c r="AC213" s="7">
        <f t="shared" si="3"/>
        <v>382.5</v>
      </c>
    </row>
    <row r="214" spans="1:29" s="7" customFormat="1" ht="31.5" thickBot="1" x14ac:dyDescent="0.35">
      <c r="A214" s="51">
        <v>4</v>
      </c>
      <c r="B214" s="25" t="s">
        <v>364</v>
      </c>
      <c r="C214" s="26" t="s">
        <v>365</v>
      </c>
      <c r="D214" s="26" t="s">
        <v>45</v>
      </c>
      <c r="E214" s="27">
        <v>250</v>
      </c>
      <c r="F214" s="16"/>
      <c r="G214" s="6"/>
      <c r="H214" s="6"/>
      <c r="I214" s="6"/>
      <c r="J214" s="6"/>
      <c r="K214" s="6"/>
      <c r="L214" s="6"/>
      <c r="AC214" s="7">
        <f t="shared" si="3"/>
        <v>531.25</v>
      </c>
    </row>
    <row r="215" spans="1:29" s="7" customFormat="1" ht="62.5" thickBot="1" x14ac:dyDescent="0.35">
      <c r="A215" s="51">
        <v>5</v>
      </c>
      <c r="B215" s="25" t="s">
        <v>366</v>
      </c>
      <c r="C215" s="26" t="s">
        <v>367</v>
      </c>
      <c r="D215" s="26" t="s">
        <v>368</v>
      </c>
      <c r="E215" s="27">
        <v>9</v>
      </c>
      <c r="F215" s="16"/>
      <c r="G215" s="6"/>
      <c r="H215" s="6"/>
      <c r="I215" s="6"/>
      <c r="J215" s="6"/>
      <c r="K215" s="6"/>
      <c r="L215" s="6"/>
      <c r="AC215" s="7">
        <f t="shared" si="3"/>
        <v>19.125</v>
      </c>
    </row>
    <row r="216" spans="1:29" s="7" customFormat="1" ht="14" customHeight="1" thickBot="1" x14ac:dyDescent="0.35">
      <c r="A216" s="62" t="s">
        <v>369</v>
      </c>
      <c r="B216" s="119" t="s">
        <v>370</v>
      </c>
      <c r="C216" s="120"/>
      <c r="D216" s="120"/>
      <c r="E216" s="121"/>
      <c r="F216" s="63"/>
      <c r="G216" s="6"/>
      <c r="H216" s="6"/>
      <c r="I216" s="6"/>
      <c r="J216" s="6"/>
      <c r="K216" s="6"/>
      <c r="L216" s="6"/>
      <c r="AC216" s="7">
        <f t="shared" si="3"/>
        <v>0</v>
      </c>
    </row>
    <row r="217" spans="1:29" s="7" customFormat="1" ht="31.5" thickBot="1" x14ac:dyDescent="0.35">
      <c r="A217" s="51">
        <v>1</v>
      </c>
      <c r="B217" s="22" t="s">
        <v>371</v>
      </c>
      <c r="C217" s="23" t="s">
        <v>372</v>
      </c>
      <c r="D217" s="23" t="s">
        <v>341</v>
      </c>
      <c r="E217" s="24">
        <v>10</v>
      </c>
      <c r="F217" s="16"/>
      <c r="G217" s="6"/>
      <c r="H217" s="6"/>
      <c r="I217" s="6"/>
      <c r="J217" s="6"/>
      <c r="K217" s="6"/>
      <c r="L217" s="6"/>
      <c r="AC217" s="7">
        <f t="shared" si="3"/>
        <v>21.25</v>
      </c>
    </row>
    <row r="218" spans="1:29" s="7" customFormat="1" ht="31.5" thickBot="1" x14ac:dyDescent="0.35">
      <c r="A218" s="51">
        <v>2</v>
      </c>
      <c r="B218" s="25" t="s">
        <v>371</v>
      </c>
      <c r="C218" s="26" t="s">
        <v>373</v>
      </c>
      <c r="D218" s="26" t="s">
        <v>341</v>
      </c>
      <c r="E218" s="27">
        <v>15</v>
      </c>
      <c r="F218" s="16"/>
      <c r="G218" s="6"/>
      <c r="H218" s="6"/>
      <c r="I218" s="6"/>
      <c r="J218" s="6"/>
      <c r="K218" s="6"/>
      <c r="L218" s="6"/>
      <c r="AC218" s="7">
        <f t="shared" si="3"/>
        <v>31.875</v>
      </c>
    </row>
    <row r="219" spans="1:29" s="7" customFormat="1" ht="31.5" thickBot="1" x14ac:dyDescent="0.35">
      <c r="A219" s="51">
        <v>3</v>
      </c>
      <c r="B219" s="25" t="s">
        <v>371</v>
      </c>
      <c r="C219" s="26" t="s">
        <v>374</v>
      </c>
      <c r="D219" s="26" t="s">
        <v>341</v>
      </c>
      <c r="E219" s="27">
        <v>12</v>
      </c>
      <c r="F219" s="16"/>
      <c r="G219" s="6"/>
      <c r="H219" s="6"/>
      <c r="I219" s="6"/>
      <c r="J219" s="6"/>
      <c r="K219" s="6"/>
      <c r="L219" s="6"/>
      <c r="AC219" s="7">
        <f t="shared" si="3"/>
        <v>25.5</v>
      </c>
    </row>
    <row r="220" spans="1:29" s="7" customFormat="1" ht="19" thickBot="1" x14ac:dyDescent="0.35">
      <c r="A220" s="51">
        <v>4</v>
      </c>
      <c r="B220" s="25" t="s">
        <v>375</v>
      </c>
      <c r="C220" s="26" t="s">
        <v>376</v>
      </c>
      <c r="D220" s="26" t="s">
        <v>341</v>
      </c>
      <c r="E220" s="27">
        <v>45</v>
      </c>
      <c r="F220" s="16"/>
      <c r="G220" s="6"/>
      <c r="H220" s="6"/>
      <c r="I220" s="6"/>
      <c r="J220" s="6"/>
      <c r="K220" s="6"/>
      <c r="L220" s="6"/>
      <c r="AC220" s="7">
        <f t="shared" si="3"/>
        <v>95.625</v>
      </c>
    </row>
    <row r="221" spans="1:29" s="7" customFormat="1" ht="16" thickBot="1" x14ac:dyDescent="0.35">
      <c r="A221" s="51">
        <v>5</v>
      </c>
      <c r="B221" s="25" t="s">
        <v>377</v>
      </c>
      <c r="C221" s="26" t="s">
        <v>378</v>
      </c>
      <c r="D221" s="26" t="s">
        <v>45</v>
      </c>
      <c r="E221" s="27">
        <v>250</v>
      </c>
      <c r="F221" s="16"/>
      <c r="G221" s="6"/>
      <c r="H221" s="6"/>
      <c r="I221" s="6"/>
      <c r="J221" s="6"/>
      <c r="K221" s="6"/>
      <c r="L221" s="6"/>
      <c r="AC221" s="7">
        <f t="shared" si="3"/>
        <v>531.25</v>
      </c>
    </row>
    <row r="222" spans="1:29" s="7" customFormat="1" ht="47" thickBot="1" x14ac:dyDescent="0.35">
      <c r="A222" s="51">
        <v>6</v>
      </c>
      <c r="B222" s="25" t="s">
        <v>379</v>
      </c>
      <c r="C222" s="26" t="s">
        <v>380</v>
      </c>
      <c r="D222" s="26" t="s">
        <v>45</v>
      </c>
      <c r="E222" s="27">
        <v>15</v>
      </c>
      <c r="F222" s="16"/>
      <c r="G222" s="6"/>
      <c r="H222" s="6"/>
      <c r="I222" s="6"/>
      <c r="J222" s="6"/>
      <c r="K222" s="6"/>
      <c r="L222" s="6"/>
      <c r="AC222" s="7">
        <f t="shared" si="3"/>
        <v>31.875</v>
      </c>
    </row>
    <row r="223" spans="1:29" s="7" customFormat="1" ht="47" thickBot="1" x14ac:dyDescent="0.35">
      <c r="A223" s="51">
        <v>7</v>
      </c>
      <c r="B223" s="25" t="s">
        <v>379</v>
      </c>
      <c r="C223" s="26" t="s">
        <v>381</v>
      </c>
      <c r="D223" s="26" t="s">
        <v>45</v>
      </c>
      <c r="E223" s="27">
        <v>30</v>
      </c>
      <c r="F223" s="16"/>
      <c r="G223" s="6"/>
      <c r="H223" s="6"/>
      <c r="I223" s="6"/>
      <c r="J223" s="6"/>
      <c r="K223" s="6"/>
      <c r="L223" s="6"/>
      <c r="AC223" s="7">
        <f t="shared" si="3"/>
        <v>63.75</v>
      </c>
    </row>
    <row r="224" spans="1:29" s="7" customFormat="1" ht="47" thickBot="1" x14ac:dyDescent="0.35">
      <c r="A224" s="51">
        <v>8</v>
      </c>
      <c r="B224" s="25" t="s">
        <v>379</v>
      </c>
      <c r="C224" s="26" t="s">
        <v>382</v>
      </c>
      <c r="D224" s="26" t="s">
        <v>45</v>
      </c>
      <c r="E224" s="27">
        <v>30</v>
      </c>
      <c r="F224" s="16"/>
      <c r="G224" s="6"/>
      <c r="H224" s="6"/>
      <c r="I224" s="6"/>
      <c r="J224" s="6"/>
      <c r="K224" s="6"/>
      <c r="L224" s="6"/>
      <c r="AC224" s="7">
        <f t="shared" si="3"/>
        <v>63.75</v>
      </c>
    </row>
    <row r="225" spans="1:29" s="7" customFormat="1" ht="31.5" thickBot="1" x14ac:dyDescent="0.35">
      <c r="A225" s="51">
        <v>9</v>
      </c>
      <c r="B225" s="25" t="s">
        <v>383</v>
      </c>
      <c r="C225" s="26" t="s">
        <v>384</v>
      </c>
      <c r="D225" s="26" t="s">
        <v>1</v>
      </c>
      <c r="E225" s="27">
        <v>10</v>
      </c>
      <c r="F225" s="16"/>
      <c r="G225" s="6"/>
      <c r="H225" s="6"/>
      <c r="I225" s="6"/>
      <c r="J225" s="6"/>
      <c r="K225" s="6"/>
      <c r="L225" s="6"/>
      <c r="AC225" s="7">
        <f t="shared" si="3"/>
        <v>21.25</v>
      </c>
    </row>
    <row r="226" spans="1:29" s="7" customFormat="1" ht="31.5" thickBot="1" x14ac:dyDescent="0.35">
      <c r="A226" s="51">
        <v>10</v>
      </c>
      <c r="B226" s="25" t="s">
        <v>385</v>
      </c>
      <c r="C226" s="26" t="s">
        <v>386</v>
      </c>
      <c r="D226" s="26" t="s">
        <v>341</v>
      </c>
      <c r="E226" s="27">
        <v>50</v>
      </c>
      <c r="F226" s="16"/>
      <c r="G226" s="6"/>
      <c r="H226" s="6"/>
      <c r="I226" s="6"/>
      <c r="J226" s="6"/>
      <c r="K226" s="6"/>
      <c r="L226" s="6"/>
      <c r="AC226" s="7">
        <f t="shared" si="3"/>
        <v>106.25</v>
      </c>
    </row>
    <row r="227" spans="1:29" s="7" customFormat="1" ht="47" thickBot="1" x14ac:dyDescent="0.35">
      <c r="A227" s="51">
        <v>11</v>
      </c>
      <c r="B227" s="25" t="s">
        <v>385</v>
      </c>
      <c r="C227" s="26" t="s">
        <v>387</v>
      </c>
      <c r="D227" s="26" t="s">
        <v>341</v>
      </c>
      <c r="E227" s="27">
        <v>80</v>
      </c>
      <c r="F227" s="16"/>
      <c r="G227" s="6"/>
      <c r="H227" s="6"/>
      <c r="I227" s="6"/>
      <c r="J227" s="6"/>
      <c r="K227" s="6"/>
      <c r="L227" s="6"/>
      <c r="AC227" s="7">
        <f t="shared" si="3"/>
        <v>170</v>
      </c>
    </row>
    <row r="228" spans="1:29" s="7" customFormat="1" ht="31.5" thickBot="1" x14ac:dyDescent="0.35">
      <c r="A228" s="51">
        <v>12</v>
      </c>
      <c r="B228" s="25" t="s">
        <v>388</v>
      </c>
      <c r="C228" s="26" t="s">
        <v>389</v>
      </c>
      <c r="D228" s="26" t="s">
        <v>341</v>
      </c>
      <c r="E228" s="27">
        <v>40</v>
      </c>
      <c r="F228" s="16"/>
      <c r="G228" s="6"/>
      <c r="H228" s="6"/>
      <c r="I228" s="6"/>
      <c r="J228" s="6"/>
      <c r="K228" s="6"/>
      <c r="L228" s="6"/>
      <c r="AC228" s="7">
        <f t="shared" si="3"/>
        <v>85</v>
      </c>
    </row>
    <row r="229" spans="1:29" s="7" customFormat="1" ht="47" thickBot="1" x14ac:dyDescent="0.35">
      <c r="A229" s="51">
        <v>13</v>
      </c>
      <c r="B229" s="25" t="s">
        <v>388</v>
      </c>
      <c r="C229" s="26" t="s">
        <v>390</v>
      </c>
      <c r="D229" s="26" t="s">
        <v>341</v>
      </c>
      <c r="E229" s="27">
        <v>60</v>
      </c>
      <c r="F229" s="16"/>
      <c r="G229" s="6"/>
      <c r="H229" s="6"/>
      <c r="I229" s="6"/>
      <c r="J229" s="6"/>
      <c r="K229" s="6"/>
      <c r="L229" s="6"/>
      <c r="AC229" s="7">
        <f t="shared" si="3"/>
        <v>127.5</v>
      </c>
    </row>
    <row r="230" spans="1:29" s="7" customFormat="1" ht="31.5" thickBot="1" x14ac:dyDescent="0.35">
      <c r="A230" s="51">
        <v>14</v>
      </c>
      <c r="B230" s="25" t="s">
        <v>391</v>
      </c>
      <c r="C230" s="26" t="s">
        <v>392</v>
      </c>
      <c r="D230" s="26" t="s">
        <v>341</v>
      </c>
      <c r="E230" s="27">
        <v>59</v>
      </c>
      <c r="F230" s="16"/>
      <c r="G230" s="6"/>
      <c r="H230" s="6"/>
      <c r="I230" s="6"/>
      <c r="J230" s="6"/>
      <c r="K230" s="6"/>
      <c r="L230" s="6"/>
      <c r="AC230" s="7">
        <f t="shared" si="3"/>
        <v>125.375</v>
      </c>
    </row>
    <row r="231" spans="1:29" s="7" customFormat="1" ht="31.5" thickBot="1" x14ac:dyDescent="0.35">
      <c r="A231" s="51">
        <v>15</v>
      </c>
      <c r="B231" s="25" t="s">
        <v>391</v>
      </c>
      <c r="C231" s="26" t="s">
        <v>393</v>
      </c>
      <c r="D231" s="26" t="s">
        <v>341</v>
      </c>
      <c r="E231" s="27">
        <v>73</v>
      </c>
      <c r="F231" s="16"/>
      <c r="G231" s="6"/>
      <c r="H231" s="6"/>
      <c r="I231" s="6"/>
      <c r="J231" s="6"/>
      <c r="K231" s="6"/>
      <c r="L231" s="6"/>
      <c r="AC231" s="7">
        <f t="shared" si="3"/>
        <v>155.125</v>
      </c>
    </row>
    <row r="232" spans="1:29" s="7" customFormat="1" ht="62.5" thickBot="1" x14ac:dyDescent="0.35">
      <c r="A232" s="51">
        <v>16</v>
      </c>
      <c r="B232" s="25" t="s">
        <v>394</v>
      </c>
      <c r="C232" s="26" t="s">
        <v>395</v>
      </c>
      <c r="D232" s="26" t="s">
        <v>341</v>
      </c>
      <c r="E232" s="27">
        <v>170</v>
      </c>
      <c r="F232" s="16"/>
      <c r="G232" s="6"/>
      <c r="H232" s="6"/>
      <c r="I232" s="6"/>
      <c r="J232" s="6"/>
      <c r="K232" s="6"/>
      <c r="L232" s="6"/>
      <c r="AC232" s="7">
        <f t="shared" si="3"/>
        <v>361.25</v>
      </c>
    </row>
    <row r="233" spans="1:29" s="7" customFormat="1" ht="62.5" thickBot="1" x14ac:dyDescent="0.35">
      <c r="A233" s="51">
        <v>17</v>
      </c>
      <c r="B233" s="25" t="s">
        <v>394</v>
      </c>
      <c r="C233" s="26" t="s">
        <v>396</v>
      </c>
      <c r="D233" s="26" t="s">
        <v>341</v>
      </c>
      <c r="E233" s="27">
        <v>134</v>
      </c>
      <c r="F233" s="16"/>
      <c r="G233" s="6"/>
      <c r="H233" s="6"/>
      <c r="I233" s="6"/>
      <c r="J233" s="6"/>
      <c r="K233" s="6"/>
      <c r="L233" s="6"/>
      <c r="AC233" s="7">
        <f t="shared" si="3"/>
        <v>284.75</v>
      </c>
    </row>
    <row r="234" spans="1:29" s="7" customFormat="1" ht="62.5" thickBot="1" x14ac:dyDescent="0.35">
      <c r="A234" s="51">
        <v>18</v>
      </c>
      <c r="B234" s="25" t="s">
        <v>394</v>
      </c>
      <c r="C234" s="26" t="s">
        <v>397</v>
      </c>
      <c r="D234" s="26" t="s">
        <v>341</v>
      </c>
      <c r="E234" s="27">
        <v>142</v>
      </c>
      <c r="F234" s="16"/>
      <c r="G234" s="6"/>
      <c r="H234" s="6"/>
      <c r="I234" s="6"/>
      <c r="J234" s="6"/>
      <c r="K234" s="6"/>
      <c r="L234" s="6"/>
      <c r="AC234" s="7">
        <f t="shared" si="3"/>
        <v>301.75</v>
      </c>
    </row>
    <row r="235" spans="1:29" s="7" customFormat="1" ht="62.5" thickBot="1" x14ac:dyDescent="0.35">
      <c r="A235" s="51">
        <v>19</v>
      </c>
      <c r="B235" s="25" t="s">
        <v>394</v>
      </c>
      <c r="C235" s="26" t="s">
        <v>398</v>
      </c>
      <c r="D235" s="26" t="s">
        <v>341</v>
      </c>
      <c r="E235" s="27">
        <v>112</v>
      </c>
      <c r="F235" s="16"/>
      <c r="G235" s="6"/>
      <c r="H235" s="6"/>
      <c r="I235" s="6"/>
      <c r="J235" s="6"/>
      <c r="K235" s="6"/>
      <c r="L235" s="6"/>
      <c r="AC235" s="7">
        <f t="shared" si="3"/>
        <v>238</v>
      </c>
    </row>
    <row r="236" spans="1:29" s="7" customFormat="1" ht="47" thickBot="1" x14ac:dyDescent="0.35">
      <c r="A236" s="51">
        <v>20</v>
      </c>
      <c r="B236" s="25" t="s">
        <v>399</v>
      </c>
      <c r="C236" s="26" t="s">
        <v>400</v>
      </c>
      <c r="D236" s="26" t="s">
        <v>341</v>
      </c>
      <c r="E236" s="27">
        <v>208</v>
      </c>
      <c r="F236" s="16"/>
      <c r="G236" s="6"/>
      <c r="H236" s="6"/>
      <c r="I236" s="6"/>
      <c r="J236" s="6"/>
      <c r="K236" s="6"/>
      <c r="L236" s="6"/>
      <c r="AC236" s="7">
        <f t="shared" si="3"/>
        <v>442</v>
      </c>
    </row>
    <row r="237" spans="1:29" s="7" customFormat="1" ht="47" thickBot="1" x14ac:dyDescent="0.35">
      <c r="A237" s="51">
        <v>21</v>
      </c>
      <c r="B237" s="25" t="s">
        <v>399</v>
      </c>
      <c r="C237" s="26" t="s">
        <v>401</v>
      </c>
      <c r="D237" s="26" t="s">
        <v>341</v>
      </c>
      <c r="E237" s="27">
        <v>188</v>
      </c>
      <c r="F237" s="16"/>
      <c r="G237" s="6"/>
      <c r="H237" s="6"/>
      <c r="I237" s="6"/>
      <c r="J237" s="6"/>
      <c r="K237" s="6"/>
      <c r="L237" s="6"/>
      <c r="AC237" s="7">
        <f t="shared" si="3"/>
        <v>399.5</v>
      </c>
    </row>
    <row r="238" spans="1:29" s="7" customFormat="1" ht="47" thickBot="1" x14ac:dyDescent="0.35">
      <c r="A238" s="51">
        <v>22</v>
      </c>
      <c r="B238" s="25" t="s">
        <v>402</v>
      </c>
      <c r="C238" s="26" t="s">
        <v>403</v>
      </c>
      <c r="D238" s="26" t="s">
        <v>341</v>
      </c>
      <c r="E238" s="27">
        <v>172</v>
      </c>
      <c r="F238" s="16"/>
      <c r="G238" s="6"/>
      <c r="H238" s="6"/>
      <c r="I238" s="6"/>
      <c r="J238" s="6"/>
      <c r="K238" s="6"/>
      <c r="L238" s="6"/>
      <c r="AC238" s="7">
        <f t="shared" si="3"/>
        <v>365.5</v>
      </c>
    </row>
    <row r="239" spans="1:29" s="7" customFormat="1" ht="47" thickBot="1" x14ac:dyDescent="0.35">
      <c r="A239" s="51">
        <v>23</v>
      </c>
      <c r="B239" s="25" t="s">
        <v>402</v>
      </c>
      <c r="C239" s="26" t="s">
        <v>404</v>
      </c>
      <c r="D239" s="26" t="s">
        <v>341</v>
      </c>
      <c r="E239" s="27">
        <v>153</v>
      </c>
      <c r="F239" s="16"/>
      <c r="G239" s="6"/>
      <c r="H239" s="6"/>
      <c r="I239" s="6"/>
      <c r="J239" s="6"/>
      <c r="K239" s="6"/>
      <c r="L239" s="6"/>
      <c r="AC239" s="7">
        <f t="shared" si="3"/>
        <v>325.125</v>
      </c>
    </row>
    <row r="240" spans="1:29" s="7" customFormat="1" ht="33" customHeight="1" x14ac:dyDescent="0.3">
      <c r="A240" s="51">
        <v>24</v>
      </c>
      <c r="B240" s="107" t="s">
        <v>405</v>
      </c>
      <c r="C240" s="103" t="s">
        <v>406</v>
      </c>
      <c r="D240" s="103" t="s">
        <v>213</v>
      </c>
      <c r="E240" s="105">
        <v>3500</v>
      </c>
      <c r="F240" s="124"/>
      <c r="G240" s="6"/>
      <c r="H240" s="6"/>
      <c r="I240" s="6"/>
      <c r="J240" s="6"/>
      <c r="K240" s="6"/>
      <c r="L240" s="6"/>
      <c r="AC240" s="7">
        <f t="shared" si="3"/>
        <v>7437.5</v>
      </c>
    </row>
    <row r="241" spans="1:29" s="7" customFormat="1" thickBot="1" x14ac:dyDescent="0.35">
      <c r="A241" s="51">
        <v>25</v>
      </c>
      <c r="B241" s="108"/>
      <c r="C241" s="104"/>
      <c r="D241" s="104"/>
      <c r="E241" s="106"/>
      <c r="F241" s="125"/>
      <c r="G241" s="6"/>
      <c r="H241" s="6"/>
      <c r="I241" s="6"/>
      <c r="J241" s="6"/>
      <c r="K241" s="6"/>
      <c r="L241" s="6"/>
      <c r="AC241" s="7">
        <f t="shared" si="3"/>
        <v>0</v>
      </c>
    </row>
    <row r="242" spans="1:29" s="7" customFormat="1" ht="33" customHeight="1" x14ac:dyDescent="0.3">
      <c r="A242" s="51">
        <v>26</v>
      </c>
      <c r="B242" s="107" t="s">
        <v>405</v>
      </c>
      <c r="C242" s="103" t="s">
        <v>407</v>
      </c>
      <c r="D242" s="103" t="s">
        <v>213</v>
      </c>
      <c r="E242" s="105">
        <v>3500</v>
      </c>
      <c r="F242" s="124"/>
      <c r="G242" s="6"/>
      <c r="H242" s="6"/>
      <c r="I242" s="6"/>
      <c r="J242" s="6"/>
      <c r="K242" s="6"/>
      <c r="L242" s="6"/>
      <c r="AC242" s="7">
        <f t="shared" si="3"/>
        <v>7437.5</v>
      </c>
    </row>
    <row r="243" spans="1:29" s="7" customFormat="1" thickBot="1" x14ac:dyDescent="0.35">
      <c r="A243" s="51">
        <v>27</v>
      </c>
      <c r="B243" s="108"/>
      <c r="C243" s="104"/>
      <c r="D243" s="104"/>
      <c r="E243" s="106"/>
      <c r="F243" s="125"/>
      <c r="G243" s="6"/>
      <c r="H243" s="6"/>
      <c r="I243" s="6"/>
      <c r="J243" s="6"/>
      <c r="K243" s="6"/>
      <c r="L243" s="6"/>
      <c r="AC243" s="7">
        <f t="shared" si="3"/>
        <v>0</v>
      </c>
    </row>
    <row r="244" spans="1:29" s="7" customFormat="1" ht="33" customHeight="1" x14ac:dyDescent="0.3">
      <c r="A244" s="51">
        <v>28</v>
      </c>
      <c r="B244" s="107" t="s">
        <v>405</v>
      </c>
      <c r="C244" s="103" t="s">
        <v>408</v>
      </c>
      <c r="D244" s="103" t="s">
        <v>213</v>
      </c>
      <c r="E244" s="105">
        <v>3500</v>
      </c>
      <c r="F244" s="124"/>
      <c r="G244" s="6"/>
      <c r="H244" s="6"/>
      <c r="I244" s="6"/>
      <c r="J244" s="6"/>
      <c r="K244" s="6"/>
      <c r="L244" s="6"/>
      <c r="AC244" s="7">
        <f t="shared" si="3"/>
        <v>7437.5</v>
      </c>
    </row>
    <row r="245" spans="1:29" s="7" customFormat="1" thickBot="1" x14ac:dyDescent="0.35">
      <c r="A245" s="51">
        <v>29</v>
      </c>
      <c r="B245" s="108"/>
      <c r="C245" s="104"/>
      <c r="D245" s="104"/>
      <c r="E245" s="106"/>
      <c r="F245" s="125"/>
      <c r="G245" s="6"/>
      <c r="H245" s="6"/>
      <c r="I245" s="6"/>
      <c r="J245" s="6"/>
      <c r="K245" s="6"/>
      <c r="L245" s="6"/>
      <c r="AC245" s="7">
        <f t="shared" si="3"/>
        <v>0</v>
      </c>
    </row>
    <row r="246" spans="1:29" s="7" customFormat="1" ht="33" customHeight="1" x14ac:dyDescent="0.3">
      <c r="A246" s="51">
        <v>30</v>
      </c>
      <c r="B246" s="107" t="s">
        <v>409</v>
      </c>
      <c r="C246" s="103" t="s">
        <v>410</v>
      </c>
      <c r="D246" s="103" t="s">
        <v>213</v>
      </c>
      <c r="E246" s="105">
        <v>3500</v>
      </c>
      <c r="F246" s="124"/>
      <c r="G246" s="6"/>
      <c r="H246" s="6"/>
      <c r="I246" s="6"/>
      <c r="J246" s="6"/>
      <c r="K246" s="6"/>
      <c r="L246" s="6"/>
      <c r="AC246" s="7">
        <f t="shared" si="3"/>
        <v>7437.5</v>
      </c>
    </row>
    <row r="247" spans="1:29" s="7" customFormat="1" thickBot="1" x14ac:dyDescent="0.35">
      <c r="A247" s="51">
        <v>31</v>
      </c>
      <c r="B247" s="108"/>
      <c r="C247" s="104"/>
      <c r="D247" s="104"/>
      <c r="E247" s="106"/>
      <c r="F247" s="125"/>
      <c r="G247" s="6"/>
      <c r="H247" s="6"/>
      <c r="I247" s="6"/>
      <c r="J247" s="6"/>
      <c r="K247" s="6"/>
      <c r="L247" s="6"/>
      <c r="AC247" s="7">
        <f t="shared" si="3"/>
        <v>0</v>
      </c>
    </row>
    <row r="248" spans="1:29" s="7" customFormat="1" ht="17" customHeight="1" x14ac:dyDescent="0.3">
      <c r="A248" s="51">
        <v>32</v>
      </c>
      <c r="B248" s="107" t="s">
        <v>409</v>
      </c>
      <c r="C248" s="103" t="s">
        <v>411</v>
      </c>
      <c r="D248" s="103" t="s">
        <v>213</v>
      </c>
      <c r="E248" s="105">
        <v>3800</v>
      </c>
      <c r="F248" s="124"/>
      <c r="G248" s="6"/>
      <c r="H248" s="6"/>
      <c r="I248" s="6"/>
      <c r="J248" s="6"/>
      <c r="K248" s="6"/>
      <c r="L248" s="6"/>
      <c r="AC248" s="7">
        <f t="shared" si="3"/>
        <v>8075</v>
      </c>
    </row>
    <row r="249" spans="1:29" s="7" customFormat="1" thickBot="1" x14ac:dyDescent="0.35">
      <c r="A249" s="51">
        <v>33</v>
      </c>
      <c r="B249" s="108"/>
      <c r="C249" s="104"/>
      <c r="D249" s="104"/>
      <c r="E249" s="106"/>
      <c r="F249" s="125"/>
      <c r="G249" s="6"/>
      <c r="H249" s="6"/>
      <c r="I249" s="6"/>
      <c r="J249" s="6"/>
      <c r="K249" s="6"/>
      <c r="L249" s="6"/>
      <c r="AC249" s="7">
        <f t="shared" si="3"/>
        <v>0</v>
      </c>
    </row>
    <row r="250" spans="1:29" s="7" customFormat="1" ht="33" customHeight="1" x14ac:dyDescent="0.3">
      <c r="A250" s="51">
        <v>34</v>
      </c>
      <c r="B250" s="107" t="s">
        <v>412</v>
      </c>
      <c r="C250" s="103" t="s">
        <v>413</v>
      </c>
      <c r="D250" s="103" t="s">
        <v>213</v>
      </c>
      <c r="E250" s="105">
        <v>3500</v>
      </c>
      <c r="F250" s="124"/>
      <c r="G250" s="6"/>
      <c r="H250" s="6"/>
      <c r="I250" s="6"/>
      <c r="J250" s="6"/>
      <c r="K250" s="6"/>
      <c r="L250" s="6"/>
      <c r="AC250" s="7">
        <f t="shared" si="3"/>
        <v>7437.5</v>
      </c>
    </row>
    <row r="251" spans="1:29" s="7" customFormat="1" thickBot="1" x14ac:dyDescent="0.35">
      <c r="A251" s="51">
        <v>35</v>
      </c>
      <c r="B251" s="108"/>
      <c r="C251" s="104"/>
      <c r="D251" s="104"/>
      <c r="E251" s="106"/>
      <c r="F251" s="125"/>
      <c r="G251" s="6"/>
      <c r="H251" s="6"/>
      <c r="I251" s="6"/>
      <c r="J251" s="6"/>
      <c r="K251" s="6"/>
      <c r="L251" s="6"/>
      <c r="AC251" s="7">
        <f t="shared" si="3"/>
        <v>0</v>
      </c>
    </row>
    <row r="252" spans="1:29" s="7" customFormat="1" ht="33" customHeight="1" x14ac:dyDescent="0.3">
      <c r="A252" s="51">
        <v>36</v>
      </c>
      <c r="B252" s="107" t="s">
        <v>412</v>
      </c>
      <c r="C252" s="103" t="s">
        <v>414</v>
      </c>
      <c r="D252" s="103" t="s">
        <v>213</v>
      </c>
      <c r="E252" s="105">
        <v>3500</v>
      </c>
      <c r="F252" s="124"/>
      <c r="G252" s="6"/>
      <c r="H252" s="6"/>
      <c r="I252" s="6"/>
      <c r="J252" s="6"/>
      <c r="K252" s="6"/>
      <c r="L252" s="6"/>
      <c r="AC252" s="7">
        <f t="shared" si="3"/>
        <v>7437.5</v>
      </c>
    </row>
    <row r="253" spans="1:29" s="7" customFormat="1" thickBot="1" x14ac:dyDescent="0.35">
      <c r="A253" s="51">
        <v>37</v>
      </c>
      <c r="B253" s="108"/>
      <c r="C253" s="104"/>
      <c r="D253" s="104"/>
      <c r="E253" s="106"/>
      <c r="F253" s="125"/>
      <c r="G253" s="6"/>
      <c r="H253" s="6"/>
      <c r="I253" s="6"/>
      <c r="J253" s="6"/>
      <c r="K253" s="6"/>
      <c r="L253" s="6"/>
      <c r="AC253" s="7">
        <f t="shared" si="3"/>
        <v>0</v>
      </c>
    </row>
    <row r="254" spans="1:29" s="7" customFormat="1" ht="33" customHeight="1" x14ac:dyDescent="0.3">
      <c r="A254" s="51">
        <v>38</v>
      </c>
      <c r="B254" s="107" t="s">
        <v>412</v>
      </c>
      <c r="C254" s="103" t="s">
        <v>415</v>
      </c>
      <c r="D254" s="103" t="s">
        <v>213</v>
      </c>
      <c r="E254" s="105">
        <v>3500</v>
      </c>
      <c r="F254" s="124"/>
      <c r="G254" s="6"/>
      <c r="H254" s="6"/>
      <c r="I254" s="6"/>
      <c r="J254" s="6"/>
      <c r="K254" s="6"/>
      <c r="L254" s="6"/>
      <c r="AC254" s="7">
        <f t="shared" si="3"/>
        <v>7437.5</v>
      </c>
    </row>
    <row r="255" spans="1:29" s="7" customFormat="1" thickBot="1" x14ac:dyDescent="0.35">
      <c r="A255" s="51">
        <v>39</v>
      </c>
      <c r="B255" s="108"/>
      <c r="C255" s="104"/>
      <c r="D255" s="104"/>
      <c r="E255" s="106"/>
      <c r="F255" s="125"/>
      <c r="G255" s="6"/>
      <c r="H255" s="6"/>
      <c r="I255" s="6"/>
      <c r="J255" s="6"/>
      <c r="K255" s="6"/>
      <c r="L255" s="6"/>
      <c r="AC255" s="7">
        <f t="shared" si="3"/>
        <v>0</v>
      </c>
    </row>
    <row r="256" spans="1:29" s="7" customFormat="1" ht="33" customHeight="1" x14ac:dyDescent="0.3">
      <c r="A256" s="51">
        <v>40</v>
      </c>
      <c r="B256" s="107" t="s">
        <v>412</v>
      </c>
      <c r="C256" s="103" t="s">
        <v>416</v>
      </c>
      <c r="D256" s="103" t="s">
        <v>213</v>
      </c>
      <c r="E256" s="105">
        <v>3500</v>
      </c>
      <c r="F256" s="124"/>
      <c r="G256" s="6"/>
      <c r="H256" s="6"/>
      <c r="I256" s="6"/>
      <c r="J256" s="6"/>
      <c r="K256" s="6"/>
      <c r="L256" s="6"/>
      <c r="AC256" s="7">
        <f t="shared" si="3"/>
        <v>7437.5</v>
      </c>
    </row>
    <row r="257" spans="1:29" s="7" customFormat="1" thickBot="1" x14ac:dyDescent="0.35">
      <c r="A257" s="51">
        <v>41</v>
      </c>
      <c r="B257" s="108"/>
      <c r="C257" s="104"/>
      <c r="D257" s="104"/>
      <c r="E257" s="106"/>
      <c r="F257" s="125"/>
      <c r="G257" s="6"/>
      <c r="H257" s="6"/>
      <c r="I257" s="6"/>
      <c r="J257" s="6"/>
      <c r="K257" s="6"/>
      <c r="L257" s="6"/>
      <c r="AC257" s="7">
        <f t="shared" si="3"/>
        <v>0</v>
      </c>
    </row>
    <row r="258" spans="1:29" s="7" customFormat="1" ht="33" customHeight="1" x14ac:dyDescent="0.3">
      <c r="A258" s="51">
        <v>42</v>
      </c>
      <c r="B258" s="107" t="s">
        <v>412</v>
      </c>
      <c r="C258" s="103" t="s">
        <v>417</v>
      </c>
      <c r="D258" s="103" t="s">
        <v>213</v>
      </c>
      <c r="E258" s="105">
        <v>5500</v>
      </c>
      <c r="F258" s="124"/>
      <c r="G258" s="6"/>
      <c r="H258" s="6"/>
      <c r="I258" s="6"/>
      <c r="J258" s="6"/>
      <c r="K258" s="6"/>
      <c r="L258" s="6"/>
      <c r="AC258" s="7">
        <f t="shared" si="3"/>
        <v>11687.5</v>
      </c>
    </row>
    <row r="259" spans="1:29" s="7" customFormat="1" thickBot="1" x14ac:dyDescent="0.35">
      <c r="A259" s="51">
        <v>43</v>
      </c>
      <c r="B259" s="108"/>
      <c r="C259" s="104"/>
      <c r="D259" s="104"/>
      <c r="E259" s="106"/>
      <c r="F259" s="125"/>
      <c r="G259" s="6"/>
      <c r="H259" s="6"/>
      <c r="I259" s="6"/>
      <c r="J259" s="6"/>
      <c r="K259" s="6"/>
      <c r="L259" s="6"/>
      <c r="AC259" s="7">
        <f t="shared" si="3"/>
        <v>0</v>
      </c>
    </row>
    <row r="260" spans="1:29" s="7" customFormat="1" ht="17" customHeight="1" x14ac:dyDescent="0.3">
      <c r="A260" s="51">
        <v>44</v>
      </c>
      <c r="B260" s="107" t="s">
        <v>418</v>
      </c>
      <c r="C260" s="103" t="s">
        <v>419</v>
      </c>
      <c r="D260" s="103" t="s">
        <v>213</v>
      </c>
      <c r="E260" s="105">
        <v>3500</v>
      </c>
      <c r="F260" s="124"/>
      <c r="G260" s="6"/>
      <c r="H260" s="6"/>
      <c r="I260" s="6"/>
      <c r="J260" s="6"/>
      <c r="K260" s="6"/>
      <c r="L260" s="6"/>
      <c r="AC260" s="7">
        <f t="shared" si="3"/>
        <v>7437.5</v>
      </c>
    </row>
    <row r="261" spans="1:29" s="7" customFormat="1" thickBot="1" x14ac:dyDescent="0.35">
      <c r="A261" s="51">
        <v>45</v>
      </c>
      <c r="B261" s="108"/>
      <c r="C261" s="104"/>
      <c r="D261" s="104"/>
      <c r="E261" s="106"/>
      <c r="F261" s="125"/>
      <c r="G261" s="6"/>
      <c r="H261" s="6"/>
      <c r="I261" s="6"/>
      <c r="J261" s="6"/>
      <c r="K261" s="6"/>
      <c r="L261" s="6"/>
      <c r="AC261" s="7">
        <f t="shared" si="3"/>
        <v>0</v>
      </c>
    </row>
    <row r="262" spans="1:29" s="7" customFormat="1" ht="47" thickBot="1" x14ac:dyDescent="0.35">
      <c r="A262" s="51">
        <v>46</v>
      </c>
      <c r="B262" s="25" t="s">
        <v>420</v>
      </c>
      <c r="C262" s="26" t="s">
        <v>421</v>
      </c>
      <c r="D262" s="26" t="s">
        <v>341</v>
      </c>
      <c r="E262" s="27">
        <v>35</v>
      </c>
      <c r="F262" s="16"/>
      <c r="G262" s="6"/>
      <c r="H262" s="6"/>
      <c r="I262" s="6"/>
      <c r="J262" s="6"/>
      <c r="K262" s="6"/>
      <c r="L262" s="6"/>
      <c r="AC262" s="7">
        <f t="shared" si="3"/>
        <v>74.375</v>
      </c>
    </row>
    <row r="263" spans="1:29" s="7" customFormat="1" ht="47" thickBot="1" x14ac:dyDescent="0.35">
      <c r="A263" s="51">
        <v>47</v>
      </c>
      <c r="B263" s="25" t="s">
        <v>420</v>
      </c>
      <c r="C263" s="26" t="s">
        <v>422</v>
      </c>
      <c r="D263" s="26" t="s">
        <v>341</v>
      </c>
      <c r="E263" s="27">
        <v>35</v>
      </c>
      <c r="F263" s="16"/>
      <c r="G263" s="6"/>
      <c r="H263" s="6"/>
      <c r="I263" s="6"/>
      <c r="J263" s="6"/>
      <c r="K263" s="6"/>
      <c r="L263" s="6"/>
      <c r="AC263" s="7">
        <f t="shared" si="3"/>
        <v>74.375</v>
      </c>
    </row>
    <row r="264" spans="1:29" s="7" customFormat="1" ht="47" thickBot="1" x14ac:dyDescent="0.35">
      <c r="A264" s="51">
        <v>48</v>
      </c>
      <c r="B264" s="25" t="s">
        <v>420</v>
      </c>
      <c r="C264" s="26" t="s">
        <v>423</v>
      </c>
      <c r="D264" s="26" t="s">
        <v>341</v>
      </c>
      <c r="E264" s="27">
        <v>35</v>
      </c>
      <c r="F264" s="16"/>
      <c r="G264" s="6"/>
      <c r="H264" s="6"/>
      <c r="I264" s="6"/>
      <c r="J264" s="6"/>
      <c r="K264" s="6"/>
      <c r="L264" s="6"/>
      <c r="AC264" s="7">
        <f t="shared" si="3"/>
        <v>74.375</v>
      </c>
    </row>
    <row r="265" spans="1:29" s="7" customFormat="1" ht="47" thickBot="1" x14ac:dyDescent="0.35">
      <c r="A265" s="51">
        <v>49</v>
      </c>
      <c r="B265" s="25" t="s">
        <v>420</v>
      </c>
      <c r="C265" s="26" t="s">
        <v>424</v>
      </c>
      <c r="D265" s="26" t="s">
        <v>341</v>
      </c>
      <c r="E265" s="27">
        <v>35</v>
      </c>
      <c r="F265" s="16"/>
      <c r="G265" s="6"/>
      <c r="H265" s="6"/>
      <c r="I265" s="6"/>
      <c r="J265" s="6"/>
      <c r="K265" s="6"/>
      <c r="L265" s="6"/>
      <c r="AC265" s="7">
        <f t="shared" si="3"/>
        <v>74.375</v>
      </c>
    </row>
    <row r="266" spans="1:29" s="7" customFormat="1" ht="47" thickBot="1" x14ac:dyDescent="0.35">
      <c r="A266" s="51">
        <v>50</v>
      </c>
      <c r="B266" s="25" t="s">
        <v>420</v>
      </c>
      <c r="C266" s="26" t="s">
        <v>425</v>
      </c>
      <c r="D266" s="26" t="s">
        <v>341</v>
      </c>
      <c r="E266" s="27">
        <v>35</v>
      </c>
      <c r="F266" s="16"/>
      <c r="G266" s="6"/>
      <c r="H266" s="6"/>
      <c r="I266" s="6"/>
      <c r="J266" s="6"/>
      <c r="K266" s="6"/>
      <c r="L266" s="6"/>
      <c r="AC266" s="7">
        <f t="shared" si="3"/>
        <v>74.375</v>
      </c>
    </row>
    <row r="267" spans="1:29" s="7" customFormat="1" ht="47" thickBot="1" x14ac:dyDescent="0.35">
      <c r="A267" s="51"/>
      <c r="B267" s="25" t="s">
        <v>426</v>
      </c>
      <c r="C267" s="26" t="s">
        <v>427</v>
      </c>
      <c r="D267" s="26" t="s">
        <v>341</v>
      </c>
      <c r="E267" s="27">
        <v>35</v>
      </c>
      <c r="F267" s="16"/>
      <c r="G267" s="6"/>
      <c r="H267" s="6"/>
      <c r="I267" s="6"/>
      <c r="J267" s="6"/>
      <c r="K267" s="6"/>
      <c r="L267" s="6"/>
      <c r="AC267" s="7">
        <f t="shared" si="3"/>
        <v>74.375</v>
      </c>
    </row>
    <row r="268" spans="1:29" s="7" customFormat="1" ht="47" thickBot="1" x14ac:dyDescent="0.35">
      <c r="A268" s="51">
        <v>32</v>
      </c>
      <c r="B268" s="25" t="s">
        <v>426</v>
      </c>
      <c r="C268" s="26" t="s">
        <v>428</v>
      </c>
      <c r="D268" s="26" t="s">
        <v>341</v>
      </c>
      <c r="E268" s="27">
        <v>35</v>
      </c>
      <c r="F268" s="16"/>
      <c r="G268" s="6"/>
      <c r="H268" s="6"/>
      <c r="I268" s="6"/>
      <c r="J268" s="6"/>
      <c r="K268" s="6"/>
      <c r="L268" s="6"/>
      <c r="AC268" s="7">
        <f t="shared" si="3"/>
        <v>74.375</v>
      </c>
    </row>
    <row r="269" spans="1:29" s="7" customFormat="1" ht="47" thickBot="1" x14ac:dyDescent="0.35">
      <c r="A269" s="51">
        <v>33</v>
      </c>
      <c r="B269" s="25" t="s">
        <v>426</v>
      </c>
      <c r="C269" s="26" t="s">
        <v>429</v>
      </c>
      <c r="D269" s="26" t="s">
        <v>341</v>
      </c>
      <c r="E269" s="27">
        <v>35</v>
      </c>
      <c r="F269" s="16"/>
      <c r="G269" s="6"/>
      <c r="H269" s="6"/>
      <c r="I269" s="6"/>
      <c r="J269" s="6"/>
      <c r="K269" s="6"/>
      <c r="L269" s="6"/>
      <c r="AC269" s="7">
        <f t="shared" ref="AC269:AC332" si="4">E269*2.125</f>
        <v>74.375</v>
      </c>
    </row>
    <row r="270" spans="1:29" s="7" customFormat="1" ht="62.5" thickBot="1" x14ac:dyDescent="0.35">
      <c r="A270" s="51">
        <v>34</v>
      </c>
      <c r="B270" s="25" t="s">
        <v>426</v>
      </c>
      <c r="C270" s="26" t="s">
        <v>430</v>
      </c>
      <c r="D270" s="26" t="s">
        <v>341</v>
      </c>
      <c r="E270" s="27">
        <v>35</v>
      </c>
      <c r="F270" s="16"/>
      <c r="G270" s="6"/>
      <c r="H270" s="6"/>
      <c r="I270" s="6"/>
      <c r="J270" s="6"/>
      <c r="K270" s="6"/>
      <c r="L270" s="6"/>
      <c r="AC270" s="7">
        <f t="shared" si="4"/>
        <v>74.375</v>
      </c>
    </row>
    <row r="271" spans="1:29" s="7" customFormat="1" ht="47" thickBot="1" x14ac:dyDescent="0.35">
      <c r="A271" s="51">
        <v>35</v>
      </c>
      <c r="B271" s="25" t="s">
        <v>426</v>
      </c>
      <c r="C271" s="26" t="s">
        <v>431</v>
      </c>
      <c r="D271" s="26" t="s">
        <v>341</v>
      </c>
      <c r="E271" s="27">
        <v>35</v>
      </c>
      <c r="F271" s="16"/>
      <c r="G271" s="6"/>
      <c r="H271" s="6"/>
      <c r="I271" s="6"/>
      <c r="J271" s="6"/>
      <c r="K271" s="6"/>
      <c r="L271" s="6"/>
      <c r="AC271" s="7">
        <f t="shared" si="4"/>
        <v>74.375</v>
      </c>
    </row>
    <row r="272" spans="1:29" s="7" customFormat="1" ht="31.5" thickBot="1" x14ac:dyDescent="0.35">
      <c r="A272" s="51">
        <v>36</v>
      </c>
      <c r="B272" s="25" t="s">
        <v>432</v>
      </c>
      <c r="C272" s="26" t="s">
        <v>433</v>
      </c>
      <c r="D272" s="26" t="s">
        <v>1</v>
      </c>
      <c r="E272" s="27">
        <v>35</v>
      </c>
      <c r="F272" s="16"/>
      <c r="G272" s="6"/>
      <c r="H272" s="6"/>
      <c r="I272" s="6"/>
      <c r="J272" s="6"/>
      <c r="K272" s="6"/>
      <c r="L272" s="6"/>
      <c r="AC272" s="7">
        <f t="shared" si="4"/>
        <v>74.375</v>
      </c>
    </row>
    <row r="273" spans="1:29" s="7" customFormat="1" ht="31.5" thickBot="1" x14ac:dyDescent="0.35">
      <c r="A273" s="51">
        <v>37</v>
      </c>
      <c r="B273" s="25" t="s">
        <v>432</v>
      </c>
      <c r="C273" s="26" t="s">
        <v>434</v>
      </c>
      <c r="D273" s="26" t="s">
        <v>1</v>
      </c>
      <c r="E273" s="27">
        <v>15</v>
      </c>
      <c r="F273" s="16"/>
      <c r="G273" s="6"/>
      <c r="H273" s="6"/>
      <c r="I273" s="6"/>
      <c r="J273" s="6"/>
      <c r="K273" s="6"/>
      <c r="L273" s="6"/>
      <c r="AC273" s="7">
        <f t="shared" si="4"/>
        <v>31.875</v>
      </c>
    </row>
    <row r="274" spans="1:29" s="7" customFormat="1" ht="47" thickBot="1" x14ac:dyDescent="0.35">
      <c r="A274" s="51">
        <v>38</v>
      </c>
      <c r="B274" s="25" t="s">
        <v>432</v>
      </c>
      <c r="C274" s="26" t="s">
        <v>435</v>
      </c>
      <c r="D274" s="26" t="s">
        <v>1</v>
      </c>
      <c r="E274" s="27">
        <v>15</v>
      </c>
      <c r="F274" s="16"/>
      <c r="G274" s="6"/>
      <c r="H274" s="6"/>
      <c r="I274" s="6"/>
      <c r="J274" s="6"/>
      <c r="K274" s="6"/>
      <c r="L274" s="6"/>
      <c r="AC274" s="7">
        <f t="shared" si="4"/>
        <v>31.875</v>
      </c>
    </row>
    <row r="275" spans="1:29" s="7" customFormat="1" ht="47" thickBot="1" x14ac:dyDescent="0.35">
      <c r="A275" s="51">
        <v>39</v>
      </c>
      <c r="B275" s="25" t="s">
        <v>436</v>
      </c>
      <c r="C275" s="26" t="s">
        <v>437</v>
      </c>
      <c r="D275" s="26" t="s">
        <v>1</v>
      </c>
      <c r="E275" s="27">
        <v>16</v>
      </c>
      <c r="F275" s="16"/>
      <c r="G275" s="6"/>
      <c r="H275" s="6"/>
      <c r="I275" s="6"/>
      <c r="J275" s="6"/>
      <c r="K275" s="6"/>
      <c r="L275" s="6"/>
      <c r="AC275" s="7">
        <f t="shared" si="4"/>
        <v>34</v>
      </c>
    </row>
    <row r="276" spans="1:29" s="7" customFormat="1" ht="47" thickBot="1" x14ac:dyDescent="0.35">
      <c r="A276" s="51">
        <v>40</v>
      </c>
      <c r="B276" s="25" t="s">
        <v>438</v>
      </c>
      <c r="C276" s="26" t="s">
        <v>439</v>
      </c>
      <c r="D276" s="26" t="s">
        <v>341</v>
      </c>
      <c r="E276" s="27">
        <v>108</v>
      </c>
      <c r="F276" s="16"/>
      <c r="G276" s="6"/>
      <c r="H276" s="6"/>
      <c r="I276" s="6"/>
      <c r="J276" s="6"/>
      <c r="K276" s="6"/>
      <c r="L276" s="6"/>
      <c r="AC276" s="7">
        <f t="shared" si="4"/>
        <v>229.5</v>
      </c>
    </row>
    <row r="277" spans="1:29" s="7" customFormat="1" ht="47" thickBot="1" x14ac:dyDescent="0.35">
      <c r="A277" s="51">
        <v>41</v>
      </c>
      <c r="B277" s="25" t="s">
        <v>438</v>
      </c>
      <c r="C277" s="26" t="s">
        <v>440</v>
      </c>
      <c r="D277" s="26" t="s">
        <v>341</v>
      </c>
      <c r="E277" s="27">
        <v>90</v>
      </c>
      <c r="F277" s="16"/>
      <c r="G277" s="6"/>
      <c r="H277" s="6"/>
      <c r="I277" s="6"/>
      <c r="J277" s="6"/>
      <c r="K277" s="6"/>
      <c r="L277" s="6"/>
      <c r="AC277" s="7">
        <f t="shared" si="4"/>
        <v>191.25</v>
      </c>
    </row>
    <row r="278" spans="1:29" s="7" customFormat="1" thickBot="1" x14ac:dyDescent="0.35">
      <c r="A278" s="62" t="s">
        <v>441</v>
      </c>
      <c r="B278" s="119" t="s">
        <v>442</v>
      </c>
      <c r="C278" s="120"/>
      <c r="D278" s="120"/>
      <c r="E278" s="121"/>
      <c r="F278" s="63"/>
      <c r="G278" s="6"/>
      <c r="H278" s="6"/>
      <c r="I278" s="6"/>
      <c r="J278" s="6"/>
      <c r="K278" s="6"/>
      <c r="L278" s="6"/>
      <c r="AC278" s="7">
        <f t="shared" si="4"/>
        <v>0</v>
      </c>
    </row>
    <row r="279" spans="1:29" s="7" customFormat="1" ht="31.5" thickBot="1" x14ac:dyDescent="0.35">
      <c r="A279" s="51">
        <v>1</v>
      </c>
      <c r="B279" s="22" t="s">
        <v>443</v>
      </c>
      <c r="C279" s="23" t="s">
        <v>444</v>
      </c>
      <c r="D279" s="23" t="s">
        <v>45</v>
      </c>
      <c r="E279" s="24">
        <v>41</v>
      </c>
      <c r="F279" s="16"/>
      <c r="G279" s="6"/>
      <c r="H279" s="6"/>
      <c r="I279" s="6"/>
      <c r="J279" s="6"/>
      <c r="K279" s="6"/>
      <c r="L279" s="6"/>
      <c r="AC279" s="7">
        <f t="shared" si="4"/>
        <v>87.125</v>
      </c>
    </row>
    <row r="280" spans="1:29" s="7" customFormat="1" ht="47" thickBot="1" x14ac:dyDescent="0.35">
      <c r="A280" s="51">
        <v>2</v>
      </c>
      <c r="B280" s="25" t="s">
        <v>445</v>
      </c>
      <c r="C280" s="26" t="s">
        <v>446</v>
      </c>
      <c r="D280" s="26" t="s">
        <v>341</v>
      </c>
      <c r="E280" s="27">
        <v>18</v>
      </c>
      <c r="F280" s="16"/>
      <c r="G280" s="6"/>
      <c r="H280" s="6"/>
      <c r="I280" s="6"/>
      <c r="J280" s="6"/>
      <c r="K280" s="6"/>
      <c r="L280" s="6"/>
      <c r="AC280" s="7">
        <f t="shared" si="4"/>
        <v>38.25</v>
      </c>
    </row>
    <row r="281" spans="1:29" s="7" customFormat="1" ht="47" thickBot="1" x14ac:dyDescent="0.35">
      <c r="A281" s="51">
        <v>3</v>
      </c>
      <c r="B281" s="25" t="s">
        <v>445</v>
      </c>
      <c r="C281" s="26" t="s">
        <v>447</v>
      </c>
      <c r="D281" s="26" t="s">
        <v>341</v>
      </c>
      <c r="E281" s="27">
        <v>20</v>
      </c>
      <c r="F281" s="16"/>
      <c r="G281" s="6"/>
      <c r="H281" s="6"/>
      <c r="I281" s="6"/>
      <c r="J281" s="6"/>
      <c r="K281" s="6"/>
      <c r="L281" s="6"/>
      <c r="AC281" s="7">
        <f t="shared" si="4"/>
        <v>42.5</v>
      </c>
    </row>
    <row r="282" spans="1:29" s="7" customFormat="1" ht="19" thickBot="1" x14ac:dyDescent="0.35">
      <c r="A282" s="51">
        <v>4</v>
      </c>
      <c r="B282" s="25" t="s">
        <v>448</v>
      </c>
      <c r="C282" s="26" t="s">
        <v>449</v>
      </c>
      <c r="D282" s="26" t="s">
        <v>341</v>
      </c>
      <c r="E282" s="27">
        <v>33</v>
      </c>
      <c r="F282" s="16"/>
      <c r="G282" s="6"/>
      <c r="H282" s="6"/>
      <c r="I282" s="6"/>
      <c r="J282" s="6"/>
      <c r="K282" s="6"/>
      <c r="L282" s="6"/>
      <c r="AC282" s="7">
        <f t="shared" si="4"/>
        <v>70.125</v>
      </c>
    </row>
    <row r="283" spans="1:29" s="7" customFormat="1" ht="31.5" thickBot="1" x14ac:dyDescent="0.35">
      <c r="A283" s="51">
        <v>5</v>
      </c>
      <c r="B283" s="25" t="s">
        <v>450</v>
      </c>
      <c r="C283" s="26" t="s">
        <v>451</v>
      </c>
      <c r="D283" s="26" t="s">
        <v>341</v>
      </c>
      <c r="E283" s="27">
        <v>35</v>
      </c>
      <c r="F283" s="16"/>
      <c r="G283" s="6"/>
      <c r="H283" s="6"/>
      <c r="I283" s="6"/>
      <c r="J283" s="6"/>
      <c r="K283" s="6"/>
      <c r="L283" s="6"/>
      <c r="AC283" s="7">
        <f t="shared" si="4"/>
        <v>74.375</v>
      </c>
    </row>
    <row r="284" spans="1:29" s="7" customFormat="1" ht="31.5" thickBot="1" x14ac:dyDescent="0.35">
      <c r="A284" s="51">
        <v>6</v>
      </c>
      <c r="B284" s="25" t="s">
        <v>452</v>
      </c>
      <c r="C284" s="26" t="s">
        <v>453</v>
      </c>
      <c r="D284" s="26" t="s">
        <v>341</v>
      </c>
      <c r="E284" s="27">
        <v>45</v>
      </c>
      <c r="F284" s="16"/>
      <c r="G284" s="6"/>
      <c r="H284" s="6"/>
      <c r="I284" s="6"/>
      <c r="J284" s="6"/>
      <c r="K284" s="6"/>
      <c r="L284" s="6"/>
      <c r="AC284" s="7">
        <f t="shared" si="4"/>
        <v>95.625</v>
      </c>
    </row>
    <row r="285" spans="1:29" s="7" customFormat="1" ht="47" thickBot="1" x14ac:dyDescent="0.35">
      <c r="A285" s="51">
        <v>7</v>
      </c>
      <c r="B285" s="25" t="s">
        <v>454</v>
      </c>
      <c r="C285" s="26" t="s">
        <v>455</v>
      </c>
      <c r="D285" s="26" t="s">
        <v>341</v>
      </c>
      <c r="E285" s="27">
        <v>35</v>
      </c>
      <c r="F285" s="16"/>
      <c r="G285" s="6"/>
      <c r="H285" s="6"/>
      <c r="I285" s="6"/>
      <c r="J285" s="6"/>
      <c r="K285" s="6"/>
      <c r="L285" s="6"/>
      <c r="AC285" s="7">
        <f t="shared" si="4"/>
        <v>74.375</v>
      </c>
    </row>
    <row r="286" spans="1:29" s="7" customFormat="1" ht="47" thickBot="1" x14ac:dyDescent="0.35">
      <c r="A286" s="51">
        <v>8</v>
      </c>
      <c r="B286" s="25" t="s">
        <v>454</v>
      </c>
      <c r="C286" s="26" t="s">
        <v>456</v>
      </c>
      <c r="D286" s="26" t="s">
        <v>341</v>
      </c>
      <c r="E286" s="27">
        <v>35</v>
      </c>
      <c r="F286" s="16"/>
      <c r="G286" s="6"/>
      <c r="H286" s="6"/>
      <c r="I286" s="6"/>
      <c r="J286" s="6"/>
      <c r="K286" s="6"/>
      <c r="L286" s="6"/>
      <c r="AC286" s="7">
        <f t="shared" si="4"/>
        <v>74.375</v>
      </c>
    </row>
    <row r="287" spans="1:29" s="7" customFormat="1" ht="47" thickBot="1" x14ac:dyDescent="0.35">
      <c r="A287" s="51">
        <v>9</v>
      </c>
      <c r="B287" s="25" t="s">
        <v>457</v>
      </c>
      <c r="C287" s="26" t="s">
        <v>458</v>
      </c>
      <c r="D287" s="26" t="s">
        <v>341</v>
      </c>
      <c r="E287" s="27">
        <v>28</v>
      </c>
      <c r="F287" s="16"/>
      <c r="G287" s="6"/>
      <c r="H287" s="6"/>
      <c r="I287" s="6"/>
      <c r="J287" s="6"/>
      <c r="K287" s="6"/>
      <c r="L287" s="6"/>
      <c r="AC287" s="7">
        <f t="shared" si="4"/>
        <v>59.5</v>
      </c>
    </row>
    <row r="288" spans="1:29" s="7" customFormat="1" ht="47" thickBot="1" x14ac:dyDescent="0.35">
      <c r="A288" s="51">
        <v>10</v>
      </c>
      <c r="B288" s="25" t="s">
        <v>457</v>
      </c>
      <c r="C288" s="26" t="s">
        <v>459</v>
      </c>
      <c r="D288" s="26" t="s">
        <v>341</v>
      </c>
      <c r="E288" s="27">
        <v>45</v>
      </c>
      <c r="F288" s="16"/>
      <c r="G288" s="6"/>
      <c r="H288" s="6"/>
      <c r="I288" s="6"/>
      <c r="J288" s="6"/>
      <c r="K288" s="6"/>
      <c r="L288" s="6"/>
      <c r="AC288" s="7">
        <f t="shared" si="4"/>
        <v>95.625</v>
      </c>
    </row>
    <row r="289" spans="1:29" s="7" customFormat="1" ht="47" thickBot="1" x14ac:dyDescent="0.35">
      <c r="A289" s="51">
        <v>11</v>
      </c>
      <c r="B289" s="25" t="s">
        <v>460</v>
      </c>
      <c r="C289" s="26" t="s">
        <v>461</v>
      </c>
      <c r="D289" s="26" t="s">
        <v>341</v>
      </c>
      <c r="E289" s="27">
        <v>28</v>
      </c>
      <c r="F289" s="16"/>
      <c r="G289" s="6"/>
      <c r="H289" s="6"/>
      <c r="I289" s="6"/>
      <c r="J289" s="6"/>
      <c r="K289" s="6"/>
      <c r="L289" s="6"/>
      <c r="AC289" s="7">
        <f t="shared" si="4"/>
        <v>59.5</v>
      </c>
    </row>
    <row r="290" spans="1:29" s="7" customFormat="1" ht="47" thickBot="1" x14ac:dyDescent="0.35">
      <c r="A290" s="51">
        <v>12</v>
      </c>
      <c r="B290" s="25" t="s">
        <v>460</v>
      </c>
      <c r="C290" s="26" t="s">
        <v>462</v>
      </c>
      <c r="D290" s="26" t="s">
        <v>341</v>
      </c>
      <c r="E290" s="27">
        <v>45</v>
      </c>
      <c r="F290" s="16"/>
      <c r="G290" s="6"/>
      <c r="H290" s="6"/>
      <c r="I290" s="6"/>
      <c r="J290" s="6"/>
      <c r="K290" s="6"/>
      <c r="L290" s="6"/>
      <c r="AC290" s="7">
        <f t="shared" si="4"/>
        <v>95.625</v>
      </c>
    </row>
    <row r="291" spans="1:29" s="7" customFormat="1" ht="47" thickBot="1" x14ac:dyDescent="0.35">
      <c r="A291" s="51">
        <v>13</v>
      </c>
      <c r="B291" s="25" t="s">
        <v>463</v>
      </c>
      <c r="C291" s="26" t="s">
        <v>464</v>
      </c>
      <c r="D291" s="26" t="s">
        <v>341</v>
      </c>
      <c r="E291" s="27">
        <v>30</v>
      </c>
      <c r="F291" s="16"/>
      <c r="G291" s="6"/>
      <c r="H291" s="6"/>
      <c r="I291" s="6"/>
      <c r="J291" s="6"/>
      <c r="K291" s="6"/>
      <c r="L291" s="6"/>
      <c r="AC291" s="7">
        <f t="shared" si="4"/>
        <v>63.75</v>
      </c>
    </row>
    <row r="292" spans="1:29" s="7" customFormat="1" ht="31.5" thickBot="1" x14ac:dyDescent="0.35">
      <c r="A292" s="51">
        <v>14</v>
      </c>
      <c r="B292" s="25" t="s">
        <v>465</v>
      </c>
      <c r="C292" s="26" t="s">
        <v>466</v>
      </c>
      <c r="D292" s="26" t="s">
        <v>341</v>
      </c>
      <c r="E292" s="27">
        <v>30</v>
      </c>
      <c r="F292" s="16"/>
      <c r="G292" s="6"/>
      <c r="H292" s="6"/>
      <c r="I292" s="6"/>
      <c r="J292" s="6"/>
      <c r="K292" s="6"/>
      <c r="L292" s="6"/>
      <c r="AC292" s="7">
        <f t="shared" si="4"/>
        <v>63.75</v>
      </c>
    </row>
    <row r="293" spans="1:29" s="7" customFormat="1" ht="31.5" thickBot="1" x14ac:dyDescent="0.35">
      <c r="A293" s="51">
        <v>15</v>
      </c>
      <c r="B293" s="25" t="s">
        <v>467</v>
      </c>
      <c r="C293" s="26" t="s">
        <v>468</v>
      </c>
      <c r="D293" s="26" t="s">
        <v>341</v>
      </c>
      <c r="E293" s="27">
        <v>38</v>
      </c>
      <c r="F293" s="16"/>
      <c r="G293" s="6"/>
      <c r="H293" s="6"/>
      <c r="I293" s="6"/>
      <c r="J293" s="6"/>
      <c r="K293" s="6"/>
      <c r="L293" s="6"/>
      <c r="AC293" s="7">
        <f t="shared" si="4"/>
        <v>80.75</v>
      </c>
    </row>
    <row r="294" spans="1:29" s="7" customFormat="1" ht="47" thickBot="1" x14ac:dyDescent="0.35">
      <c r="A294" s="51">
        <v>16</v>
      </c>
      <c r="B294" s="25" t="s">
        <v>469</v>
      </c>
      <c r="C294" s="26" t="s">
        <v>470</v>
      </c>
      <c r="D294" s="26" t="s">
        <v>1</v>
      </c>
      <c r="E294" s="27">
        <v>30</v>
      </c>
      <c r="F294" s="16"/>
      <c r="G294" s="6"/>
      <c r="H294" s="6"/>
      <c r="I294" s="6"/>
      <c r="J294" s="6"/>
      <c r="K294" s="6"/>
      <c r="L294" s="6"/>
      <c r="AC294" s="7">
        <f t="shared" si="4"/>
        <v>63.75</v>
      </c>
    </row>
    <row r="295" spans="1:29" s="7" customFormat="1" ht="31.5" thickBot="1" x14ac:dyDescent="0.35">
      <c r="A295" s="51">
        <v>17</v>
      </c>
      <c r="B295" s="25" t="s">
        <v>471</v>
      </c>
      <c r="C295" s="26" t="s">
        <v>472</v>
      </c>
      <c r="D295" s="26" t="s">
        <v>1</v>
      </c>
      <c r="E295" s="27">
        <v>30</v>
      </c>
      <c r="F295" s="16"/>
      <c r="G295" s="6"/>
      <c r="H295" s="6"/>
      <c r="I295" s="6"/>
      <c r="J295" s="6"/>
      <c r="K295" s="6"/>
      <c r="L295" s="6"/>
      <c r="AC295" s="7">
        <f t="shared" si="4"/>
        <v>63.75</v>
      </c>
    </row>
    <row r="296" spans="1:29" s="7" customFormat="1" ht="47" thickBot="1" x14ac:dyDescent="0.35">
      <c r="A296" s="51">
        <v>18</v>
      </c>
      <c r="B296" s="25" t="s">
        <v>473</v>
      </c>
      <c r="C296" s="26" t="s">
        <v>474</v>
      </c>
      <c r="D296" s="26" t="s">
        <v>1</v>
      </c>
      <c r="E296" s="27">
        <v>30</v>
      </c>
      <c r="F296" s="16"/>
      <c r="G296" s="6"/>
      <c r="H296" s="6"/>
      <c r="I296" s="6"/>
      <c r="J296" s="6"/>
      <c r="K296" s="6"/>
      <c r="L296" s="6"/>
      <c r="AC296" s="7">
        <f t="shared" si="4"/>
        <v>63.75</v>
      </c>
    </row>
    <row r="297" spans="1:29" s="7" customFormat="1" ht="47" thickBot="1" x14ac:dyDescent="0.35">
      <c r="A297" s="51">
        <v>19</v>
      </c>
      <c r="B297" s="25" t="s">
        <v>475</v>
      </c>
      <c r="C297" s="26" t="s">
        <v>476</v>
      </c>
      <c r="D297" s="26" t="s">
        <v>1</v>
      </c>
      <c r="E297" s="27">
        <v>30</v>
      </c>
      <c r="F297" s="16"/>
      <c r="G297" s="6"/>
      <c r="H297" s="6"/>
      <c r="I297" s="6"/>
      <c r="J297" s="6"/>
      <c r="K297" s="6"/>
      <c r="L297" s="6"/>
      <c r="AC297" s="7">
        <f t="shared" si="4"/>
        <v>63.75</v>
      </c>
    </row>
    <row r="298" spans="1:29" s="7" customFormat="1" ht="47" thickBot="1" x14ac:dyDescent="0.35">
      <c r="A298" s="51">
        <v>20</v>
      </c>
      <c r="B298" s="25" t="s">
        <v>477</v>
      </c>
      <c r="C298" s="26" t="s">
        <v>478</v>
      </c>
      <c r="D298" s="26" t="s">
        <v>1</v>
      </c>
      <c r="E298" s="27">
        <v>39</v>
      </c>
      <c r="F298" s="16"/>
      <c r="G298" s="6"/>
      <c r="H298" s="6"/>
      <c r="I298" s="6"/>
      <c r="J298" s="6"/>
      <c r="K298" s="6"/>
      <c r="L298" s="6"/>
      <c r="AC298" s="7">
        <f t="shared" si="4"/>
        <v>82.875</v>
      </c>
    </row>
    <row r="299" spans="1:29" s="7" customFormat="1" ht="47" thickBot="1" x14ac:dyDescent="0.35">
      <c r="A299" s="51">
        <v>21</v>
      </c>
      <c r="B299" s="25" t="s">
        <v>477</v>
      </c>
      <c r="C299" s="26" t="s">
        <v>479</v>
      </c>
      <c r="D299" s="26" t="s">
        <v>1</v>
      </c>
      <c r="E299" s="27">
        <v>55</v>
      </c>
      <c r="F299" s="16"/>
      <c r="G299" s="6"/>
      <c r="H299" s="6"/>
      <c r="I299" s="6"/>
      <c r="J299" s="6"/>
      <c r="K299" s="6"/>
      <c r="L299" s="6"/>
      <c r="AC299" s="7">
        <f t="shared" si="4"/>
        <v>116.875</v>
      </c>
    </row>
    <row r="300" spans="1:29" s="7" customFormat="1" ht="47" thickBot="1" x14ac:dyDescent="0.35">
      <c r="A300" s="51">
        <v>22</v>
      </c>
      <c r="B300" s="25" t="s">
        <v>480</v>
      </c>
      <c r="C300" s="26" t="s">
        <v>481</v>
      </c>
      <c r="D300" s="26" t="s">
        <v>1</v>
      </c>
      <c r="E300" s="27">
        <v>117</v>
      </c>
      <c r="F300" s="16"/>
      <c r="G300" s="6"/>
      <c r="H300" s="6"/>
      <c r="I300" s="6"/>
      <c r="J300" s="6"/>
      <c r="K300" s="6"/>
      <c r="L300" s="6"/>
      <c r="AC300" s="7">
        <f t="shared" si="4"/>
        <v>248.625</v>
      </c>
    </row>
    <row r="301" spans="1:29" s="7" customFormat="1" ht="47" thickBot="1" x14ac:dyDescent="0.35">
      <c r="A301" s="51">
        <v>23</v>
      </c>
      <c r="B301" s="25" t="s">
        <v>480</v>
      </c>
      <c r="C301" s="26" t="s">
        <v>482</v>
      </c>
      <c r="D301" s="26" t="s">
        <v>1</v>
      </c>
      <c r="E301" s="27">
        <v>22</v>
      </c>
      <c r="F301" s="16"/>
      <c r="G301" s="6"/>
      <c r="H301" s="6"/>
      <c r="I301" s="6"/>
      <c r="J301" s="6"/>
      <c r="K301" s="6"/>
      <c r="L301" s="6"/>
      <c r="AC301" s="7">
        <f t="shared" si="4"/>
        <v>46.75</v>
      </c>
    </row>
    <row r="302" spans="1:29" s="7" customFormat="1" ht="47" thickBot="1" x14ac:dyDescent="0.35">
      <c r="A302" s="51">
        <v>24</v>
      </c>
      <c r="B302" s="25" t="s">
        <v>480</v>
      </c>
      <c r="C302" s="26" t="s">
        <v>483</v>
      </c>
      <c r="D302" s="26" t="s">
        <v>1</v>
      </c>
      <c r="E302" s="27">
        <v>25</v>
      </c>
      <c r="F302" s="16"/>
      <c r="G302" s="6"/>
      <c r="H302" s="6"/>
      <c r="I302" s="6"/>
      <c r="J302" s="6"/>
      <c r="K302" s="6"/>
      <c r="L302" s="6"/>
      <c r="AC302" s="7">
        <f t="shared" si="4"/>
        <v>53.125</v>
      </c>
    </row>
    <row r="303" spans="1:29" s="7" customFormat="1" ht="47" thickBot="1" x14ac:dyDescent="0.35">
      <c r="A303" s="51">
        <v>25</v>
      </c>
      <c r="B303" s="25" t="s">
        <v>480</v>
      </c>
      <c r="C303" s="26" t="s">
        <v>484</v>
      </c>
      <c r="D303" s="26" t="s">
        <v>1</v>
      </c>
      <c r="E303" s="27">
        <v>25</v>
      </c>
      <c r="F303" s="16"/>
      <c r="G303" s="6"/>
      <c r="H303" s="6"/>
      <c r="I303" s="6"/>
      <c r="J303" s="6"/>
      <c r="K303" s="6"/>
      <c r="L303" s="6"/>
      <c r="AC303" s="7">
        <f t="shared" si="4"/>
        <v>53.125</v>
      </c>
    </row>
    <row r="304" spans="1:29" s="7" customFormat="1" ht="62.5" thickBot="1" x14ac:dyDescent="0.35">
      <c r="A304" s="51">
        <v>26</v>
      </c>
      <c r="B304" s="25" t="s">
        <v>485</v>
      </c>
      <c r="C304" s="26" t="s">
        <v>486</v>
      </c>
      <c r="D304" s="26" t="s">
        <v>1</v>
      </c>
      <c r="E304" s="27">
        <v>25</v>
      </c>
      <c r="F304" s="16"/>
      <c r="G304" s="6"/>
      <c r="H304" s="6"/>
      <c r="I304" s="6"/>
      <c r="J304" s="6"/>
      <c r="K304" s="6"/>
      <c r="L304" s="6"/>
      <c r="AC304" s="7">
        <f t="shared" si="4"/>
        <v>53.125</v>
      </c>
    </row>
    <row r="305" spans="1:29" s="7" customFormat="1" ht="62.5" thickBot="1" x14ac:dyDescent="0.35">
      <c r="A305" s="51">
        <v>27</v>
      </c>
      <c r="B305" s="25" t="s">
        <v>485</v>
      </c>
      <c r="C305" s="26" t="s">
        <v>487</v>
      </c>
      <c r="D305" s="26" t="s">
        <v>1</v>
      </c>
      <c r="E305" s="27">
        <v>25</v>
      </c>
      <c r="F305" s="16"/>
      <c r="G305" s="6"/>
      <c r="H305" s="6"/>
      <c r="I305" s="6"/>
      <c r="J305" s="6"/>
      <c r="K305" s="6"/>
      <c r="L305" s="6"/>
      <c r="AC305" s="7">
        <f t="shared" si="4"/>
        <v>53.125</v>
      </c>
    </row>
    <row r="306" spans="1:29" s="7" customFormat="1" ht="31.5" thickBot="1" x14ac:dyDescent="0.35">
      <c r="A306" s="51">
        <v>28</v>
      </c>
      <c r="B306" s="25" t="s">
        <v>488</v>
      </c>
      <c r="C306" s="26" t="s">
        <v>489</v>
      </c>
      <c r="D306" s="26" t="s">
        <v>1</v>
      </c>
      <c r="E306" s="27">
        <v>20</v>
      </c>
      <c r="F306" s="16"/>
      <c r="G306" s="6"/>
      <c r="H306" s="6"/>
      <c r="I306" s="6"/>
      <c r="J306" s="6"/>
      <c r="K306" s="6"/>
      <c r="L306" s="6"/>
      <c r="AC306" s="7">
        <f t="shared" si="4"/>
        <v>42.5</v>
      </c>
    </row>
    <row r="307" spans="1:29" s="7" customFormat="1" ht="31.5" thickBot="1" x14ac:dyDescent="0.35">
      <c r="A307" s="51">
        <v>29</v>
      </c>
      <c r="B307" s="25" t="s">
        <v>490</v>
      </c>
      <c r="C307" s="26" t="s">
        <v>491</v>
      </c>
      <c r="D307" s="26" t="s">
        <v>45</v>
      </c>
      <c r="E307" s="27">
        <v>76</v>
      </c>
      <c r="F307" s="16"/>
      <c r="G307" s="6"/>
      <c r="H307" s="6"/>
      <c r="I307" s="6"/>
      <c r="J307" s="6"/>
      <c r="K307" s="6"/>
      <c r="L307" s="6"/>
      <c r="AC307" s="7">
        <f t="shared" si="4"/>
        <v>161.5</v>
      </c>
    </row>
    <row r="308" spans="1:29" s="7" customFormat="1" ht="31.5" thickBot="1" x14ac:dyDescent="0.35">
      <c r="A308" s="51">
        <v>30</v>
      </c>
      <c r="B308" s="25" t="s">
        <v>490</v>
      </c>
      <c r="C308" s="26" t="s">
        <v>492</v>
      </c>
      <c r="D308" s="26" t="s">
        <v>45</v>
      </c>
      <c r="E308" s="27">
        <v>69</v>
      </c>
      <c r="F308" s="16"/>
      <c r="G308" s="6"/>
      <c r="H308" s="6"/>
      <c r="I308" s="6"/>
      <c r="J308" s="6"/>
      <c r="K308" s="6"/>
      <c r="L308" s="6"/>
      <c r="AC308" s="7">
        <f t="shared" si="4"/>
        <v>146.625</v>
      </c>
    </row>
    <row r="309" spans="1:29" s="7" customFormat="1" ht="31.5" thickBot="1" x14ac:dyDescent="0.35">
      <c r="A309" s="51">
        <v>31</v>
      </c>
      <c r="B309" s="25" t="s">
        <v>493</v>
      </c>
      <c r="C309" s="26" t="s">
        <v>494</v>
      </c>
      <c r="D309" s="26" t="s">
        <v>45</v>
      </c>
      <c r="E309" s="27">
        <v>40</v>
      </c>
      <c r="F309" s="16"/>
      <c r="G309" s="6"/>
      <c r="H309" s="6"/>
      <c r="I309" s="6"/>
      <c r="J309" s="6"/>
      <c r="K309" s="6"/>
      <c r="L309" s="6"/>
      <c r="AC309" s="7">
        <f t="shared" si="4"/>
        <v>85</v>
      </c>
    </row>
    <row r="310" spans="1:29" s="7" customFormat="1" ht="47" thickBot="1" x14ac:dyDescent="0.35">
      <c r="A310" s="51">
        <v>32</v>
      </c>
      <c r="B310" s="25" t="s">
        <v>495</v>
      </c>
      <c r="C310" s="26" t="s">
        <v>496</v>
      </c>
      <c r="D310" s="26" t="s">
        <v>1</v>
      </c>
      <c r="E310" s="27">
        <v>21.5</v>
      </c>
      <c r="F310" s="16"/>
      <c r="G310" s="6"/>
      <c r="H310" s="6"/>
      <c r="I310" s="6"/>
      <c r="J310" s="6"/>
      <c r="K310" s="6"/>
      <c r="L310" s="6"/>
      <c r="AC310" s="7">
        <f t="shared" si="4"/>
        <v>45.6875</v>
      </c>
    </row>
    <row r="311" spans="1:29" s="7" customFormat="1" ht="47" thickBot="1" x14ac:dyDescent="0.35">
      <c r="A311" s="51">
        <v>33</v>
      </c>
      <c r="B311" s="25" t="s">
        <v>497</v>
      </c>
      <c r="C311" s="26" t="s">
        <v>498</v>
      </c>
      <c r="D311" s="26" t="s">
        <v>1</v>
      </c>
      <c r="E311" s="27">
        <v>35</v>
      </c>
      <c r="F311" s="16"/>
      <c r="G311" s="6"/>
      <c r="H311" s="6"/>
      <c r="I311" s="6"/>
      <c r="J311" s="6"/>
      <c r="K311" s="6"/>
      <c r="L311" s="6"/>
      <c r="AC311" s="7">
        <f t="shared" si="4"/>
        <v>74.375</v>
      </c>
    </row>
    <row r="312" spans="1:29" s="7" customFormat="1" ht="47" thickBot="1" x14ac:dyDescent="0.35">
      <c r="A312" s="51">
        <v>34</v>
      </c>
      <c r="B312" s="25" t="s">
        <v>499</v>
      </c>
      <c r="C312" s="26" t="s">
        <v>500</v>
      </c>
      <c r="D312" s="26" t="s">
        <v>1</v>
      </c>
      <c r="E312" s="27">
        <v>30</v>
      </c>
      <c r="F312" s="16"/>
      <c r="G312" s="6"/>
      <c r="H312" s="6"/>
      <c r="I312" s="6"/>
      <c r="J312" s="6"/>
      <c r="K312" s="6"/>
      <c r="L312" s="6"/>
      <c r="AC312" s="7">
        <f t="shared" si="4"/>
        <v>63.75</v>
      </c>
    </row>
    <row r="313" spans="1:29" s="7" customFormat="1" ht="47" thickBot="1" x14ac:dyDescent="0.35">
      <c r="A313" s="51">
        <v>35</v>
      </c>
      <c r="B313" s="25" t="s">
        <v>499</v>
      </c>
      <c r="C313" s="26" t="s">
        <v>501</v>
      </c>
      <c r="D313" s="26" t="s">
        <v>1</v>
      </c>
      <c r="E313" s="27">
        <v>35</v>
      </c>
      <c r="F313" s="16"/>
      <c r="G313" s="6"/>
      <c r="H313" s="6"/>
      <c r="I313" s="6"/>
      <c r="J313" s="6"/>
      <c r="K313" s="6"/>
      <c r="L313" s="6"/>
      <c r="AC313" s="7">
        <f t="shared" si="4"/>
        <v>74.375</v>
      </c>
    </row>
    <row r="314" spans="1:29" s="7" customFormat="1" ht="47" thickBot="1" x14ac:dyDescent="0.35">
      <c r="A314" s="51">
        <v>36</v>
      </c>
      <c r="B314" s="25" t="s">
        <v>502</v>
      </c>
      <c r="C314" s="26" t="s">
        <v>503</v>
      </c>
      <c r="D314" s="26" t="s">
        <v>1</v>
      </c>
      <c r="E314" s="27">
        <v>35</v>
      </c>
      <c r="F314" s="16"/>
      <c r="G314" s="6"/>
      <c r="H314" s="6"/>
      <c r="I314" s="6"/>
      <c r="J314" s="6"/>
      <c r="K314" s="6"/>
      <c r="L314" s="6"/>
      <c r="AC314" s="7">
        <f t="shared" si="4"/>
        <v>74.375</v>
      </c>
    </row>
    <row r="315" spans="1:29" s="7" customFormat="1" ht="47" thickBot="1" x14ac:dyDescent="0.35">
      <c r="A315" s="51">
        <v>37</v>
      </c>
      <c r="B315" s="25" t="s">
        <v>502</v>
      </c>
      <c r="C315" s="26" t="s">
        <v>504</v>
      </c>
      <c r="D315" s="26" t="s">
        <v>1</v>
      </c>
      <c r="E315" s="27">
        <v>38</v>
      </c>
      <c r="F315" s="16"/>
      <c r="G315" s="6"/>
      <c r="H315" s="6"/>
      <c r="I315" s="6"/>
      <c r="J315" s="6"/>
      <c r="K315" s="6"/>
      <c r="L315" s="6"/>
      <c r="AC315" s="7">
        <f t="shared" si="4"/>
        <v>80.75</v>
      </c>
    </row>
    <row r="316" spans="1:29" s="7" customFormat="1" ht="47" thickBot="1" x14ac:dyDescent="0.35">
      <c r="A316" s="51">
        <v>38</v>
      </c>
      <c r="B316" s="25" t="s">
        <v>505</v>
      </c>
      <c r="C316" s="26" t="s">
        <v>506</v>
      </c>
      <c r="D316" s="26" t="s">
        <v>1</v>
      </c>
      <c r="E316" s="27">
        <v>35</v>
      </c>
      <c r="F316" s="16"/>
      <c r="G316" s="6"/>
      <c r="H316" s="6"/>
      <c r="I316" s="6"/>
      <c r="J316" s="6"/>
      <c r="K316" s="6"/>
      <c r="L316" s="6"/>
      <c r="AC316" s="7">
        <f t="shared" si="4"/>
        <v>74.375</v>
      </c>
    </row>
    <row r="317" spans="1:29" s="7" customFormat="1" ht="47" thickBot="1" x14ac:dyDescent="0.35">
      <c r="A317" s="51">
        <v>39</v>
      </c>
      <c r="B317" s="25" t="s">
        <v>505</v>
      </c>
      <c r="C317" s="26" t="s">
        <v>507</v>
      </c>
      <c r="D317" s="26" t="s">
        <v>1</v>
      </c>
      <c r="E317" s="27">
        <v>38</v>
      </c>
      <c r="F317" s="16"/>
      <c r="G317" s="6"/>
      <c r="H317" s="6"/>
      <c r="I317" s="6"/>
      <c r="J317" s="6"/>
      <c r="K317" s="6"/>
      <c r="L317" s="6"/>
      <c r="AC317" s="7">
        <f t="shared" si="4"/>
        <v>80.75</v>
      </c>
    </row>
    <row r="318" spans="1:29" s="7" customFormat="1" ht="47" thickBot="1" x14ac:dyDescent="0.35">
      <c r="A318" s="51">
        <v>40</v>
      </c>
      <c r="B318" s="25" t="s">
        <v>508</v>
      </c>
      <c r="C318" s="26" t="s">
        <v>509</v>
      </c>
      <c r="D318" s="26" t="s">
        <v>45</v>
      </c>
      <c r="E318" s="27">
        <v>35</v>
      </c>
      <c r="F318" s="16"/>
      <c r="G318" s="6"/>
      <c r="H318" s="6"/>
      <c r="I318" s="6"/>
      <c r="J318" s="6"/>
      <c r="K318" s="6"/>
      <c r="L318" s="6"/>
      <c r="AC318" s="7">
        <f t="shared" si="4"/>
        <v>74.375</v>
      </c>
    </row>
    <row r="319" spans="1:29" s="7" customFormat="1" ht="47" thickBot="1" x14ac:dyDescent="0.35">
      <c r="A319" s="51">
        <v>41</v>
      </c>
      <c r="B319" s="25" t="s">
        <v>508</v>
      </c>
      <c r="C319" s="26" t="s">
        <v>510</v>
      </c>
      <c r="D319" s="26" t="s">
        <v>45</v>
      </c>
      <c r="E319" s="27">
        <v>38</v>
      </c>
      <c r="F319" s="16"/>
      <c r="G319" s="6"/>
      <c r="H319" s="6"/>
      <c r="I319" s="6"/>
      <c r="J319" s="6"/>
      <c r="K319" s="6"/>
      <c r="L319" s="6"/>
      <c r="AC319" s="7">
        <f t="shared" si="4"/>
        <v>80.75</v>
      </c>
    </row>
    <row r="320" spans="1:29" s="7" customFormat="1" ht="47" thickBot="1" x14ac:dyDescent="0.35">
      <c r="A320" s="51">
        <v>42</v>
      </c>
      <c r="B320" s="25" t="s">
        <v>511</v>
      </c>
      <c r="C320" s="26" t="s">
        <v>512</v>
      </c>
      <c r="D320" s="26" t="s">
        <v>1</v>
      </c>
      <c r="E320" s="27">
        <v>27</v>
      </c>
      <c r="F320" s="16"/>
      <c r="G320" s="6"/>
      <c r="H320" s="6"/>
      <c r="I320" s="6"/>
      <c r="J320" s="6"/>
      <c r="K320" s="6"/>
      <c r="L320" s="6"/>
      <c r="AC320" s="7">
        <f t="shared" si="4"/>
        <v>57.375</v>
      </c>
    </row>
    <row r="321" spans="1:29" s="7" customFormat="1" ht="47" thickBot="1" x14ac:dyDescent="0.35">
      <c r="A321" s="51">
        <v>43</v>
      </c>
      <c r="B321" s="25" t="s">
        <v>511</v>
      </c>
      <c r="C321" s="26" t="s">
        <v>513</v>
      </c>
      <c r="D321" s="26" t="s">
        <v>1</v>
      </c>
      <c r="E321" s="27">
        <v>30</v>
      </c>
      <c r="F321" s="16"/>
      <c r="G321" s="6"/>
      <c r="H321" s="6"/>
      <c r="I321" s="6"/>
      <c r="J321" s="6"/>
      <c r="K321" s="6"/>
      <c r="L321" s="6"/>
      <c r="AC321" s="7">
        <f t="shared" si="4"/>
        <v>63.75</v>
      </c>
    </row>
    <row r="322" spans="1:29" s="7" customFormat="1" ht="47" thickBot="1" x14ac:dyDescent="0.35">
      <c r="A322" s="51">
        <v>44</v>
      </c>
      <c r="B322" s="25" t="s">
        <v>514</v>
      </c>
      <c r="C322" s="26" t="s">
        <v>515</v>
      </c>
      <c r="D322" s="26" t="s">
        <v>45</v>
      </c>
      <c r="E322" s="27">
        <v>55</v>
      </c>
      <c r="F322" s="16"/>
      <c r="G322" s="6"/>
      <c r="H322" s="6"/>
      <c r="I322" s="6"/>
      <c r="J322" s="6"/>
      <c r="K322" s="6"/>
      <c r="L322" s="6"/>
      <c r="AC322" s="7">
        <f t="shared" si="4"/>
        <v>116.875</v>
      </c>
    </row>
    <row r="323" spans="1:29" s="7" customFormat="1" ht="47" thickBot="1" x14ac:dyDescent="0.35">
      <c r="A323" s="51">
        <v>45</v>
      </c>
      <c r="B323" s="25" t="s">
        <v>514</v>
      </c>
      <c r="C323" s="26" t="s">
        <v>516</v>
      </c>
      <c r="D323" s="26" t="s">
        <v>45</v>
      </c>
      <c r="E323" s="27">
        <v>117</v>
      </c>
      <c r="F323" s="16"/>
      <c r="G323" s="6"/>
      <c r="H323" s="6"/>
      <c r="I323" s="6"/>
      <c r="J323" s="6"/>
      <c r="K323" s="6"/>
      <c r="L323" s="6"/>
      <c r="AC323" s="7">
        <f t="shared" si="4"/>
        <v>248.625</v>
      </c>
    </row>
    <row r="324" spans="1:29" s="7" customFormat="1" ht="31.5" thickBot="1" x14ac:dyDescent="0.35">
      <c r="A324" s="51">
        <v>46</v>
      </c>
      <c r="B324" s="25" t="s">
        <v>517</v>
      </c>
      <c r="C324" s="26" t="s">
        <v>518</v>
      </c>
      <c r="D324" s="26" t="s">
        <v>45</v>
      </c>
      <c r="E324" s="27">
        <v>249</v>
      </c>
      <c r="F324" s="16"/>
      <c r="G324" s="6"/>
      <c r="H324" s="6"/>
      <c r="I324" s="6"/>
      <c r="J324" s="6"/>
      <c r="K324" s="6"/>
      <c r="L324" s="6"/>
      <c r="AC324" s="7">
        <f t="shared" si="4"/>
        <v>529.125</v>
      </c>
    </row>
    <row r="325" spans="1:29" s="7" customFormat="1" ht="31.5" thickBot="1" x14ac:dyDescent="0.35">
      <c r="A325" s="51">
        <v>47</v>
      </c>
      <c r="B325" s="25" t="s">
        <v>517</v>
      </c>
      <c r="C325" s="26" t="s">
        <v>519</v>
      </c>
      <c r="D325" s="26" t="s">
        <v>45</v>
      </c>
      <c r="E325" s="27">
        <v>4.5</v>
      </c>
      <c r="F325" s="16"/>
      <c r="G325" s="6"/>
      <c r="H325" s="6"/>
      <c r="I325" s="6"/>
      <c r="J325" s="6"/>
      <c r="K325" s="6"/>
      <c r="L325" s="6"/>
      <c r="AC325" s="7">
        <f t="shared" si="4"/>
        <v>9.5625</v>
      </c>
    </row>
    <row r="326" spans="1:29" s="7" customFormat="1" ht="31.5" thickBot="1" x14ac:dyDescent="0.35">
      <c r="A326" s="51">
        <v>48</v>
      </c>
      <c r="B326" s="25" t="s">
        <v>520</v>
      </c>
      <c r="C326" s="26" t="s">
        <v>521</v>
      </c>
      <c r="D326" s="26" t="s">
        <v>45</v>
      </c>
      <c r="E326" s="27">
        <v>4.5</v>
      </c>
      <c r="F326" s="16"/>
      <c r="G326" s="6"/>
      <c r="H326" s="6"/>
      <c r="I326" s="6"/>
      <c r="J326" s="6"/>
      <c r="K326" s="6"/>
      <c r="L326" s="6"/>
      <c r="AC326" s="7">
        <f t="shared" si="4"/>
        <v>9.5625</v>
      </c>
    </row>
    <row r="327" spans="1:29" s="7" customFormat="1" ht="31.5" thickBot="1" x14ac:dyDescent="0.35">
      <c r="A327" s="51">
        <v>49</v>
      </c>
      <c r="B327" s="25" t="s">
        <v>520</v>
      </c>
      <c r="C327" s="26" t="s">
        <v>522</v>
      </c>
      <c r="D327" s="26" t="s">
        <v>45</v>
      </c>
      <c r="E327" s="27">
        <v>5.5</v>
      </c>
      <c r="F327" s="16"/>
      <c r="G327" s="6"/>
      <c r="H327" s="6"/>
      <c r="I327" s="6"/>
      <c r="J327" s="6"/>
      <c r="K327" s="6"/>
      <c r="L327" s="6"/>
      <c r="AC327" s="7">
        <f t="shared" si="4"/>
        <v>11.6875</v>
      </c>
    </row>
    <row r="328" spans="1:29" s="7" customFormat="1" ht="47" thickBot="1" x14ac:dyDescent="0.35">
      <c r="A328" s="51">
        <v>50</v>
      </c>
      <c r="B328" s="25" t="s">
        <v>523</v>
      </c>
      <c r="C328" s="26" t="s">
        <v>524</v>
      </c>
      <c r="D328" s="26" t="s">
        <v>45</v>
      </c>
      <c r="E328" s="27">
        <v>5.5</v>
      </c>
      <c r="F328" s="16"/>
      <c r="G328" s="6"/>
      <c r="H328" s="6"/>
      <c r="I328" s="6"/>
      <c r="J328" s="6"/>
      <c r="K328" s="6"/>
      <c r="L328" s="6"/>
      <c r="AC328" s="7">
        <f t="shared" si="4"/>
        <v>11.6875</v>
      </c>
    </row>
    <row r="329" spans="1:29" s="7" customFormat="1" ht="47" thickBot="1" x14ac:dyDescent="0.35">
      <c r="A329" s="51">
        <v>51</v>
      </c>
      <c r="B329" s="25" t="s">
        <v>523</v>
      </c>
      <c r="C329" s="26" t="s">
        <v>525</v>
      </c>
      <c r="D329" s="26" t="s">
        <v>45</v>
      </c>
      <c r="E329" s="27">
        <v>6.5</v>
      </c>
      <c r="F329" s="16"/>
      <c r="G329" s="6"/>
      <c r="H329" s="6"/>
      <c r="I329" s="6"/>
      <c r="J329" s="6"/>
      <c r="K329" s="6"/>
      <c r="L329" s="6"/>
      <c r="AC329" s="7">
        <f t="shared" si="4"/>
        <v>13.8125</v>
      </c>
    </row>
    <row r="330" spans="1:29" s="7" customFormat="1" ht="47" thickBot="1" x14ac:dyDescent="0.35">
      <c r="A330" s="51">
        <v>52</v>
      </c>
      <c r="B330" s="25" t="s">
        <v>523</v>
      </c>
      <c r="C330" s="26" t="s">
        <v>526</v>
      </c>
      <c r="D330" s="26" t="s">
        <v>45</v>
      </c>
      <c r="E330" s="27">
        <v>8</v>
      </c>
      <c r="F330" s="16"/>
      <c r="G330" s="6"/>
      <c r="H330" s="6"/>
      <c r="I330" s="6"/>
      <c r="J330" s="6"/>
      <c r="K330" s="6"/>
      <c r="L330" s="6"/>
      <c r="AC330" s="7">
        <f t="shared" si="4"/>
        <v>17</v>
      </c>
    </row>
    <row r="331" spans="1:29" s="7" customFormat="1" ht="47" thickBot="1" x14ac:dyDescent="0.35">
      <c r="A331" s="51">
        <v>53</v>
      </c>
      <c r="B331" s="25" t="s">
        <v>523</v>
      </c>
      <c r="C331" s="26" t="s">
        <v>527</v>
      </c>
      <c r="D331" s="26" t="s">
        <v>45</v>
      </c>
      <c r="E331" s="27">
        <v>9.5</v>
      </c>
      <c r="F331" s="16"/>
      <c r="G331" s="6"/>
      <c r="H331" s="6"/>
      <c r="I331" s="6"/>
      <c r="J331" s="6"/>
      <c r="K331" s="6"/>
      <c r="L331" s="6"/>
      <c r="AC331" s="7">
        <f t="shared" si="4"/>
        <v>20.1875</v>
      </c>
    </row>
    <row r="332" spans="1:29" s="7" customFormat="1" ht="62.5" thickBot="1" x14ac:dyDescent="0.35">
      <c r="A332" s="51">
        <v>54</v>
      </c>
      <c r="B332" s="25" t="s">
        <v>528</v>
      </c>
      <c r="C332" s="26" t="s">
        <v>529</v>
      </c>
      <c r="D332" s="26" t="s">
        <v>45</v>
      </c>
      <c r="E332" s="27">
        <v>2.5</v>
      </c>
      <c r="F332" s="16"/>
      <c r="G332" s="6"/>
      <c r="H332" s="6"/>
      <c r="I332" s="6"/>
      <c r="J332" s="6"/>
      <c r="K332" s="6"/>
      <c r="L332" s="6"/>
      <c r="AC332" s="7">
        <f t="shared" si="4"/>
        <v>5.3125</v>
      </c>
    </row>
    <row r="333" spans="1:29" s="7" customFormat="1" ht="62.5" thickBot="1" x14ac:dyDescent="0.35">
      <c r="A333" s="51">
        <v>55</v>
      </c>
      <c r="B333" s="25" t="s">
        <v>528</v>
      </c>
      <c r="C333" s="26" t="s">
        <v>530</v>
      </c>
      <c r="D333" s="26" t="s">
        <v>45</v>
      </c>
      <c r="E333" s="27">
        <v>5.5</v>
      </c>
      <c r="F333" s="16"/>
      <c r="G333" s="6"/>
      <c r="H333" s="6"/>
      <c r="I333" s="6"/>
      <c r="J333" s="6"/>
      <c r="K333" s="6"/>
      <c r="L333" s="6"/>
      <c r="AC333" s="7">
        <f t="shared" ref="AC333:AC396" si="5">E333*2.125</f>
        <v>11.6875</v>
      </c>
    </row>
    <row r="334" spans="1:29" s="7" customFormat="1" ht="62.5" thickBot="1" x14ac:dyDescent="0.35">
      <c r="A334" s="51">
        <v>56</v>
      </c>
      <c r="B334" s="25" t="s">
        <v>528</v>
      </c>
      <c r="C334" s="26" t="s">
        <v>531</v>
      </c>
      <c r="D334" s="26" t="s">
        <v>45</v>
      </c>
      <c r="E334" s="27">
        <v>12</v>
      </c>
      <c r="F334" s="16"/>
      <c r="G334" s="6"/>
      <c r="H334" s="6"/>
      <c r="I334" s="6"/>
      <c r="J334" s="6"/>
      <c r="K334" s="6"/>
      <c r="L334" s="6"/>
      <c r="AC334" s="7">
        <f t="shared" si="5"/>
        <v>25.5</v>
      </c>
    </row>
    <row r="335" spans="1:29" s="7" customFormat="1" ht="62.5" thickBot="1" x14ac:dyDescent="0.35">
      <c r="A335" s="51">
        <v>57</v>
      </c>
      <c r="B335" s="25" t="s">
        <v>528</v>
      </c>
      <c r="C335" s="26" t="s">
        <v>532</v>
      </c>
      <c r="D335" s="26" t="s">
        <v>45</v>
      </c>
      <c r="E335" s="27">
        <v>4</v>
      </c>
      <c r="F335" s="16"/>
      <c r="G335" s="6"/>
      <c r="H335" s="6"/>
      <c r="I335" s="6"/>
      <c r="J335" s="6"/>
      <c r="K335" s="6"/>
      <c r="L335" s="6"/>
      <c r="AC335" s="7">
        <f t="shared" si="5"/>
        <v>8.5</v>
      </c>
    </row>
    <row r="336" spans="1:29" s="7" customFormat="1" ht="47" thickBot="1" x14ac:dyDescent="0.35">
      <c r="A336" s="51">
        <v>58</v>
      </c>
      <c r="B336" s="25" t="s">
        <v>533</v>
      </c>
      <c r="C336" s="26" t="s">
        <v>534</v>
      </c>
      <c r="D336" s="26" t="s">
        <v>45</v>
      </c>
      <c r="E336" s="27">
        <v>4.5</v>
      </c>
      <c r="F336" s="16"/>
      <c r="G336" s="6"/>
      <c r="H336" s="6"/>
      <c r="I336" s="6"/>
      <c r="J336" s="6"/>
      <c r="K336" s="6"/>
      <c r="L336" s="6"/>
      <c r="AC336" s="7">
        <f t="shared" si="5"/>
        <v>9.5625</v>
      </c>
    </row>
    <row r="337" spans="1:29" s="7" customFormat="1" ht="47" thickBot="1" x14ac:dyDescent="0.35">
      <c r="A337" s="51">
        <v>59</v>
      </c>
      <c r="B337" s="25" t="s">
        <v>533</v>
      </c>
      <c r="C337" s="26" t="s">
        <v>535</v>
      </c>
      <c r="D337" s="26" t="s">
        <v>45</v>
      </c>
      <c r="E337" s="27">
        <v>10</v>
      </c>
      <c r="F337" s="16"/>
      <c r="G337" s="6"/>
      <c r="H337" s="6"/>
      <c r="I337" s="6"/>
      <c r="J337" s="6"/>
      <c r="K337" s="6"/>
      <c r="L337" s="6"/>
      <c r="AC337" s="7">
        <f t="shared" si="5"/>
        <v>21.25</v>
      </c>
    </row>
    <row r="338" spans="1:29" s="7" customFormat="1" ht="47" thickBot="1" x14ac:dyDescent="0.35">
      <c r="A338" s="51">
        <v>60</v>
      </c>
      <c r="B338" s="25" t="s">
        <v>536</v>
      </c>
      <c r="C338" s="26" t="s">
        <v>537</v>
      </c>
      <c r="D338" s="26" t="s">
        <v>45</v>
      </c>
      <c r="E338" s="27">
        <v>21.5</v>
      </c>
      <c r="F338" s="16"/>
      <c r="G338" s="6"/>
      <c r="H338" s="6"/>
      <c r="I338" s="6"/>
      <c r="J338" s="6"/>
      <c r="K338" s="6"/>
      <c r="L338" s="6"/>
      <c r="AC338" s="7">
        <f t="shared" si="5"/>
        <v>45.6875</v>
      </c>
    </row>
    <row r="339" spans="1:29" s="7" customFormat="1" ht="47" thickBot="1" x14ac:dyDescent="0.35">
      <c r="A339" s="51">
        <v>61</v>
      </c>
      <c r="B339" s="25" t="s">
        <v>536</v>
      </c>
      <c r="C339" s="26" t="s">
        <v>538</v>
      </c>
      <c r="D339" s="26" t="s">
        <v>45</v>
      </c>
      <c r="E339" s="27">
        <v>46</v>
      </c>
      <c r="F339" s="16"/>
      <c r="G339" s="6"/>
      <c r="H339" s="6"/>
      <c r="I339" s="6"/>
      <c r="J339" s="6"/>
      <c r="K339" s="6"/>
      <c r="L339" s="6"/>
      <c r="AC339" s="7">
        <f t="shared" si="5"/>
        <v>97.75</v>
      </c>
    </row>
    <row r="340" spans="1:29" s="7" customFormat="1" ht="47" thickBot="1" x14ac:dyDescent="0.35">
      <c r="A340" s="51">
        <v>62</v>
      </c>
      <c r="B340" s="25" t="s">
        <v>539</v>
      </c>
      <c r="C340" s="26" t="s">
        <v>540</v>
      </c>
      <c r="D340" s="26" t="s">
        <v>1</v>
      </c>
      <c r="E340" s="27">
        <v>98</v>
      </c>
      <c r="F340" s="16"/>
      <c r="G340" s="6"/>
      <c r="H340" s="6"/>
      <c r="I340" s="6"/>
      <c r="J340" s="6"/>
      <c r="K340" s="6"/>
      <c r="L340" s="6"/>
      <c r="AC340" s="7">
        <f t="shared" si="5"/>
        <v>208.25</v>
      </c>
    </row>
    <row r="341" spans="1:29" s="7" customFormat="1" ht="47" thickBot="1" x14ac:dyDescent="0.35">
      <c r="A341" s="51">
        <v>63</v>
      </c>
      <c r="B341" s="25" t="s">
        <v>539</v>
      </c>
      <c r="C341" s="26" t="s">
        <v>541</v>
      </c>
      <c r="D341" s="26" t="s">
        <v>1</v>
      </c>
      <c r="E341" s="27">
        <v>2</v>
      </c>
      <c r="F341" s="16"/>
      <c r="G341" s="6"/>
      <c r="H341" s="6"/>
      <c r="I341" s="6"/>
      <c r="J341" s="6"/>
      <c r="K341" s="6"/>
      <c r="L341" s="6"/>
      <c r="AC341" s="7">
        <f t="shared" si="5"/>
        <v>4.25</v>
      </c>
    </row>
    <row r="342" spans="1:29" s="7" customFormat="1" ht="47" thickBot="1" x14ac:dyDescent="0.35">
      <c r="A342" s="51">
        <v>64</v>
      </c>
      <c r="B342" s="25" t="s">
        <v>539</v>
      </c>
      <c r="C342" s="26" t="s">
        <v>542</v>
      </c>
      <c r="D342" s="26" t="s">
        <v>1</v>
      </c>
      <c r="E342" s="27">
        <v>2</v>
      </c>
      <c r="F342" s="16"/>
      <c r="G342" s="6"/>
      <c r="H342" s="6"/>
      <c r="I342" s="6"/>
      <c r="J342" s="6"/>
      <c r="K342" s="6"/>
      <c r="L342" s="6"/>
      <c r="AC342" s="7">
        <f t="shared" si="5"/>
        <v>4.25</v>
      </c>
    </row>
    <row r="343" spans="1:29" s="7" customFormat="1" ht="62.5" thickBot="1" x14ac:dyDescent="0.35">
      <c r="A343" s="51">
        <v>65</v>
      </c>
      <c r="B343" s="25" t="s">
        <v>539</v>
      </c>
      <c r="C343" s="26" t="s">
        <v>543</v>
      </c>
      <c r="D343" s="26" t="s">
        <v>1</v>
      </c>
      <c r="E343" s="27">
        <v>2.5</v>
      </c>
      <c r="F343" s="16"/>
      <c r="G343" s="6"/>
      <c r="H343" s="6"/>
      <c r="I343" s="6"/>
      <c r="J343" s="6"/>
      <c r="K343" s="6"/>
      <c r="L343" s="6"/>
      <c r="AC343" s="7">
        <f t="shared" si="5"/>
        <v>5.3125</v>
      </c>
    </row>
    <row r="344" spans="1:29" s="7" customFormat="1" ht="47" thickBot="1" x14ac:dyDescent="0.35">
      <c r="A344" s="51">
        <v>66</v>
      </c>
      <c r="B344" s="25" t="s">
        <v>544</v>
      </c>
      <c r="C344" s="26" t="s">
        <v>545</v>
      </c>
      <c r="D344" s="26" t="s">
        <v>1</v>
      </c>
      <c r="E344" s="27">
        <v>4.5</v>
      </c>
      <c r="F344" s="16"/>
      <c r="G344" s="6"/>
      <c r="H344" s="6"/>
      <c r="I344" s="6"/>
      <c r="J344" s="6"/>
      <c r="K344" s="6"/>
      <c r="L344" s="6"/>
      <c r="AC344" s="7">
        <f t="shared" si="5"/>
        <v>9.5625</v>
      </c>
    </row>
    <row r="345" spans="1:29" s="7" customFormat="1" ht="62.5" thickBot="1" x14ac:dyDescent="0.35">
      <c r="A345" s="51">
        <v>67</v>
      </c>
      <c r="B345" s="25" t="s">
        <v>544</v>
      </c>
      <c r="C345" s="26" t="s">
        <v>546</v>
      </c>
      <c r="D345" s="26" t="s">
        <v>1</v>
      </c>
      <c r="E345" s="27">
        <v>12</v>
      </c>
      <c r="F345" s="16"/>
      <c r="G345" s="6"/>
      <c r="H345" s="6"/>
      <c r="I345" s="6"/>
      <c r="J345" s="6"/>
      <c r="K345" s="6"/>
      <c r="L345" s="6"/>
      <c r="AC345" s="7">
        <f t="shared" si="5"/>
        <v>25.5</v>
      </c>
    </row>
    <row r="346" spans="1:29" s="7" customFormat="1" ht="47" thickBot="1" x14ac:dyDescent="0.35">
      <c r="A346" s="51">
        <v>68</v>
      </c>
      <c r="B346" s="25" t="s">
        <v>460</v>
      </c>
      <c r="C346" s="26" t="s">
        <v>461</v>
      </c>
      <c r="D346" s="26" t="s">
        <v>341</v>
      </c>
      <c r="E346" s="27">
        <v>35</v>
      </c>
      <c r="F346" s="16"/>
      <c r="G346" s="6"/>
      <c r="H346" s="6"/>
      <c r="I346" s="6"/>
      <c r="J346" s="6"/>
      <c r="K346" s="6"/>
      <c r="L346" s="6"/>
      <c r="AC346" s="7">
        <f t="shared" si="5"/>
        <v>74.375</v>
      </c>
    </row>
    <row r="347" spans="1:29" s="7" customFormat="1" ht="47" thickBot="1" x14ac:dyDescent="0.35">
      <c r="A347" s="51">
        <v>69</v>
      </c>
      <c r="B347" s="25" t="s">
        <v>460</v>
      </c>
      <c r="C347" s="26" t="s">
        <v>462</v>
      </c>
      <c r="D347" s="26" t="s">
        <v>341</v>
      </c>
      <c r="E347" s="27">
        <v>35</v>
      </c>
      <c r="F347" s="16"/>
      <c r="G347" s="6"/>
      <c r="H347" s="6"/>
      <c r="I347" s="6"/>
      <c r="J347" s="6"/>
      <c r="K347" s="6"/>
      <c r="L347" s="6"/>
      <c r="AC347" s="7">
        <f t="shared" si="5"/>
        <v>74.375</v>
      </c>
    </row>
    <row r="348" spans="1:29" s="7" customFormat="1" ht="47" thickBot="1" x14ac:dyDescent="0.35">
      <c r="A348" s="51">
        <v>70</v>
      </c>
      <c r="B348" s="25" t="s">
        <v>460</v>
      </c>
      <c r="C348" s="26" t="s">
        <v>547</v>
      </c>
      <c r="D348" s="26" t="s">
        <v>341</v>
      </c>
      <c r="E348" s="27">
        <v>35</v>
      </c>
      <c r="F348" s="16"/>
      <c r="G348" s="6"/>
      <c r="H348" s="6"/>
      <c r="I348" s="6"/>
      <c r="J348" s="6"/>
      <c r="K348" s="6"/>
      <c r="L348" s="6"/>
      <c r="AC348" s="7">
        <f t="shared" si="5"/>
        <v>74.375</v>
      </c>
    </row>
    <row r="349" spans="1:29" s="7" customFormat="1" ht="47" thickBot="1" x14ac:dyDescent="0.35">
      <c r="A349" s="51">
        <v>71</v>
      </c>
      <c r="B349" s="25" t="s">
        <v>460</v>
      </c>
      <c r="C349" s="26" t="s">
        <v>548</v>
      </c>
      <c r="D349" s="26" t="s">
        <v>341</v>
      </c>
      <c r="E349" s="27">
        <v>45</v>
      </c>
      <c r="F349" s="16"/>
      <c r="G349" s="6"/>
      <c r="H349" s="6"/>
      <c r="I349" s="6"/>
      <c r="J349" s="6"/>
      <c r="K349" s="6"/>
      <c r="L349" s="6"/>
      <c r="AC349" s="7">
        <f t="shared" si="5"/>
        <v>95.625</v>
      </c>
    </row>
    <row r="350" spans="1:29" s="7" customFormat="1" ht="47" thickBot="1" x14ac:dyDescent="0.35">
      <c r="A350" s="51">
        <v>72</v>
      </c>
      <c r="B350" s="25" t="s">
        <v>549</v>
      </c>
      <c r="C350" s="26" t="s">
        <v>550</v>
      </c>
      <c r="D350" s="26" t="s">
        <v>341</v>
      </c>
      <c r="E350" s="27">
        <v>45</v>
      </c>
      <c r="F350" s="16"/>
      <c r="G350" s="6"/>
      <c r="H350" s="6"/>
      <c r="I350" s="6"/>
      <c r="J350" s="6"/>
      <c r="K350" s="6"/>
      <c r="L350" s="6"/>
      <c r="AC350" s="7">
        <f t="shared" si="5"/>
        <v>95.625</v>
      </c>
    </row>
    <row r="351" spans="1:29" s="7" customFormat="1" ht="47" thickBot="1" x14ac:dyDescent="0.35">
      <c r="A351" s="51">
        <v>73</v>
      </c>
      <c r="B351" s="25" t="s">
        <v>549</v>
      </c>
      <c r="C351" s="26" t="s">
        <v>551</v>
      </c>
      <c r="D351" s="26" t="s">
        <v>341</v>
      </c>
      <c r="E351" s="27">
        <v>50</v>
      </c>
      <c r="F351" s="16"/>
      <c r="G351" s="6"/>
      <c r="H351" s="6"/>
      <c r="I351" s="6"/>
      <c r="J351" s="6"/>
      <c r="K351" s="6"/>
      <c r="L351" s="6"/>
      <c r="AC351" s="7">
        <f t="shared" si="5"/>
        <v>106.25</v>
      </c>
    </row>
    <row r="352" spans="1:29" s="7" customFormat="1" ht="17" customHeight="1" x14ac:dyDescent="0.3">
      <c r="A352" s="51">
        <v>74</v>
      </c>
      <c r="B352" s="107" t="s">
        <v>552</v>
      </c>
      <c r="C352" s="103" t="s">
        <v>553</v>
      </c>
      <c r="D352" s="103" t="s">
        <v>213</v>
      </c>
      <c r="E352" s="105">
        <v>180</v>
      </c>
      <c r="F352" s="124"/>
      <c r="G352" s="6"/>
      <c r="H352" s="6"/>
      <c r="I352" s="6"/>
      <c r="J352" s="6"/>
      <c r="K352" s="6"/>
      <c r="L352" s="6"/>
      <c r="AC352" s="7">
        <f t="shared" si="5"/>
        <v>382.5</v>
      </c>
    </row>
    <row r="353" spans="1:29" s="7" customFormat="1" thickBot="1" x14ac:dyDescent="0.35">
      <c r="A353" s="51">
        <v>75</v>
      </c>
      <c r="B353" s="108"/>
      <c r="C353" s="104"/>
      <c r="D353" s="104"/>
      <c r="E353" s="106"/>
      <c r="F353" s="125"/>
      <c r="G353" s="6"/>
      <c r="H353" s="6"/>
      <c r="I353" s="6"/>
      <c r="J353" s="6"/>
      <c r="K353" s="6"/>
      <c r="L353" s="6"/>
      <c r="AC353" s="7">
        <f t="shared" si="5"/>
        <v>0</v>
      </c>
    </row>
    <row r="354" spans="1:29" s="7" customFormat="1" ht="17" customHeight="1" x14ac:dyDescent="0.3">
      <c r="A354" s="51">
        <v>76</v>
      </c>
      <c r="B354" s="107" t="s">
        <v>552</v>
      </c>
      <c r="C354" s="103" t="s">
        <v>554</v>
      </c>
      <c r="D354" s="103" t="s">
        <v>213</v>
      </c>
      <c r="E354" s="105">
        <v>250</v>
      </c>
      <c r="F354" s="124"/>
      <c r="G354" s="6"/>
      <c r="H354" s="6"/>
      <c r="I354" s="6"/>
      <c r="J354" s="6"/>
      <c r="K354" s="6"/>
      <c r="L354" s="6"/>
      <c r="AC354" s="7">
        <f t="shared" si="5"/>
        <v>531.25</v>
      </c>
    </row>
    <row r="355" spans="1:29" s="7" customFormat="1" thickBot="1" x14ac:dyDescent="0.35">
      <c r="A355" s="51">
        <v>77</v>
      </c>
      <c r="B355" s="108"/>
      <c r="C355" s="104"/>
      <c r="D355" s="104"/>
      <c r="E355" s="106"/>
      <c r="F355" s="125"/>
      <c r="G355" s="6"/>
      <c r="H355" s="6"/>
      <c r="I355" s="6"/>
      <c r="J355" s="6"/>
      <c r="K355" s="6"/>
      <c r="L355" s="6"/>
      <c r="AC355" s="7">
        <f t="shared" si="5"/>
        <v>0</v>
      </c>
    </row>
    <row r="356" spans="1:29" s="7" customFormat="1" ht="31.5" thickBot="1" x14ac:dyDescent="0.35">
      <c r="A356" s="51">
        <v>78</v>
      </c>
      <c r="B356" s="25" t="s">
        <v>555</v>
      </c>
      <c r="C356" s="26" t="s">
        <v>556</v>
      </c>
      <c r="D356" s="26" t="s">
        <v>557</v>
      </c>
      <c r="E356" s="27">
        <v>6</v>
      </c>
      <c r="F356" s="16"/>
      <c r="G356" s="6"/>
      <c r="H356" s="6"/>
      <c r="I356" s="6"/>
      <c r="J356" s="6"/>
      <c r="K356" s="6"/>
      <c r="L356" s="6"/>
      <c r="AC356" s="7">
        <f t="shared" si="5"/>
        <v>12.75</v>
      </c>
    </row>
    <row r="357" spans="1:29" s="7" customFormat="1" ht="31.5" thickBot="1" x14ac:dyDescent="0.35">
      <c r="A357" s="51">
        <v>79</v>
      </c>
      <c r="B357" s="25" t="s">
        <v>555</v>
      </c>
      <c r="C357" s="26" t="s">
        <v>558</v>
      </c>
      <c r="D357" s="26" t="s">
        <v>557</v>
      </c>
      <c r="E357" s="27">
        <v>9</v>
      </c>
      <c r="F357" s="16"/>
      <c r="G357" s="6"/>
      <c r="H357" s="6"/>
      <c r="I357" s="6"/>
      <c r="J357" s="6"/>
      <c r="K357" s="6"/>
      <c r="L357" s="6"/>
      <c r="AC357" s="7">
        <f t="shared" si="5"/>
        <v>19.125</v>
      </c>
    </row>
    <row r="358" spans="1:29" s="7" customFormat="1" ht="16" thickBot="1" x14ac:dyDescent="0.35">
      <c r="A358" s="51">
        <v>80</v>
      </c>
      <c r="B358" s="25" t="s">
        <v>559</v>
      </c>
      <c r="C358" s="26" t="s">
        <v>560</v>
      </c>
      <c r="D358" s="26" t="s">
        <v>45</v>
      </c>
      <c r="E358" s="27">
        <v>750</v>
      </c>
      <c r="F358" s="16"/>
      <c r="G358" s="6"/>
      <c r="H358" s="6"/>
      <c r="I358" s="6"/>
      <c r="J358" s="6"/>
      <c r="K358" s="6"/>
      <c r="L358" s="6"/>
      <c r="AC358" s="7">
        <f t="shared" si="5"/>
        <v>1593.75</v>
      </c>
    </row>
    <row r="359" spans="1:29" s="7" customFormat="1" ht="16" thickBot="1" x14ac:dyDescent="0.35">
      <c r="A359" s="51">
        <v>81</v>
      </c>
      <c r="B359" s="25" t="s">
        <v>734</v>
      </c>
      <c r="C359" s="72" t="s">
        <v>735</v>
      </c>
      <c r="D359" s="26" t="s">
        <v>45</v>
      </c>
      <c r="E359" s="27">
        <v>1500</v>
      </c>
      <c r="F359" s="16"/>
      <c r="G359" s="6"/>
      <c r="H359" s="6"/>
      <c r="I359" s="6"/>
      <c r="J359" s="6"/>
      <c r="K359" s="6"/>
      <c r="L359" s="6"/>
      <c r="AC359" s="7">
        <f t="shared" si="5"/>
        <v>3187.5</v>
      </c>
    </row>
    <row r="360" spans="1:29" s="7" customFormat="1" thickBot="1" x14ac:dyDescent="0.35">
      <c r="A360" s="62" t="s">
        <v>561</v>
      </c>
      <c r="B360" s="119" t="s">
        <v>562</v>
      </c>
      <c r="C360" s="120"/>
      <c r="D360" s="120"/>
      <c r="E360" s="121"/>
      <c r="F360" s="63"/>
      <c r="G360" s="6"/>
      <c r="H360" s="6"/>
      <c r="I360" s="6"/>
      <c r="J360" s="6"/>
      <c r="K360" s="6"/>
      <c r="L360" s="6"/>
      <c r="AC360" s="7">
        <f t="shared" si="5"/>
        <v>0</v>
      </c>
    </row>
    <row r="361" spans="1:29" s="7" customFormat="1" ht="19" thickBot="1" x14ac:dyDescent="0.35">
      <c r="A361" s="51">
        <v>1</v>
      </c>
      <c r="B361" s="22" t="s">
        <v>563</v>
      </c>
      <c r="C361" s="23" t="s">
        <v>564</v>
      </c>
      <c r="D361" s="23" t="s">
        <v>341</v>
      </c>
      <c r="E361" s="24">
        <v>101</v>
      </c>
      <c r="F361" s="16"/>
      <c r="G361" s="6"/>
      <c r="H361" s="6"/>
      <c r="I361" s="6"/>
      <c r="J361" s="6"/>
      <c r="K361" s="6"/>
      <c r="L361" s="6"/>
      <c r="AC361" s="7">
        <f t="shared" si="5"/>
        <v>214.625</v>
      </c>
    </row>
    <row r="362" spans="1:29" s="7" customFormat="1" ht="31.5" thickBot="1" x14ac:dyDescent="0.35">
      <c r="A362" s="51">
        <v>2</v>
      </c>
      <c r="B362" s="25" t="s">
        <v>565</v>
      </c>
      <c r="C362" s="26" t="s">
        <v>566</v>
      </c>
      <c r="D362" s="26" t="s">
        <v>341</v>
      </c>
      <c r="E362" s="27">
        <v>35</v>
      </c>
      <c r="F362" s="16"/>
      <c r="G362" s="6"/>
      <c r="H362" s="6"/>
      <c r="I362" s="6"/>
      <c r="J362" s="6"/>
      <c r="K362" s="6"/>
      <c r="L362" s="6"/>
      <c r="AC362" s="7">
        <f t="shared" si="5"/>
        <v>74.375</v>
      </c>
    </row>
    <row r="363" spans="1:29" s="7" customFormat="1" ht="47" thickBot="1" x14ac:dyDescent="0.35">
      <c r="A363" s="51">
        <v>3</v>
      </c>
      <c r="B363" s="25" t="s">
        <v>567</v>
      </c>
      <c r="C363" s="26" t="s">
        <v>568</v>
      </c>
      <c r="D363" s="26" t="s">
        <v>341</v>
      </c>
      <c r="E363" s="27">
        <v>150</v>
      </c>
      <c r="F363" s="16"/>
      <c r="G363" s="6"/>
      <c r="H363" s="6"/>
      <c r="I363" s="6"/>
      <c r="J363" s="6"/>
      <c r="K363" s="6"/>
      <c r="L363" s="6"/>
      <c r="AC363" s="7">
        <f t="shared" si="5"/>
        <v>318.75</v>
      </c>
    </row>
    <row r="364" spans="1:29" s="7" customFormat="1" ht="62.5" thickBot="1" x14ac:dyDescent="0.35">
      <c r="A364" s="51">
        <v>4</v>
      </c>
      <c r="B364" s="25" t="s">
        <v>567</v>
      </c>
      <c r="C364" s="26" t="s">
        <v>569</v>
      </c>
      <c r="D364" s="26" t="s">
        <v>341</v>
      </c>
      <c r="E364" s="27">
        <v>126</v>
      </c>
      <c r="F364" s="16"/>
      <c r="G364" s="6"/>
      <c r="H364" s="6"/>
      <c r="I364" s="6"/>
      <c r="J364" s="6"/>
      <c r="K364" s="6"/>
      <c r="L364" s="6"/>
      <c r="AC364" s="7">
        <f t="shared" si="5"/>
        <v>267.75</v>
      </c>
    </row>
    <row r="365" spans="1:29" s="7" customFormat="1" ht="31.5" thickBot="1" x14ac:dyDescent="0.35">
      <c r="A365" s="51">
        <v>5</v>
      </c>
      <c r="B365" s="25" t="s">
        <v>570</v>
      </c>
      <c r="C365" s="26" t="s">
        <v>571</v>
      </c>
      <c r="D365" s="26" t="s">
        <v>341</v>
      </c>
      <c r="E365" s="27">
        <v>75</v>
      </c>
      <c r="F365" s="16"/>
      <c r="G365" s="6"/>
      <c r="H365" s="6"/>
      <c r="I365" s="6"/>
      <c r="J365" s="6"/>
      <c r="K365" s="6"/>
      <c r="L365" s="6"/>
      <c r="AC365" s="7">
        <f t="shared" si="5"/>
        <v>159.375</v>
      </c>
    </row>
    <row r="366" spans="1:29" s="7" customFormat="1" ht="47" thickBot="1" x14ac:dyDescent="0.35">
      <c r="A366" s="51">
        <v>6</v>
      </c>
      <c r="B366" s="25" t="s">
        <v>570</v>
      </c>
      <c r="C366" s="26" t="s">
        <v>572</v>
      </c>
      <c r="D366" s="26" t="s">
        <v>341</v>
      </c>
      <c r="E366" s="27">
        <v>45</v>
      </c>
      <c r="F366" s="16"/>
      <c r="G366" s="6"/>
      <c r="H366" s="6"/>
      <c r="I366" s="6"/>
      <c r="J366" s="6"/>
      <c r="K366" s="6"/>
      <c r="L366" s="6"/>
      <c r="AC366" s="7">
        <f t="shared" si="5"/>
        <v>95.625</v>
      </c>
    </row>
    <row r="367" spans="1:29" s="7" customFormat="1" ht="47" thickBot="1" x14ac:dyDescent="0.35">
      <c r="A367" s="51">
        <v>7</v>
      </c>
      <c r="B367" s="25" t="s">
        <v>570</v>
      </c>
      <c r="C367" s="26" t="s">
        <v>573</v>
      </c>
      <c r="D367" s="26" t="s">
        <v>341</v>
      </c>
      <c r="E367" s="27">
        <v>40</v>
      </c>
      <c r="F367" s="16"/>
      <c r="G367" s="6"/>
      <c r="H367" s="6"/>
      <c r="I367" s="6"/>
      <c r="J367" s="6"/>
      <c r="K367" s="6"/>
      <c r="L367" s="6"/>
      <c r="AC367" s="7">
        <f t="shared" si="5"/>
        <v>85</v>
      </c>
    </row>
    <row r="368" spans="1:29" s="7" customFormat="1" thickBot="1" x14ac:dyDescent="0.35">
      <c r="A368" s="62" t="s">
        <v>574</v>
      </c>
      <c r="B368" s="119" t="s">
        <v>575</v>
      </c>
      <c r="C368" s="120"/>
      <c r="D368" s="120"/>
      <c r="E368" s="121"/>
      <c r="F368" s="63"/>
      <c r="G368" s="6"/>
      <c r="H368" s="6"/>
      <c r="I368" s="6"/>
      <c r="J368" s="6"/>
      <c r="K368" s="6"/>
      <c r="L368" s="6"/>
      <c r="AC368" s="7">
        <f t="shared" si="5"/>
        <v>0</v>
      </c>
    </row>
    <row r="369" spans="1:29" s="7" customFormat="1" ht="14" x14ac:dyDescent="0.3">
      <c r="A369" s="51">
        <v>1</v>
      </c>
      <c r="B369" s="107" t="s">
        <v>576</v>
      </c>
      <c r="C369" s="103" t="s">
        <v>577</v>
      </c>
      <c r="D369" s="103" t="s">
        <v>341</v>
      </c>
      <c r="E369" s="105">
        <v>25</v>
      </c>
      <c r="F369" s="124"/>
      <c r="G369" s="6"/>
      <c r="H369" s="6"/>
      <c r="I369" s="6"/>
      <c r="J369" s="6"/>
      <c r="K369" s="6"/>
      <c r="L369" s="6"/>
      <c r="AC369" s="7">
        <f t="shared" si="5"/>
        <v>53.125</v>
      </c>
    </row>
    <row r="370" spans="1:29" s="7" customFormat="1" thickBot="1" x14ac:dyDescent="0.35">
      <c r="A370" s="51">
        <v>2</v>
      </c>
      <c r="B370" s="108"/>
      <c r="C370" s="104"/>
      <c r="D370" s="104"/>
      <c r="E370" s="106"/>
      <c r="F370" s="125"/>
      <c r="G370" s="6"/>
      <c r="H370" s="6"/>
      <c r="I370" s="6"/>
      <c r="J370" s="6"/>
      <c r="K370" s="6"/>
      <c r="L370" s="6"/>
      <c r="AC370" s="7">
        <f t="shared" si="5"/>
        <v>0</v>
      </c>
    </row>
    <row r="371" spans="1:29" s="7" customFormat="1" ht="31.5" thickBot="1" x14ac:dyDescent="0.35">
      <c r="A371" s="51">
        <v>3</v>
      </c>
      <c r="B371" s="25" t="s">
        <v>578</v>
      </c>
      <c r="C371" s="26" t="s">
        <v>579</v>
      </c>
      <c r="D371" s="26" t="s">
        <v>1</v>
      </c>
      <c r="E371" s="27">
        <v>9</v>
      </c>
      <c r="F371" s="16"/>
      <c r="G371" s="6"/>
      <c r="H371" s="6"/>
      <c r="I371" s="6"/>
      <c r="J371" s="6"/>
      <c r="K371" s="6"/>
      <c r="L371" s="6"/>
      <c r="AC371" s="7">
        <f t="shared" si="5"/>
        <v>19.125</v>
      </c>
    </row>
    <row r="372" spans="1:29" s="7" customFormat="1" ht="31.5" thickBot="1" x14ac:dyDescent="0.35">
      <c r="A372" s="51">
        <v>4</v>
      </c>
      <c r="B372" s="25" t="s">
        <v>580</v>
      </c>
      <c r="C372" s="26" t="s">
        <v>581</v>
      </c>
      <c r="D372" s="26" t="s">
        <v>45</v>
      </c>
      <c r="E372" s="27">
        <v>25</v>
      </c>
      <c r="F372" s="16"/>
      <c r="G372" s="6"/>
      <c r="H372" s="6"/>
      <c r="I372" s="6"/>
      <c r="J372" s="6"/>
      <c r="K372" s="6"/>
      <c r="L372" s="6"/>
      <c r="AC372" s="7">
        <f t="shared" si="5"/>
        <v>53.125</v>
      </c>
    </row>
    <row r="373" spans="1:29" s="7" customFormat="1" ht="31.5" thickBot="1" x14ac:dyDescent="0.35">
      <c r="A373" s="51">
        <v>5</v>
      </c>
      <c r="B373" s="25" t="s">
        <v>582</v>
      </c>
      <c r="C373" s="26" t="s">
        <v>583</v>
      </c>
      <c r="D373" s="26" t="s">
        <v>45</v>
      </c>
      <c r="E373" s="27">
        <v>44</v>
      </c>
      <c r="F373" s="16"/>
      <c r="G373" s="6"/>
      <c r="H373" s="6"/>
      <c r="I373" s="6"/>
      <c r="J373" s="6"/>
      <c r="K373" s="6"/>
      <c r="L373" s="6"/>
      <c r="AC373" s="7">
        <f t="shared" si="5"/>
        <v>93.5</v>
      </c>
    </row>
    <row r="374" spans="1:29" s="7" customFormat="1" ht="31.5" thickBot="1" x14ac:dyDescent="0.35">
      <c r="A374" s="51">
        <v>6</v>
      </c>
      <c r="B374" s="25" t="s">
        <v>584</v>
      </c>
      <c r="C374" s="26" t="s">
        <v>585</v>
      </c>
      <c r="D374" s="26" t="s">
        <v>45</v>
      </c>
      <c r="E374" s="27">
        <v>66</v>
      </c>
      <c r="F374" s="16"/>
      <c r="G374" s="6"/>
      <c r="H374" s="6"/>
      <c r="I374" s="6"/>
      <c r="J374" s="6"/>
      <c r="K374" s="6"/>
      <c r="L374" s="6"/>
      <c r="AC374" s="7">
        <f t="shared" si="5"/>
        <v>140.25</v>
      </c>
    </row>
    <row r="375" spans="1:29" s="7" customFormat="1" ht="31.5" thickBot="1" x14ac:dyDescent="0.35">
      <c r="A375" s="51">
        <v>7</v>
      </c>
      <c r="B375" s="25" t="s">
        <v>584</v>
      </c>
      <c r="C375" s="26" t="s">
        <v>586</v>
      </c>
      <c r="D375" s="26" t="s">
        <v>45</v>
      </c>
      <c r="E375" s="27">
        <v>30</v>
      </c>
      <c r="F375" s="16"/>
      <c r="G375" s="6"/>
      <c r="H375" s="6"/>
      <c r="I375" s="6"/>
      <c r="J375" s="6"/>
      <c r="K375" s="6"/>
      <c r="L375" s="6"/>
      <c r="AC375" s="7">
        <f t="shared" si="5"/>
        <v>63.75</v>
      </c>
    </row>
    <row r="376" spans="1:29" s="7" customFormat="1" ht="16" thickBot="1" x14ac:dyDescent="0.35">
      <c r="A376" s="51">
        <v>8</v>
      </c>
      <c r="B376" s="25" t="s">
        <v>587</v>
      </c>
      <c r="C376" s="26" t="s">
        <v>588</v>
      </c>
      <c r="D376" s="26" t="s">
        <v>45</v>
      </c>
      <c r="E376" s="27">
        <v>25</v>
      </c>
      <c r="F376" s="16"/>
      <c r="G376" s="6"/>
      <c r="H376" s="6"/>
      <c r="I376" s="6"/>
      <c r="J376" s="6"/>
      <c r="K376" s="6"/>
      <c r="L376" s="6"/>
      <c r="AC376" s="7">
        <f t="shared" si="5"/>
        <v>53.125</v>
      </c>
    </row>
    <row r="377" spans="1:29" s="7" customFormat="1" ht="16" thickBot="1" x14ac:dyDescent="0.35">
      <c r="A377" s="51">
        <v>9</v>
      </c>
      <c r="B377" s="25" t="s">
        <v>587</v>
      </c>
      <c r="C377" s="26" t="s">
        <v>589</v>
      </c>
      <c r="D377" s="26" t="s">
        <v>45</v>
      </c>
      <c r="E377" s="27">
        <v>35</v>
      </c>
      <c r="F377" s="16"/>
      <c r="G377" s="6"/>
      <c r="H377" s="6"/>
      <c r="I377" s="6"/>
      <c r="J377" s="6"/>
      <c r="K377" s="6"/>
      <c r="L377" s="6"/>
      <c r="AC377" s="7">
        <f t="shared" si="5"/>
        <v>74.375</v>
      </c>
    </row>
    <row r="378" spans="1:29" s="7" customFormat="1" ht="16" thickBot="1" x14ac:dyDescent="0.35">
      <c r="A378" s="51">
        <v>10</v>
      </c>
      <c r="B378" s="25" t="s">
        <v>587</v>
      </c>
      <c r="C378" s="26" t="s">
        <v>590</v>
      </c>
      <c r="D378" s="26" t="s">
        <v>45</v>
      </c>
      <c r="E378" s="27">
        <v>25</v>
      </c>
      <c r="F378" s="16"/>
      <c r="G378" s="6"/>
      <c r="H378" s="6"/>
      <c r="I378" s="6"/>
      <c r="J378" s="6"/>
      <c r="K378" s="6"/>
      <c r="L378" s="6"/>
      <c r="AC378" s="7">
        <f t="shared" si="5"/>
        <v>53.125</v>
      </c>
    </row>
    <row r="379" spans="1:29" s="7" customFormat="1" ht="16" thickBot="1" x14ac:dyDescent="0.35">
      <c r="A379" s="51">
        <v>11</v>
      </c>
      <c r="B379" s="25" t="s">
        <v>587</v>
      </c>
      <c r="C379" s="26" t="s">
        <v>591</v>
      </c>
      <c r="D379" s="26" t="s">
        <v>45</v>
      </c>
      <c r="E379" s="27">
        <v>35</v>
      </c>
      <c r="F379" s="16"/>
      <c r="G379" s="6"/>
      <c r="H379" s="6"/>
      <c r="I379" s="6"/>
      <c r="J379" s="6"/>
      <c r="K379" s="6"/>
      <c r="L379" s="6"/>
      <c r="AC379" s="7">
        <f t="shared" si="5"/>
        <v>74.375</v>
      </c>
    </row>
    <row r="380" spans="1:29" s="7" customFormat="1" ht="16" thickBot="1" x14ac:dyDescent="0.35">
      <c r="A380" s="51">
        <v>12</v>
      </c>
      <c r="B380" s="25" t="s">
        <v>592</v>
      </c>
      <c r="C380" s="26" t="s">
        <v>593</v>
      </c>
      <c r="D380" s="26" t="s">
        <v>45</v>
      </c>
      <c r="E380" s="27">
        <v>100</v>
      </c>
      <c r="F380" s="16"/>
      <c r="G380" s="6"/>
      <c r="H380" s="6"/>
      <c r="I380" s="6"/>
      <c r="J380" s="6"/>
      <c r="K380" s="6"/>
      <c r="L380" s="6"/>
      <c r="AC380" s="7">
        <f t="shared" si="5"/>
        <v>212.5</v>
      </c>
    </row>
    <row r="381" spans="1:29" s="7" customFormat="1" ht="16" thickBot="1" x14ac:dyDescent="0.35">
      <c r="A381" s="51">
        <v>13</v>
      </c>
      <c r="B381" s="25" t="s">
        <v>592</v>
      </c>
      <c r="C381" s="26" t="s">
        <v>594</v>
      </c>
      <c r="D381" s="26" t="s">
        <v>45</v>
      </c>
      <c r="E381" s="27">
        <v>60</v>
      </c>
      <c r="F381" s="16"/>
      <c r="G381" s="6"/>
      <c r="H381" s="6"/>
      <c r="I381" s="6"/>
      <c r="J381" s="6"/>
      <c r="K381" s="6"/>
      <c r="L381" s="6"/>
      <c r="AC381" s="7">
        <f t="shared" si="5"/>
        <v>127.5</v>
      </c>
    </row>
    <row r="382" spans="1:29" s="7" customFormat="1" ht="16" thickBot="1" x14ac:dyDescent="0.35">
      <c r="A382" s="51">
        <v>14</v>
      </c>
      <c r="B382" s="25" t="s">
        <v>592</v>
      </c>
      <c r="C382" s="26" t="s">
        <v>595</v>
      </c>
      <c r="D382" s="26" t="s">
        <v>45</v>
      </c>
      <c r="E382" s="27">
        <v>30</v>
      </c>
      <c r="F382" s="16"/>
      <c r="G382" s="6"/>
      <c r="H382" s="6"/>
      <c r="I382" s="6"/>
      <c r="J382" s="6"/>
      <c r="K382" s="6"/>
      <c r="L382" s="6"/>
      <c r="AC382" s="7">
        <f t="shared" si="5"/>
        <v>63.75</v>
      </c>
    </row>
    <row r="383" spans="1:29" s="7" customFormat="1" ht="31.5" thickBot="1" x14ac:dyDescent="0.35">
      <c r="A383" s="51">
        <v>15</v>
      </c>
      <c r="B383" s="25" t="s">
        <v>592</v>
      </c>
      <c r="C383" s="26" t="s">
        <v>596</v>
      </c>
      <c r="D383" s="26" t="s">
        <v>45</v>
      </c>
      <c r="E383" s="27">
        <v>22</v>
      </c>
      <c r="F383" s="16"/>
      <c r="G383" s="6"/>
      <c r="H383" s="6"/>
      <c r="I383" s="6"/>
      <c r="J383" s="6"/>
      <c r="K383" s="6"/>
      <c r="L383" s="6"/>
      <c r="AC383" s="7">
        <f t="shared" si="5"/>
        <v>46.75</v>
      </c>
    </row>
    <row r="384" spans="1:29" s="7" customFormat="1" ht="31.5" thickBot="1" x14ac:dyDescent="0.35">
      <c r="A384" s="51">
        <v>16</v>
      </c>
      <c r="B384" s="25" t="s">
        <v>592</v>
      </c>
      <c r="C384" s="26" t="s">
        <v>597</v>
      </c>
      <c r="D384" s="26" t="s">
        <v>45</v>
      </c>
      <c r="E384" s="27">
        <v>150</v>
      </c>
      <c r="F384" s="16"/>
      <c r="G384" s="6"/>
      <c r="H384" s="6"/>
      <c r="I384" s="6"/>
      <c r="J384" s="6"/>
      <c r="K384" s="6"/>
      <c r="L384" s="6"/>
      <c r="AC384" s="7">
        <f t="shared" si="5"/>
        <v>318.75</v>
      </c>
    </row>
    <row r="385" spans="1:29" s="7" customFormat="1" ht="16" thickBot="1" x14ac:dyDescent="0.35">
      <c r="A385" s="51">
        <v>17</v>
      </c>
      <c r="B385" s="25" t="s">
        <v>592</v>
      </c>
      <c r="C385" s="26" t="s">
        <v>598</v>
      </c>
      <c r="D385" s="26" t="s">
        <v>45</v>
      </c>
      <c r="E385" s="27">
        <v>25</v>
      </c>
      <c r="F385" s="16"/>
      <c r="G385" s="6"/>
      <c r="H385" s="6"/>
      <c r="I385" s="6"/>
      <c r="J385" s="6"/>
      <c r="K385" s="6"/>
      <c r="L385" s="6"/>
      <c r="AC385" s="7">
        <f t="shared" si="5"/>
        <v>53.125</v>
      </c>
    </row>
    <row r="386" spans="1:29" s="7" customFormat="1" ht="31.5" thickBot="1" x14ac:dyDescent="0.35">
      <c r="A386" s="51">
        <v>18</v>
      </c>
      <c r="B386" s="71" t="s">
        <v>736</v>
      </c>
      <c r="C386" s="72" t="s">
        <v>737</v>
      </c>
      <c r="D386" s="72" t="s">
        <v>738</v>
      </c>
      <c r="E386" s="73">
        <v>28</v>
      </c>
      <c r="F386" s="16"/>
      <c r="G386" s="6"/>
      <c r="H386" s="6"/>
      <c r="I386" s="6"/>
      <c r="J386" s="6"/>
      <c r="K386" s="6"/>
      <c r="L386" s="6"/>
      <c r="AC386" s="7">
        <f t="shared" si="5"/>
        <v>59.5</v>
      </c>
    </row>
    <row r="387" spans="1:29" s="7" customFormat="1" ht="31.5" thickBot="1" x14ac:dyDescent="0.35">
      <c r="A387" s="51">
        <v>19</v>
      </c>
      <c r="B387" s="71" t="s">
        <v>739</v>
      </c>
      <c r="C387" s="72" t="s">
        <v>740</v>
      </c>
      <c r="D387" s="72" t="s">
        <v>738</v>
      </c>
      <c r="E387" s="73">
        <v>16.5</v>
      </c>
      <c r="F387" s="16"/>
      <c r="G387" s="6"/>
      <c r="H387" s="6"/>
      <c r="I387" s="6"/>
      <c r="J387" s="6"/>
      <c r="K387" s="6"/>
      <c r="L387" s="6"/>
      <c r="AC387" s="7">
        <f t="shared" si="5"/>
        <v>35.0625</v>
      </c>
    </row>
    <row r="388" spans="1:29" s="7" customFormat="1" ht="31.5" thickBot="1" x14ac:dyDescent="0.35">
      <c r="A388" s="51">
        <v>20</v>
      </c>
      <c r="B388" s="25" t="s">
        <v>599</v>
      </c>
      <c r="C388" s="26" t="s">
        <v>600</v>
      </c>
      <c r="D388" s="26" t="s">
        <v>341</v>
      </c>
      <c r="E388" s="27">
        <v>79</v>
      </c>
      <c r="F388" s="16"/>
      <c r="G388" s="6"/>
      <c r="H388" s="6"/>
      <c r="I388" s="6"/>
      <c r="J388" s="6"/>
      <c r="K388" s="6"/>
      <c r="L388" s="6"/>
      <c r="AC388" s="7">
        <f t="shared" si="5"/>
        <v>167.875</v>
      </c>
    </row>
    <row r="389" spans="1:29" s="7" customFormat="1" ht="31.5" thickBot="1" x14ac:dyDescent="0.35">
      <c r="A389" s="51">
        <v>21</v>
      </c>
      <c r="B389" s="25" t="s">
        <v>599</v>
      </c>
      <c r="C389" s="26" t="s">
        <v>601</v>
      </c>
      <c r="D389" s="26" t="s">
        <v>341</v>
      </c>
      <c r="E389" s="27">
        <v>45.5</v>
      </c>
      <c r="F389" s="16"/>
      <c r="G389" s="6"/>
      <c r="H389" s="6"/>
      <c r="I389" s="6"/>
      <c r="J389" s="6"/>
      <c r="K389" s="6"/>
      <c r="L389" s="6"/>
      <c r="AC389" s="7">
        <f t="shared" si="5"/>
        <v>96.6875</v>
      </c>
    </row>
    <row r="390" spans="1:29" s="7" customFormat="1" ht="31.5" thickBot="1" x14ac:dyDescent="0.35">
      <c r="A390" s="51">
        <v>22</v>
      </c>
      <c r="B390" s="25" t="s">
        <v>599</v>
      </c>
      <c r="C390" s="26" t="s">
        <v>602</v>
      </c>
      <c r="D390" s="26" t="s">
        <v>341</v>
      </c>
      <c r="E390" s="27">
        <v>26.5</v>
      </c>
      <c r="F390" s="16"/>
      <c r="G390" s="6"/>
      <c r="H390" s="6"/>
      <c r="I390" s="6"/>
      <c r="J390" s="6"/>
      <c r="K390" s="6"/>
      <c r="L390" s="6"/>
      <c r="AC390" s="7">
        <f t="shared" si="5"/>
        <v>56.3125</v>
      </c>
    </row>
    <row r="391" spans="1:29" s="7" customFormat="1" ht="31.5" thickBot="1" x14ac:dyDescent="0.35">
      <c r="A391" s="51">
        <v>23</v>
      </c>
      <c r="B391" s="25" t="s">
        <v>599</v>
      </c>
      <c r="C391" s="26" t="s">
        <v>603</v>
      </c>
      <c r="D391" s="26" t="s">
        <v>341</v>
      </c>
      <c r="E391" s="27">
        <v>26.5</v>
      </c>
      <c r="F391" s="16"/>
      <c r="G391" s="6"/>
      <c r="H391" s="6"/>
      <c r="I391" s="6"/>
      <c r="J391" s="6"/>
      <c r="K391" s="6"/>
      <c r="L391" s="6"/>
      <c r="AC391" s="7">
        <f t="shared" si="5"/>
        <v>56.3125</v>
      </c>
    </row>
    <row r="392" spans="1:29" s="7" customFormat="1" ht="31.5" thickBot="1" x14ac:dyDescent="0.35">
      <c r="A392" s="51">
        <v>24</v>
      </c>
      <c r="B392" s="25" t="s">
        <v>604</v>
      </c>
      <c r="C392" s="26" t="s">
        <v>605</v>
      </c>
      <c r="D392" s="26" t="s">
        <v>234</v>
      </c>
      <c r="E392" s="27">
        <v>379</v>
      </c>
      <c r="F392" s="16"/>
      <c r="G392" s="6"/>
      <c r="H392" s="6"/>
      <c r="I392" s="6"/>
      <c r="J392" s="6"/>
      <c r="K392" s="6"/>
      <c r="L392" s="6"/>
      <c r="AC392" s="7">
        <f t="shared" si="5"/>
        <v>805.375</v>
      </c>
    </row>
    <row r="393" spans="1:29" s="7" customFormat="1" ht="31.5" thickBot="1" x14ac:dyDescent="0.35">
      <c r="A393" s="51">
        <v>25</v>
      </c>
      <c r="B393" s="25" t="s">
        <v>604</v>
      </c>
      <c r="C393" s="26" t="s">
        <v>606</v>
      </c>
      <c r="D393" s="26" t="s">
        <v>234</v>
      </c>
      <c r="E393" s="27">
        <v>234</v>
      </c>
      <c r="F393" s="16"/>
      <c r="G393" s="6"/>
      <c r="H393" s="6"/>
      <c r="I393" s="6"/>
      <c r="J393" s="6"/>
      <c r="K393" s="6"/>
      <c r="L393" s="6"/>
      <c r="AC393" s="7">
        <f t="shared" si="5"/>
        <v>497.25</v>
      </c>
    </row>
    <row r="394" spans="1:29" s="7" customFormat="1" ht="31.5" thickBot="1" x14ac:dyDescent="0.35">
      <c r="A394" s="51">
        <v>26</v>
      </c>
      <c r="B394" s="25" t="s">
        <v>607</v>
      </c>
      <c r="C394" s="26" t="s">
        <v>608</v>
      </c>
      <c r="D394" s="26" t="s">
        <v>234</v>
      </c>
      <c r="E394" s="27">
        <v>491</v>
      </c>
      <c r="F394" s="16"/>
      <c r="G394" s="6"/>
      <c r="H394" s="6"/>
      <c r="I394" s="6"/>
      <c r="J394" s="6"/>
      <c r="K394" s="6"/>
      <c r="L394" s="6"/>
      <c r="AC394" s="7">
        <f t="shared" si="5"/>
        <v>1043.375</v>
      </c>
    </row>
    <row r="395" spans="1:29" s="7" customFormat="1" ht="16" thickBot="1" x14ac:dyDescent="0.35">
      <c r="A395" s="51">
        <v>27</v>
      </c>
      <c r="B395" s="25" t="s">
        <v>607</v>
      </c>
      <c r="C395" s="26" t="s">
        <v>609</v>
      </c>
      <c r="D395" s="26" t="s">
        <v>234</v>
      </c>
      <c r="E395" s="27">
        <v>491</v>
      </c>
      <c r="F395" s="16"/>
      <c r="G395" s="6"/>
      <c r="H395" s="6"/>
      <c r="I395" s="6"/>
      <c r="J395" s="6"/>
      <c r="K395" s="6"/>
      <c r="L395" s="6"/>
      <c r="AC395" s="7">
        <f t="shared" si="5"/>
        <v>1043.375</v>
      </c>
    </row>
    <row r="396" spans="1:29" s="7" customFormat="1" ht="31.5" thickBot="1" x14ac:dyDescent="0.35">
      <c r="A396" s="51">
        <v>28</v>
      </c>
      <c r="B396" s="25" t="s">
        <v>610</v>
      </c>
      <c r="C396" s="26" t="s">
        <v>611</v>
      </c>
      <c r="D396" s="26" t="s">
        <v>341</v>
      </c>
      <c r="E396" s="27">
        <v>150</v>
      </c>
      <c r="F396" s="16"/>
      <c r="G396" s="6"/>
      <c r="H396" s="6"/>
      <c r="I396" s="6"/>
      <c r="J396" s="6"/>
      <c r="K396" s="6"/>
      <c r="L396" s="6"/>
      <c r="AC396" s="7">
        <f t="shared" si="5"/>
        <v>318.75</v>
      </c>
    </row>
    <row r="397" spans="1:29" s="7" customFormat="1" ht="31.5" thickBot="1" x14ac:dyDescent="0.35">
      <c r="A397" s="51">
        <v>29</v>
      </c>
      <c r="B397" s="25" t="s">
        <v>610</v>
      </c>
      <c r="C397" s="26" t="s">
        <v>612</v>
      </c>
      <c r="D397" s="26" t="s">
        <v>341</v>
      </c>
      <c r="E397" s="27">
        <v>150</v>
      </c>
      <c r="F397" s="16"/>
      <c r="G397" s="6"/>
      <c r="H397" s="6"/>
      <c r="I397" s="6"/>
      <c r="J397" s="6"/>
      <c r="K397" s="6"/>
      <c r="L397" s="6"/>
      <c r="AC397" s="7">
        <f t="shared" ref="AC397:AC460" si="6">E397*2.125</f>
        <v>318.75</v>
      </c>
    </row>
    <row r="398" spans="1:29" s="7" customFormat="1" ht="31.5" thickBot="1" x14ac:dyDescent="0.35">
      <c r="A398" s="51">
        <v>30</v>
      </c>
      <c r="B398" s="25" t="s">
        <v>610</v>
      </c>
      <c r="C398" s="26" t="s">
        <v>613</v>
      </c>
      <c r="D398" s="26" t="s">
        <v>341</v>
      </c>
      <c r="E398" s="27">
        <v>150</v>
      </c>
      <c r="F398" s="16"/>
      <c r="G398" s="6"/>
      <c r="H398" s="6"/>
      <c r="I398" s="6"/>
      <c r="J398" s="6"/>
      <c r="K398" s="6"/>
      <c r="L398" s="6"/>
      <c r="AC398" s="7">
        <f t="shared" si="6"/>
        <v>318.75</v>
      </c>
    </row>
    <row r="399" spans="1:29" s="7" customFormat="1" ht="31.5" thickBot="1" x14ac:dyDescent="0.35">
      <c r="A399" s="51">
        <v>31</v>
      </c>
      <c r="B399" s="25" t="s">
        <v>610</v>
      </c>
      <c r="C399" s="26" t="s">
        <v>614</v>
      </c>
      <c r="D399" s="26" t="s">
        <v>341</v>
      </c>
      <c r="E399" s="27">
        <v>150</v>
      </c>
      <c r="F399" s="16"/>
      <c r="G399" s="6"/>
      <c r="H399" s="6"/>
      <c r="I399" s="6"/>
      <c r="J399" s="6"/>
      <c r="K399" s="6"/>
      <c r="L399" s="6"/>
      <c r="AC399" s="7">
        <f t="shared" si="6"/>
        <v>318.75</v>
      </c>
    </row>
    <row r="400" spans="1:29" s="7" customFormat="1" ht="31.5" thickBot="1" x14ac:dyDescent="0.35">
      <c r="A400" s="51">
        <v>32</v>
      </c>
      <c r="B400" s="25" t="s">
        <v>610</v>
      </c>
      <c r="C400" s="26" t="s">
        <v>615</v>
      </c>
      <c r="D400" s="26" t="s">
        <v>341</v>
      </c>
      <c r="E400" s="27">
        <v>150</v>
      </c>
      <c r="F400" s="16"/>
      <c r="G400" s="6"/>
      <c r="H400" s="6"/>
      <c r="I400" s="6"/>
      <c r="J400" s="6"/>
      <c r="K400" s="6"/>
      <c r="L400" s="6"/>
      <c r="AC400" s="7">
        <f t="shared" si="6"/>
        <v>318.75</v>
      </c>
    </row>
    <row r="401" spans="1:29" s="7" customFormat="1" ht="16" thickBot="1" x14ac:dyDescent="0.35">
      <c r="A401" s="51">
        <v>33</v>
      </c>
      <c r="B401" s="25" t="s">
        <v>616</v>
      </c>
      <c r="C401" s="26" t="s">
        <v>617</v>
      </c>
      <c r="D401" s="26" t="s">
        <v>45</v>
      </c>
      <c r="E401" s="27">
        <v>6.5</v>
      </c>
      <c r="F401" s="16"/>
      <c r="G401" s="6"/>
      <c r="H401" s="6"/>
      <c r="I401" s="6"/>
      <c r="J401" s="6"/>
      <c r="K401" s="6"/>
      <c r="L401" s="6"/>
      <c r="AC401" s="7">
        <f t="shared" si="6"/>
        <v>13.8125</v>
      </c>
    </row>
    <row r="402" spans="1:29" s="7" customFormat="1" ht="17" customHeight="1" x14ac:dyDescent="0.3">
      <c r="A402" s="51">
        <v>34</v>
      </c>
      <c r="B402" s="107" t="s">
        <v>618</v>
      </c>
      <c r="C402" s="103" t="s">
        <v>619</v>
      </c>
      <c r="D402" s="103" t="s">
        <v>213</v>
      </c>
      <c r="E402" s="105">
        <v>115</v>
      </c>
      <c r="F402" s="124"/>
      <c r="G402" s="6"/>
      <c r="H402" s="6"/>
      <c r="I402" s="6"/>
      <c r="J402" s="6"/>
      <c r="K402" s="6"/>
      <c r="L402" s="6"/>
      <c r="AC402" s="7">
        <f t="shared" si="6"/>
        <v>244.375</v>
      </c>
    </row>
    <row r="403" spans="1:29" s="7" customFormat="1" thickBot="1" x14ac:dyDescent="0.35">
      <c r="A403" s="51">
        <v>35</v>
      </c>
      <c r="B403" s="108"/>
      <c r="C403" s="104"/>
      <c r="D403" s="104"/>
      <c r="E403" s="106"/>
      <c r="F403" s="125"/>
      <c r="G403" s="6"/>
      <c r="H403" s="6"/>
      <c r="I403" s="6"/>
      <c r="J403" s="6"/>
      <c r="K403" s="6"/>
      <c r="L403" s="6"/>
      <c r="AC403" s="7">
        <f t="shared" si="6"/>
        <v>0</v>
      </c>
    </row>
    <row r="404" spans="1:29" s="7" customFormat="1" thickBot="1" x14ac:dyDescent="0.35">
      <c r="A404" s="62" t="s">
        <v>620</v>
      </c>
      <c r="B404" s="119" t="s">
        <v>621</v>
      </c>
      <c r="C404" s="120"/>
      <c r="D404" s="120"/>
      <c r="E404" s="121"/>
      <c r="F404" s="63"/>
      <c r="G404" s="6"/>
      <c r="H404" s="6"/>
      <c r="I404" s="6"/>
      <c r="J404" s="6"/>
      <c r="K404" s="6"/>
      <c r="L404" s="6"/>
      <c r="AC404" s="7">
        <f t="shared" si="6"/>
        <v>0</v>
      </c>
    </row>
    <row r="405" spans="1:29" s="7" customFormat="1" ht="62.5" thickBot="1" x14ac:dyDescent="0.35">
      <c r="A405" s="51">
        <v>1</v>
      </c>
      <c r="B405" s="22" t="s">
        <v>622</v>
      </c>
      <c r="C405" s="23" t="s">
        <v>623</v>
      </c>
      <c r="D405" s="23" t="s">
        <v>45</v>
      </c>
      <c r="E405" s="24">
        <v>350</v>
      </c>
      <c r="F405" s="16"/>
      <c r="G405" s="6"/>
      <c r="H405" s="6"/>
      <c r="I405" s="6"/>
      <c r="J405" s="6"/>
      <c r="K405" s="6"/>
      <c r="L405" s="6"/>
      <c r="AC405" s="7">
        <f t="shared" si="6"/>
        <v>743.75</v>
      </c>
    </row>
    <row r="406" spans="1:29" s="7" customFormat="1" ht="31.5" thickBot="1" x14ac:dyDescent="0.35">
      <c r="A406" s="51">
        <v>2</v>
      </c>
      <c r="B406" s="25" t="s">
        <v>624</v>
      </c>
      <c r="C406" s="26" t="s">
        <v>625</v>
      </c>
      <c r="D406" s="26" t="s">
        <v>1</v>
      </c>
      <c r="E406" s="27">
        <v>190</v>
      </c>
      <c r="F406" s="16"/>
      <c r="G406" s="6"/>
      <c r="H406" s="6"/>
      <c r="I406" s="6"/>
      <c r="J406" s="6"/>
      <c r="K406" s="6"/>
      <c r="L406" s="6"/>
      <c r="AC406" s="7">
        <f t="shared" si="6"/>
        <v>403.75</v>
      </c>
    </row>
    <row r="407" spans="1:29" s="7" customFormat="1" ht="31.5" thickBot="1" x14ac:dyDescent="0.35">
      <c r="A407" s="51">
        <v>3</v>
      </c>
      <c r="B407" s="25" t="s">
        <v>626</v>
      </c>
      <c r="C407" s="26" t="s">
        <v>627</v>
      </c>
      <c r="D407" s="26" t="s">
        <v>1</v>
      </c>
      <c r="E407" s="27">
        <v>240</v>
      </c>
      <c r="F407" s="16"/>
      <c r="G407" s="6"/>
      <c r="H407" s="6"/>
      <c r="I407" s="6"/>
      <c r="J407" s="6"/>
      <c r="K407" s="6"/>
      <c r="L407" s="6"/>
      <c r="AC407" s="7">
        <f t="shared" si="6"/>
        <v>510</v>
      </c>
    </row>
    <row r="408" spans="1:29" s="7" customFormat="1" ht="31.5" thickBot="1" x14ac:dyDescent="0.35">
      <c r="A408" s="51">
        <v>4</v>
      </c>
      <c r="B408" s="25" t="s">
        <v>628</v>
      </c>
      <c r="C408" s="26" t="s">
        <v>629</v>
      </c>
      <c r="D408" s="26" t="s">
        <v>1</v>
      </c>
      <c r="E408" s="27">
        <v>290</v>
      </c>
      <c r="F408" s="16"/>
      <c r="G408" s="6"/>
      <c r="H408" s="6"/>
      <c r="I408" s="6"/>
      <c r="J408" s="6"/>
      <c r="K408" s="6"/>
      <c r="L408" s="6"/>
      <c r="AC408" s="7">
        <f t="shared" si="6"/>
        <v>616.25</v>
      </c>
    </row>
    <row r="409" spans="1:29" s="7" customFormat="1" ht="47" thickBot="1" x14ac:dyDescent="0.35">
      <c r="A409" s="51">
        <v>5</v>
      </c>
      <c r="B409" s="25" t="s">
        <v>630</v>
      </c>
      <c r="C409" s="26" t="s">
        <v>631</v>
      </c>
      <c r="D409" s="26" t="s">
        <v>1</v>
      </c>
      <c r="E409" s="27">
        <v>65</v>
      </c>
      <c r="F409" s="16"/>
      <c r="G409" s="6"/>
      <c r="H409" s="6"/>
      <c r="I409" s="6"/>
      <c r="J409" s="6"/>
      <c r="K409" s="6"/>
      <c r="L409" s="6"/>
      <c r="AC409" s="7">
        <f t="shared" si="6"/>
        <v>138.125</v>
      </c>
    </row>
    <row r="410" spans="1:29" s="7" customFormat="1" ht="47" thickBot="1" x14ac:dyDescent="0.35">
      <c r="A410" s="51">
        <v>6</v>
      </c>
      <c r="B410" s="25" t="s">
        <v>632</v>
      </c>
      <c r="C410" s="26" t="s">
        <v>633</v>
      </c>
      <c r="D410" s="26" t="s">
        <v>1</v>
      </c>
      <c r="E410" s="27">
        <v>70.5</v>
      </c>
      <c r="F410" s="16"/>
      <c r="G410" s="6"/>
      <c r="H410" s="6"/>
      <c r="I410" s="6"/>
      <c r="J410" s="6"/>
      <c r="K410" s="6"/>
      <c r="L410" s="6"/>
      <c r="AC410" s="7">
        <f t="shared" si="6"/>
        <v>149.8125</v>
      </c>
    </row>
    <row r="411" spans="1:29" s="7" customFormat="1" ht="47" thickBot="1" x14ac:dyDescent="0.35">
      <c r="A411" s="51">
        <v>7</v>
      </c>
      <c r="B411" s="25" t="s">
        <v>634</v>
      </c>
      <c r="C411" s="26" t="s">
        <v>635</v>
      </c>
      <c r="D411" s="26" t="s">
        <v>1</v>
      </c>
      <c r="E411" s="27">
        <v>90</v>
      </c>
      <c r="F411" s="16"/>
      <c r="G411" s="6"/>
      <c r="H411" s="6"/>
      <c r="I411" s="6"/>
      <c r="J411" s="6"/>
      <c r="K411" s="6"/>
      <c r="L411" s="6"/>
      <c r="AC411" s="7">
        <f t="shared" si="6"/>
        <v>191.25</v>
      </c>
    </row>
    <row r="412" spans="1:29" s="7" customFormat="1" ht="16" thickBot="1" x14ac:dyDescent="0.35">
      <c r="A412" s="51">
        <v>8</v>
      </c>
      <c r="B412" s="25" t="s">
        <v>636</v>
      </c>
      <c r="C412" s="26" t="s">
        <v>637</v>
      </c>
      <c r="D412" s="26" t="s">
        <v>45</v>
      </c>
      <c r="E412" s="27">
        <v>45</v>
      </c>
      <c r="F412" s="16"/>
      <c r="G412" s="6"/>
      <c r="H412" s="6"/>
      <c r="I412" s="6"/>
      <c r="J412" s="6"/>
      <c r="K412" s="6"/>
      <c r="L412" s="6"/>
      <c r="AC412" s="7">
        <f t="shared" si="6"/>
        <v>95.625</v>
      </c>
    </row>
    <row r="413" spans="1:29" s="7" customFormat="1" ht="62.5" thickBot="1" x14ac:dyDescent="0.35">
      <c r="A413" s="51">
        <v>9</v>
      </c>
      <c r="B413" s="25" t="s">
        <v>638</v>
      </c>
      <c r="C413" s="26" t="s">
        <v>639</v>
      </c>
      <c r="D413" s="26" t="s">
        <v>45</v>
      </c>
      <c r="E413" s="27">
        <v>350</v>
      </c>
      <c r="F413" s="16"/>
      <c r="G413" s="6"/>
      <c r="H413" s="6"/>
      <c r="I413" s="6"/>
      <c r="J413" s="6"/>
      <c r="K413" s="6"/>
      <c r="L413" s="6"/>
      <c r="AC413" s="7">
        <f t="shared" si="6"/>
        <v>743.75</v>
      </c>
    </row>
    <row r="414" spans="1:29" s="7" customFormat="1" ht="47" thickBot="1" x14ac:dyDescent="0.35">
      <c r="A414" s="51">
        <v>10</v>
      </c>
      <c r="B414" s="25" t="s">
        <v>640</v>
      </c>
      <c r="C414" s="26" t="s">
        <v>641</v>
      </c>
      <c r="D414" s="26" t="s">
        <v>45</v>
      </c>
      <c r="E414" s="27">
        <v>17</v>
      </c>
      <c r="F414" s="16"/>
      <c r="G414" s="6"/>
      <c r="H414" s="6"/>
      <c r="I414" s="6"/>
      <c r="J414" s="6"/>
      <c r="K414" s="6"/>
      <c r="L414" s="6"/>
      <c r="AC414" s="7">
        <f t="shared" si="6"/>
        <v>36.125</v>
      </c>
    </row>
    <row r="415" spans="1:29" s="7" customFormat="1" ht="31.5" thickBot="1" x14ac:dyDescent="0.35">
      <c r="A415" s="51">
        <v>11</v>
      </c>
      <c r="B415" s="25" t="s">
        <v>642</v>
      </c>
      <c r="C415" s="26" t="s">
        <v>643</v>
      </c>
      <c r="D415" s="26" t="s">
        <v>45</v>
      </c>
      <c r="E415" s="27">
        <v>150</v>
      </c>
      <c r="F415" s="16"/>
      <c r="G415" s="6"/>
      <c r="H415" s="6"/>
      <c r="I415" s="6"/>
      <c r="J415" s="6"/>
      <c r="K415" s="6"/>
      <c r="L415" s="6"/>
      <c r="AC415" s="7">
        <f t="shared" si="6"/>
        <v>318.75</v>
      </c>
    </row>
    <row r="416" spans="1:29" s="7" customFormat="1" ht="16" thickBot="1" x14ac:dyDescent="0.35">
      <c r="A416" s="51">
        <v>12</v>
      </c>
      <c r="B416" s="25" t="s">
        <v>644</v>
      </c>
      <c r="C416" s="26" t="s">
        <v>645</v>
      </c>
      <c r="D416" s="26" t="s">
        <v>45</v>
      </c>
      <c r="E416" s="27">
        <v>198</v>
      </c>
      <c r="F416" s="16"/>
      <c r="G416" s="6"/>
      <c r="H416" s="6"/>
      <c r="I416" s="6"/>
      <c r="J416" s="6"/>
      <c r="K416" s="6"/>
      <c r="L416" s="6"/>
      <c r="AC416" s="7">
        <f t="shared" si="6"/>
        <v>420.75</v>
      </c>
    </row>
    <row r="417" spans="1:29" s="7" customFormat="1" ht="31.5" thickBot="1" x14ac:dyDescent="0.35">
      <c r="A417" s="51">
        <v>13</v>
      </c>
      <c r="B417" s="25" t="s">
        <v>644</v>
      </c>
      <c r="C417" s="26" t="s">
        <v>646</v>
      </c>
      <c r="D417" s="26" t="s">
        <v>45</v>
      </c>
      <c r="E417" s="27">
        <v>86</v>
      </c>
      <c r="F417" s="16"/>
      <c r="G417" s="6"/>
      <c r="H417" s="6"/>
      <c r="I417" s="6"/>
      <c r="J417" s="6"/>
      <c r="K417" s="6"/>
      <c r="L417" s="6"/>
      <c r="AC417" s="7">
        <f t="shared" si="6"/>
        <v>182.75</v>
      </c>
    </row>
    <row r="418" spans="1:29" s="7" customFormat="1" ht="31.5" thickBot="1" x14ac:dyDescent="0.35">
      <c r="A418" s="51">
        <v>14</v>
      </c>
      <c r="B418" s="25" t="s">
        <v>647</v>
      </c>
      <c r="C418" s="26" t="s">
        <v>648</v>
      </c>
      <c r="D418" s="26" t="s">
        <v>45</v>
      </c>
      <c r="E418" s="27">
        <v>8</v>
      </c>
      <c r="F418" s="16"/>
      <c r="G418" s="6"/>
      <c r="H418" s="6"/>
      <c r="I418" s="6"/>
      <c r="J418" s="6"/>
      <c r="K418" s="6"/>
      <c r="L418" s="6"/>
      <c r="AC418" s="7">
        <f t="shared" si="6"/>
        <v>17</v>
      </c>
    </row>
    <row r="419" spans="1:29" s="7" customFormat="1" ht="31.5" thickBot="1" x14ac:dyDescent="0.35">
      <c r="A419" s="51">
        <v>15</v>
      </c>
      <c r="B419" s="25" t="s">
        <v>649</v>
      </c>
      <c r="C419" s="26" t="s">
        <v>650</v>
      </c>
      <c r="D419" s="26" t="s">
        <v>1</v>
      </c>
      <c r="E419" s="27">
        <v>6</v>
      </c>
      <c r="F419" s="16"/>
      <c r="G419" s="6"/>
      <c r="H419" s="6"/>
      <c r="I419" s="6"/>
      <c r="J419" s="6"/>
      <c r="K419" s="6"/>
      <c r="L419" s="6"/>
      <c r="AC419" s="7">
        <f t="shared" si="6"/>
        <v>12.75</v>
      </c>
    </row>
    <row r="420" spans="1:29" s="7" customFormat="1" ht="31.5" thickBot="1" x14ac:dyDescent="0.35">
      <c r="A420" s="51">
        <v>16</v>
      </c>
      <c r="B420" s="25" t="s">
        <v>649</v>
      </c>
      <c r="C420" s="26" t="s">
        <v>651</v>
      </c>
      <c r="D420" s="26" t="s">
        <v>1</v>
      </c>
      <c r="E420" s="27">
        <v>12</v>
      </c>
      <c r="F420" s="16"/>
      <c r="G420" s="6"/>
      <c r="H420" s="6"/>
      <c r="I420" s="6"/>
      <c r="J420" s="6"/>
      <c r="K420" s="6"/>
      <c r="L420" s="6"/>
      <c r="AC420" s="7">
        <f t="shared" si="6"/>
        <v>25.5</v>
      </c>
    </row>
    <row r="421" spans="1:29" s="7" customFormat="1" ht="31.5" thickBot="1" x14ac:dyDescent="0.35">
      <c r="A421" s="51">
        <v>17</v>
      </c>
      <c r="B421" s="25" t="s">
        <v>649</v>
      </c>
      <c r="C421" s="26" t="s">
        <v>652</v>
      </c>
      <c r="D421" s="26" t="s">
        <v>1</v>
      </c>
      <c r="E421" s="27">
        <v>25</v>
      </c>
      <c r="F421" s="16"/>
      <c r="G421" s="6"/>
      <c r="H421" s="6"/>
      <c r="I421" s="6"/>
      <c r="J421" s="6"/>
      <c r="K421" s="6"/>
      <c r="L421" s="6"/>
      <c r="AC421" s="7">
        <f t="shared" si="6"/>
        <v>53.125</v>
      </c>
    </row>
    <row r="422" spans="1:29" s="7" customFormat="1" ht="16" thickBot="1" x14ac:dyDescent="0.35">
      <c r="A422" s="51">
        <v>18</v>
      </c>
      <c r="B422" s="25" t="s">
        <v>649</v>
      </c>
      <c r="C422" s="26" t="s">
        <v>653</v>
      </c>
      <c r="D422" s="26" t="s">
        <v>1</v>
      </c>
      <c r="E422" s="27">
        <v>6</v>
      </c>
      <c r="F422" s="16"/>
      <c r="G422" s="6"/>
      <c r="H422" s="6"/>
      <c r="I422" s="6"/>
      <c r="J422" s="6"/>
      <c r="K422" s="6"/>
      <c r="L422" s="6"/>
      <c r="AC422" s="7">
        <f t="shared" si="6"/>
        <v>12.75</v>
      </c>
    </row>
    <row r="423" spans="1:29" s="7" customFormat="1" ht="31.5" thickBot="1" x14ac:dyDescent="0.35">
      <c r="A423" s="51">
        <v>19</v>
      </c>
      <c r="B423" s="25" t="s">
        <v>649</v>
      </c>
      <c r="C423" s="26" t="s">
        <v>652</v>
      </c>
      <c r="D423" s="26" t="s">
        <v>1</v>
      </c>
      <c r="E423" s="27">
        <v>25</v>
      </c>
      <c r="F423" s="16"/>
      <c r="G423" s="6"/>
      <c r="H423" s="6"/>
      <c r="I423" s="6"/>
      <c r="J423" s="6"/>
      <c r="K423" s="6"/>
      <c r="L423" s="6"/>
      <c r="AC423" s="7">
        <f t="shared" si="6"/>
        <v>53.125</v>
      </c>
    </row>
    <row r="424" spans="1:29" s="7" customFormat="1" ht="47" thickBot="1" x14ac:dyDescent="0.35">
      <c r="A424" s="51">
        <v>20</v>
      </c>
      <c r="B424" s="25" t="s">
        <v>654</v>
      </c>
      <c r="C424" s="26" t="s">
        <v>655</v>
      </c>
      <c r="D424" s="26" t="s">
        <v>656</v>
      </c>
      <c r="E424" s="27">
        <v>4000</v>
      </c>
      <c r="F424" s="16"/>
      <c r="G424" s="6"/>
      <c r="H424" s="6"/>
      <c r="I424" s="6"/>
      <c r="J424" s="6"/>
      <c r="K424" s="6"/>
      <c r="L424" s="6"/>
      <c r="AC424" s="7">
        <f t="shared" si="6"/>
        <v>8500</v>
      </c>
    </row>
    <row r="425" spans="1:29" s="7" customFormat="1" ht="47" thickBot="1" x14ac:dyDescent="0.35">
      <c r="A425" s="51">
        <v>21</v>
      </c>
      <c r="B425" s="71" t="s">
        <v>750</v>
      </c>
      <c r="C425" s="72" t="s">
        <v>751</v>
      </c>
      <c r="D425" s="26" t="s">
        <v>45</v>
      </c>
      <c r="E425" s="27">
        <v>117</v>
      </c>
      <c r="F425" s="16"/>
      <c r="G425" s="6"/>
      <c r="H425" s="6"/>
      <c r="I425" s="6"/>
      <c r="J425" s="6"/>
      <c r="K425" s="6"/>
      <c r="L425" s="6"/>
      <c r="AC425" s="7">
        <f t="shared" si="6"/>
        <v>248.625</v>
      </c>
    </row>
    <row r="426" spans="1:29" s="7" customFormat="1" ht="31.5" thickBot="1" x14ac:dyDescent="0.35">
      <c r="A426" s="51">
        <v>22</v>
      </c>
      <c r="B426" s="71" t="s">
        <v>752</v>
      </c>
      <c r="C426" s="72" t="s">
        <v>753</v>
      </c>
      <c r="D426" s="72" t="s">
        <v>1</v>
      </c>
      <c r="E426" s="27">
        <v>15</v>
      </c>
      <c r="F426" s="16"/>
      <c r="G426" s="6"/>
      <c r="H426" s="6"/>
      <c r="I426" s="6"/>
      <c r="J426" s="6"/>
      <c r="K426" s="6"/>
      <c r="L426" s="6"/>
      <c r="AC426" s="7">
        <f t="shared" si="6"/>
        <v>31.875</v>
      </c>
    </row>
    <row r="427" spans="1:29" s="7" customFormat="1" thickBot="1" x14ac:dyDescent="0.35">
      <c r="A427" s="62" t="s">
        <v>657</v>
      </c>
      <c r="B427" s="119" t="s">
        <v>658</v>
      </c>
      <c r="C427" s="120"/>
      <c r="D427" s="120"/>
      <c r="E427" s="121"/>
      <c r="F427" s="63"/>
      <c r="G427" s="6"/>
      <c r="H427" s="6"/>
      <c r="I427" s="6"/>
      <c r="J427" s="6"/>
      <c r="K427" s="6"/>
      <c r="L427" s="6"/>
      <c r="AC427" s="7">
        <f t="shared" si="6"/>
        <v>0</v>
      </c>
    </row>
    <row r="428" spans="1:29" s="7" customFormat="1" ht="16" thickBot="1" x14ac:dyDescent="0.35">
      <c r="A428" s="51">
        <v>1</v>
      </c>
      <c r="B428" s="22" t="s">
        <v>659</v>
      </c>
      <c r="C428" s="23" t="s">
        <v>660</v>
      </c>
      <c r="D428" s="23" t="s">
        <v>661</v>
      </c>
      <c r="E428" s="24">
        <v>0.5</v>
      </c>
      <c r="F428" s="16"/>
      <c r="G428" s="6"/>
      <c r="H428" s="6"/>
      <c r="I428" s="6"/>
      <c r="J428" s="6"/>
      <c r="K428" s="6"/>
      <c r="L428" s="6"/>
      <c r="AC428" s="7">
        <f t="shared" si="6"/>
        <v>1.0625</v>
      </c>
    </row>
    <row r="429" spans="1:29" s="7" customFormat="1" ht="47" thickBot="1" x14ac:dyDescent="0.35">
      <c r="A429" s="51">
        <v>2</v>
      </c>
      <c r="B429" s="25" t="s">
        <v>662</v>
      </c>
      <c r="C429" s="26" t="s">
        <v>663</v>
      </c>
      <c r="D429" s="26" t="s">
        <v>45</v>
      </c>
      <c r="E429" s="27">
        <v>15</v>
      </c>
      <c r="F429" s="16"/>
      <c r="G429" s="6"/>
      <c r="H429" s="6"/>
      <c r="I429" s="6"/>
      <c r="J429" s="6"/>
      <c r="K429" s="6"/>
      <c r="L429" s="6"/>
      <c r="AC429" s="7">
        <f t="shared" si="6"/>
        <v>31.875</v>
      </c>
    </row>
    <row r="430" spans="1:29" s="7" customFormat="1" ht="47" thickBot="1" x14ac:dyDescent="0.35">
      <c r="A430" s="51">
        <v>3</v>
      </c>
      <c r="B430" s="25" t="s">
        <v>662</v>
      </c>
      <c r="C430" s="26" t="s">
        <v>664</v>
      </c>
      <c r="D430" s="26" t="s">
        <v>45</v>
      </c>
      <c r="E430" s="27">
        <v>50</v>
      </c>
      <c r="F430" s="16"/>
      <c r="G430" s="6"/>
      <c r="H430" s="6"/>
      <c r="I430" s="6"/>
      <c r="J430" s="6"/>
      <c r="K430" s="6"/>
      <c r="L430" s="6"/>
      <c r="AC430" s="7">
        <f t="shared" si="6"/>
        <v>106.25</v>
      </c>
    </row>
    <row r="431" spans="1:29" s="7" customFormat="1" ht="47" thickBot="1" x14ac:dyDescent="0.35">
      <c r="A431" s="51">
        <v>4</v>
      </c>
      <c r="B431" s="25" t="s">
        <v>665</v>
      </c>
      <c r="C431" s="26" t="s">
        <v>666</v>
      </c>
      <c r="D431" s="26" t="s">
        <v>45</v>
      </c>
      <c r="E431" s="27">
        <v>60</v>
      </c>
      <c r="F431" s="16"/>
      <c r="G431" s="6"/>
      <c r="H431" s="6"/>
      <c r="I431" s="6"/>
      <c r="J431" s="6"/>
      <c r="K431" s="6"/>
      <c r="L431" s="6"/>
      <c r="AC431" s="7">
        <f t="shared" si="6"/>
        <v>127.5</v>
      </c>
    </row>
    <row r="432" spans="1:29" s="7" customFormat="1" ht="47" thickBot="1" x14ac:dyDescent="0.35">
      <c r="A432" s="51">
        <v>5</v>
      </c>
      <c r="B432" s="25" t="s">
        <v>665</v>
      </c>
      <c r="C432" s="26" t="s">
        <v>667</v>
      </c>
      <c r="D432" s="26" t="s">
        <v>45</v>
      </c>
      <c r="E432" s="27">
        <v>60</v>
      </c>
      <c r="F432" s="16"/>
      <c r="G432" s="6"/>
      <c r="H432" s="6"/>
      <c r="I432" s="6"/>
      <c r="J432" s="6"/>
      <c r="K432" s="6"/>
      <c r="L432" s="6"/>
      <c r="AC432" s="7">
        <f t="shared" si="6"/>
        <v>127.5</v>
      </c>
    </row>
    <row r="433" spans="1:29" s="7" customFormat="1" ht="47" thickBot="1" x14ac:dyDescent="0.35">
      <c r="A433" s="51">
        <v>6</v>
      </c>
      <c r="B433" s="25" t="s">
        <v>668</v>
      </c>
      <c r="C433" s="26" t="s">
        <v>669</v>
      </c>
      <c r="D433" s="26" t="s">
        <v>45</v>
      </c>
      <c r="E433" s="27">
        <v>20</v>
      </c>
      <c r="F433" s="16"/>
      <c r="G433" s="6"/>
      <c r="H433" s="6"/>
      <c r="I433" s="6"/>
      <c r="J433" s="6"/>
      <c r="K433" s="6"/>
      <c r="L433" s="6"/>
      <c r="AC433" s="7">
        <f t="shared" si="6"/>
        <v>42.5</v>
      </c>
    </row>
    <row r="434" spans="1:29" s="7" customFormat="1" ht="47" thickBot="1" x14ac:dyDescent="0.35">
      <c r="A434" s="51">
        <v>7</v>
      </c>
      <c r="B434" s="25" t="s">
        <v>668</v>
      </c>
      <c r="C434" s="26" t="s">
        <v>670</v>
      </c>
      <c r="D434" s="26" t="s">
        <v>45</v>
      </c>
      <c r="E434" s="27">
        <v>40</v>
      </c>
      <c r="F434" s="16"/>
      <c r="G434" s="6"/>
      <c r="H434" s="6"/>
      <c r="I434" s="6"/>
      <c r="J434" s="6"/>
      <c r="K434" s="6"/>
      <c r="L434" s="6"/>
      <c r="AC434" s="7">
        <f t="shared" si="6"/>
        <v>85</v>
      </c>
    </row>
    <row r="435" spans="1:29" s="7" customFormat="1" ht="31.5" thickBot="1" x14ac:dyDescent="0.35">
      <c r="A435" s="51">
        <v>8</v>
      </c>
      <c r="B435" s="25" t="s">
        <v>671</v>
      </c>
      <c r="C435" s="26" t="s">
        <v>672</v>
      </c>
      <c r="D435" s="26" t="s">
        <v>45</v>
      </c>
      <c r="E435" s="27">
        <v>50</v>
      </c>
      <c r="F435" s="16"/>
      <c r="G435" s="6"/>
      <c r="H435" s="6"/>
      <c r="I435" s="6"/>
      <c r="J435" s="6"/>
      <c r="K435" s="6"/>
      <c r="L435" s="6"/>
      <c r="AC435" s="7">
        <f t="shared" si="6"/>
        <v>106.25</v>
      </c>
    </row>
    <row r="436" spans="1:29" s="7" customFormat="1" ht="47" thickBot="1" x14ac:dyDescent="0.35">
      <c r="A436" s="51">
        <v>9</v>
      </c>
      <c r="B436" s="25" t="s">
        <v>671</v>
      </c>
      <c r="C436" s="26" t="s">
        <v>673</v>
      </c>
      <c r="D436" s="26" t="s">
        <v>45</v>
      </c>
      <c r="E436" s="27">
        <v>50</v>
      </c>
      <c r="F436" s="16"/>
      <c r="G436" s="6"/>
      <c r="H436" s="6"/>
      <c r="I436" s="6"/>
      <c r="J436" s="6"/>
      <c r="K436" s="6"/>
      <c r="L436" s="6"/>
      <c r="AC436" s="7">
        <f t="shared" si="6"/>
        <v>106.25</v>
      </c>
    </row>
    <row r="437" spans="1:29" s="7" customFormat="1" ht="31.5" thickBot="1" x14ac:dyDescent="0.35">
      <c r="A437" s="51">
        <v>10</v>
      </c>
      <c r="B437" s="25" t="s">
        <v>674</v>
      </c>
      <c r="C437" s="26" t="s">
        <v>675</v>
      </c>
      <c r="D437" s="26" t="s">
        <v>45</v>
      </c>
      <c r="E437" s="27">
        <v>50</v>
      </c>
      <c r="F437" s="16"/>
      <c r="G437" s="6"/>
      <c r="H437" s="6"/>
      <c r="I437" s="6"/>
      <c r="J437" s="6"/>
      <c r="K437" s="6"/>
      <c r="L437" s="6"/>
      <c r="AC437" s="7">
        <f t="shared" si="6"/>
        <v>106.25</v>
      </c>
    </row>
    <row r="438" spans="1:29" s="7" customFormat="1" ht="47" thickBot="1" x14ac:dyDescent="0.35">
      <c r="A438" s="51">
        <v>11</v>
      </c>
      <c r="B438" s="25" t="s">
        <v>674</v>
      </c>
      <c r="C438" s="26" t="s">
        <v>676</v>
      </c>
      <c r="D438" s="26" t="s">
        <v>45</v>
      </c>
      <c r="E438" s="27">
        <v>50</v>
      </c>
      <c r="F438" s="16"/>
      <c r="G438" s="6"/>
      <c r="H438" s="6"/>
      <c r="I438" s="6"/>
      <c r="J438" s="6"/>
      <c r="K438" s="6"/>
      <c r="L438" s="6"/>
      <c r="AC438" s="7">
        <f t="shared" si="6"/>
        <v>106.25</v>
      </c>
    </row>
    <row r="439" spans="1:29" s="7" customFormat="1" ht="16" thickBot="1" x14ac:dyDescent="0.35">
      <c r="A439" s="51">
        <v>12</v>
      </c>
      <c r="B439" s="25" t="s">
        <v>677</v>
      </c>
      <c r="C439" s="26" t="s">
        <v>678</v>
      </c>
      <c r="D439" s="26" t="s">
        <v>45</v>
      </c>
      <c r="E439" s="27">
        <v>50</v>
      </c>
      <c r="F439" s="16"/>
      <c r="G439" s="6"/>
      <c r="H439" s="6"/>
      <c r="I439" s="6"/>
      <c r="J439" s="6"/>
      <c r="K439" s="6"/>
      <c r="L439" s="6"/>
      <c r="AC439" s="7">
        <f t="shared" si="6"/>
        <v>106.25</v>
      </c>
    </row>
    <row r="440" spans="1:29" s="7" customFormat="1" ht="31.5" thickBot="1" x14ac:dyDescent="0.35">
      <c r="A440" s="51">
        <v>13</v>
      </c>
      <c r="B440" s="25" t="s">
        <v>679</v>
      </c>
      <c r="C440" s="26" t="s">
        <v>680</v>
      </c>
      <c r="D440" s="26" t="s">
        <v>45</v>
      </c>
      <c r="E440" s="27">
        <v>82</v>
      </c>
      <c r="F440" s="16"/>
      <c r="G440" s="6"/>
      <c r="H440" s="6"/>
      <c r="I440" s="6"/>
      <c r="J440" s="6"/>
      <c r="K440" s="6"/>
      <c r="L440" s="6"/>
      <c r="AC440" s="7">
        <f t="shared" si="6"/>
        <v>174.25</v>
      </c>
    </row>
    <row r="441" spans="1:29" s="7" customFormat="1" ht="31.5" thickBot="1" x14ac:dyDescent="0.35">
      <c r="A441" s="51">
        <v>14</v>
      </c>
      <c r="B441" s="25" t="s">
        <v>679</v>
      </c>
      <c r="C441" s="26" t="s">
        <v>681</v>
      </c>
      <c r="D441" s="26" t="s">
        <v>45</v>
      </c>
      <c r="E441" s="27">
        <v>69</v>
      </c>
      <c r="F441" s="16"/>
      <c r="G441" s="6"/>
      <c r="H441" s="6"/>
      <c r="I441" s="6"/>
      <c r="J441" s="6"/>
      <c r="K441" s="6"/>
      <c r="L441" s="6"/>
      <c r="AC441" s="7">
        <f t="shared" si="6"/>
        <v>146.625</v>
      </c>
    </row>
    <row r="442" spans="1:29" s="7" customFormat="1" ht="31.5" thickBot="1" x14ac:dyDescent="0.35">
      <c r="A442" s="51">
        <v>15</v>
      </c>
      <c r="B442" s="25" t="s">
        <v>682</v>
      </c>
      <c r="C442" s="26" t="s">
        <v>683</v>
      </c>
      <c r="D442" s="26" t="s">
        <v>1</v>
      </c>
      <c r="E442" s="27">
        <v>116</v>
      </c>
      <c r="F442" s="16"/>
      <c r="G442" s="6"/>
      <c r="H442" s="6"/>
      <c r="I442" s="6"/>
      <c r="J442" s="6"/>
      <c r="K442" s="6"/>
      <c r="L442" s="6"/>
      <c r="AC442" s="7">
        <f t="shared" si="6"/>
        <v>246.5</v>
      </c>
    </row>
    <row r="443" spans="1:29" s="7" customFormat="1" ht="31.5" thickBot="1" x14ac:dyDescent="0.35">
      <c r="A443" s="51">
        <v>16</v>
      </c>
      <c r="B443" s="25" t="s">
        <v>682</v>
      </c>
      <c r="C443" s="26" t="s">
        <v>684</v>
      </c>
      <c r="D443" s="26" t="s">
        <v>1</v>
      </c>
      <c r="E443" s="27">
        <v>29.5</v>
      </c>
      <c r="F443" s="16"/>
      <c r="G443" s="6"/>
      <c r="H443" s="6"/>
      <c r="I443" s="6"/>
      <c r="J443" s="6"/>
      <c r="K443" s="6"/>
      <c r="L443" s="6"/>
      <c r="AC443" s="7">
        <f t="shared" si="6"/>
        <v>62.6875</v>
      </c>
    </row>
    <row r="444" spans="1:29" s="7" customFormat="1" ht="31.5" thickBot="1" x14ac:dyDescent="0.35">
      <c r="A444" s="51">
        <v>17</v>
      </c>
      <c r="B444" s="25" t="s">
        <v>685</v>
      </c>
      <c r="C444" s="26" t="s">
        <v>686</v>
      </c>
      <c r="D444" s="26" t="s">
        <v>1</v>
      </c>
      <c r="E444" s="27">
        <v>11.5</v>
      </c>
      <c r="F444" s="16"/>
      <c r="G444" s="6"/>
      <c r="H444" s="6"/>
      <c r="I444" s="6"/>
      <c r="J444" s="6"/>
      <c r="K444" s="6"/>
      <c r="L444" s="6"/>
      <c r="AC444" s="7">
        <f t="shared" si="6"/>
        <v>24.4375</v>
      </c>
    </row>
    <row r="445" spans="1:29" s="7" customFormat="1" thickBot="1" x14ac:dyDescent="0.35">
      <c r="A445" s="62" t="s">
        <v>687</v>
      </c>
      <c r="B445" s="119" t="s">
        <v>688</v>
      </c>
      <c r="C445" s="120"/>
      <c r="D445" s="120"/>
      <c r="E445" s="121"/>
      <c r="F445" s="63"/>
      <c r="G445" s="6"/>
      <c r="H445" s="6"/>
      <c r="I445" s="6"/>
      <c r="J445" s="6"/>
      <c r="K445" s="6"/>
      <c r="L445" s="6"/>
      <c r="AC445" s="7">
        <f t="shared" si="6"/>
        <v>0</v>
      </c>
    </row>
    <row r="446" spans="1:29" s="7" customFormat="1" ht="47" thickBot="1" x14ac:dyDescent="0.35">
      <c r="A446" s="51">
        <v>1</v>
      </c>
      <c r="B446" s="22" t="s">
        <v>689</v>
      </c>
      <c r="C446" s="23" t="s">
        <v>690</v>
      </c>
      <c r="D446" s="23" t="s">
        <v>341</v>
      </c>
      <c r="E446" s="24">
        <v>18.5</v>
      </c>
      <c r="F446" s="16"/>
      <c r="G446" s="6"/>
      <c r="H446" s="6"/>
      <c r="I446" s="6"/>
      <c r="J446" s="6"/>
      <c r="K446" s="6"/>
      <c r="L446" s="6"/>
      <c r="AC446" s="7">
        <f t="shared" si="6"/>
        <v>39.3125</v>
      </c>
    </row>
    <row r="447" spans="1:29" s="7" customFormat="1" ht="47" thickBot="1" x14ac:dyDescent="0.35">
      <c r="A447" s="51">
        <v>2</v>
      </c>
      <c r="B447" s="25" t="s">
        <v>689</v>
      </c>
      <c r="C447" s="26" t="s">
        <v>691</v>
      </c>
      <c r="D447" s="26" t="s">
        <v>341</v>
      </c>
      <c r="E447" s="27">
        <v>22</v>
      </c>
      <c r="F447" s="16"/>
      <c r="G447" s="6"/>
      <c r="H447" s="6"/>
      <c r="I447" s="6"/>
      <c r="J447" s="6"/>
      <c r="K447" s="6"/>
      <c r="L447" s="6"/>
      <c r="AC447" s="7">
        <f t="shared" si="6"/>
        <v>46.75</v>
      </c>
    </row>
    <row r="448" spans="1:29" s="7" customFormat="1" ht="62.5" thickBot="1" x14ac:dyDescent="0.35">
      <c r="A448" s="51">
        <v>3</v>
      </c>
      <c r="B448" s="25" t="s">
        <v>692</v>
      </c>
      <c r="C448" s="26" t="s">
        <v>693</v>
      </c>
      <c r="D448" s="26" t="s">
        <v>341</v>
      </c>
      <c r="E448" s="27">
        <v>45</v>
      </c>
      <c r="F448" s="16"/>
      <c r="G448" s="6"/>
      <c r="H448" s="6"/>
      <c r="I448" s="6"/>
      <c r="J448" s="6"/>
      <c r="K448" s="6"/>
      <c r="L448" s="6"/>
      <c r="AC448" s="7">
        <f t="shared" si="6"/>
        <v>95.625</v>
      </c>
    </row>
    <row r="449" spans="1:29" s="7" customFormat="1" ht="62.5" thickBot="1" x14ac:dyDescent="0.35">
      <c r="A449" s="51">
        <v>4</v>
      </c>
      <c r="B449" s="25" t="s">
        <v>692</v>
      </c>
      <c r="C449" s="26" t="s">
        <v>694</v>
      </c>
      <c r="D449" s="26" t="s">
        <v>341</v>
      </c>
      <c r="E449" s="27">
        <v>45</v>
      </c>
      <c r="F449" s="16"/>
      <c r="G449" s="6"/>
      <c r="H449" s="6"/>
      <c r="I449" s="6"/>
      <c r="J449" s="6"/>
      <c r="K449" s="6"/>
      <c r="L449" s="6"/>
      <c r="AC449" s="7">
        <f t="shared" si="6"/>
        <v>95.625</v>
      </c>
    </row>
    <row r="450" spans="1:29" s="7" customFormat="1" ht="62.5" thickBot="1" x14ac:dyDescent="0.35">
      <c r="A450" s="51">
        <v>5</v>
      </c>
      <c r="B450" s="25" t="s">
        <v>695</v>
      </c>
      <c r="C450" s="26" t="s">
        <v>696</v>
      </c>
      <c r="D450" s="26" t="s">
        <v>341</v>
      </c>
      <c r="E450" s="27">
        <v>45</v>
      </c>
      <c r="F450" s="16"/>
      <c r="G450" s="6"/>
      <c r="H450" s="6"/>
      <c r="I450" s="6"/>
      <c r="J450" s="6"/>
      <c r="K450" s="6"/>
      <c r="L450" s="6"/>
      <c r="AC450" s="7">
        <f t="shared" si="6"/>
        <v>95.625</v>
      </c>
    </row>
    <row r="451" spans="1:29" s="7" customFormat="1" ht="62.5" thickBot="1" x14ac:dyDescent="0.35">
      <c r="A451" s="51">
        <v>6</v>
      </c>
      <c r="B451" s="25" t="s">
        <v>695</v>
      </c>
      <c r="C451" s="26" t="s">
        <v>697</v>
      </c>
      <c r="D451" s="26" t="s">
        <v>341</v>
      </c>
      <c r="E451" s="27">
        <v>45</v>
      </c>
      <c r="F451" s="16"/>
      <c r="G451" s="6"/>
      <c r="H451" s="6"/>
      <c r="I451" s="6"/>
      <c r="J451" s="6"/>
      <c r="K451" s="6"/>
      <c r="L451" s="6"/>
      <c r="AC451" s="7">
        <f t="shared" si="6"/>
        <v>95.625</v>
      </c>
    </row>
    <row r="452" spans="1:29" s="7" customFormat="1" ht="62.5" thickBot="1" x14ac:dyDescent="0.35">
      <c r="A452" s="51">
        <v>7</v>
      </c>
      <c r="B452" s="25" t="s">
        <v>698</v>
      </c>
      <c r="C452" s="26" t="s">
        <v>699</v>
      </c>
      <c r="D452" s="26" t="s">
        <v>341</v>
      </c>
      <c r="E452" s="27">
        <v>55</v>
      </c>
      <c r="F452" s="16"/>
      <c r="G452" s="6"/>
      <c r="H452" s="6"/>
      <c r="I452" s="6"/>
      <c r="J452" s="6"/>
      <c r="K452" s="6"/>
      <c r="L452" s="6"/>
      <c r="AC452" s="7">
        <f t="shared" si="6"/>
        <v>116.875</v>
      </c>
    </row>
    <row r="453" spans="1:29" s="7" customFormat="1" ht="62.5" thickBot="1" x14ac:dyDescent="0.35">
      <c r="A453" s="51">
        <v>8</v>
      </c>
      <c r="B453" s="25" t="s">
        <v>698</v>
      </c>
      <c r="C453" s="26" t="s">
        <v>700</v>
      </c>
      <c r="D453" s="26" t="s">
        <v>341</v>
      </c>
      <c r="E453" s="27">
        <v>55</v>
      </c>
      <c r="F453" s="16"/>
      <c r="G453" s="6"/>
      <c r="H453" s="6"/>
      <c r="I453" s="6"/>
      <c r="J453" s="6"/>
      <c r="K453" s="6"/>
      <c r="L453" s="6"/>
      <c r="AC453" s="7">
        <f t="shared" si="6"/>
        <v>116.875</v>
      </c>
    </row>
    <row r="454" spans="1:29" s="7" customFormat="1" ht="31.5" thickBot="1" x14ac:dyDescent="0.35">
      <c r="A454" s="51">
        <v>9</v>
      </c>
      <c r="B454" s="25" t="s">
        <v>701</v>
      </c>
      <c r="C454" s="26" t="s">
        <v>702</v>
      </c>
      <c r="D454" s="26" t="s">
        <v>341</v>
      </c>
      <c r="E454" s="27">
        <v>24</v>
      </c>
      <c r="F454" s="16"/>
      <c r="G454" s="6"/>
      <c r="H454" s="6"/>
      <c r="I454" s="6"/>
      <c r="J454" s="6"/>
      <c r="K454" s="6"/>
      <c r="L454" s="6"/>
      <c r="AC454" s="7">
        <f t="shared" si="6"/>
        <v>51</v>
      </c>
    </row>
    <row r="455" spans="1:29" s="7" customFormat="1" ht="31.5" thickBot="1" x14ac:dyDescent="0.35">
      <c r="A455" s="51">
        <v>10</v>
      </c>
      <c r="B455" s="25" t="s">
        <v>701</v>
      </c>
      <c r="C455" s="26" t="s">
        <v>703</v>
      </c>
      <c r="D455" s="26" t="s">
        <v>341</v>
      </c>
      <c r="E455" s="27">
        <v>21</v>
      </c>
      <c r="F455" s="16"/>
      <c r="G455" s="6"/>
      <c r="H455" s="6"/>
      <c r="I455" s="6"/>
      <c r="J455" s="6"/>
      <c r="K455" s="6"/>
      <c r="L455" s="6"/>
      <c r="AC455" s="7">
        <f t="shared" si="6"/>
        <v>44.625</v>
      </c>
    </row>
    <row r="456" spans="1:29" s="7" customFormat="1" ht="47" thickBot="1" x14ac:dyDescent="0.35">
      <c r="A456" s="51">
        <v>11</v>
      </c>
      <c r="B456" s="25" t="s">
        <v>704</v>
      </c>
      <c r="C456" s="26" t="s">
        <v>705</v>
      </c>
      <c r="D456" s="26" t="s">
        <v>1</v>
      </c>
      <c r="E456" s="27">
        <v>107</v>
      </c>
      <c r="F456" s="16"/>
      <c r="G456" s="6"/>
      <c r="H456" s="6"/>
      <c r="I456" s="6"/>
      <c r="J456" s="6"/>
      <c r="K456" s="6"/>
      <c r="L456" s="6"/>
      <c r="AC456" s="7">
        <f t="shared" si="6"/>
        <v>227.375</v>
      </c>
    </row>
    <row r="457" spans="1:29" s="7" customFormat="1" ht="31.5" thickBot="1" x14ac:dyDescent="0.35">
      <c r="A457" s="51">
        <v>12</v>
      </c>
      <c r="B457" s="25" t="s">
        <v>701</v>
      </c>
      <c r="C457" s="26" t="s">
        <v>706</v>
      </c>
      <c r="D457" s="26" t="s">
        <v>341</v>
      </c>
      <c r="E457" s="27">
        <v>21.5</v>
      </c>
      <c r="F457" s="16"/>
      <c r="G457" s="6"/>
      <c r="H457" s="6"/>
      <c r="I457" s="6"/>
      <c r="J457" s="6"/>
      <c r="K457" s="6"/>
      <c r="L457" s="6"/>
      <c r="AC457" s="7">
        <f t="shared" si="6"/>
        <v>45.6875</v>
      </c>
    </row>
    <row r="458" spans="1:29" s="7" customFormat="1" ht="31.5" thickBot="1" x14ac:dyDescent="0.35">
      <c r="A458" s="51">
        <v>13</v>
      </c>
      <c r="B458" s="25" t="s">
        <v>707</v>
      </c>
      <c r="C458" s="26" t="s">
        <v>708</v>
      </c>
      <c r="D458" s="26" t="s">
        <v>341</v>
      </c>
      <c r="E458" s="27">
        <v>150</v>
      </c>
      <c r="F458" s="16"/>
      <c r="G458" s="6"/>
      <c r="H458" s="6"/>
      <c r="I458" s="6"/>
      <c r="J458" s="6"/>
      <c r="K458" s="6"/>
      <c r="L458" s="6"/>
      <c r="AC458" s="7">
        <f t="shared" si="6"/>
        <v>318.75</v>
      </c>
    </row>
    <row r="459" spans="1:29" s="7" customFormat="1" ht="31.5" thickBot="1" x14ac:dyDescent="0.35">
      <c r="A459" s="51">
        <v>14</v>
      </c>
      <c r="B459" s="25" t="s">
        <v>707</v>
      </c>
      <c r="C459" s="26" t="s">
        <v>709</v>
      </c>
      <c r="D459" s="26" t="s">
        <v>341</v>
      </c>
      <c r="E459" s="27">
        <v>170</v>
      </c>
      <c r="F459" s="16"/>
      <c r="G459" s="6"/>
      <c r="H459" s="6"/>
      <c r="I459" s="6"/>
      <c r="J459" s="6"/>
      <c r="K459" s="6"/>
      <c r="L459" s="6"/>
      <c r="AC459" s="7">
        <f t="shared" si="6"/>
        <v>361.25</v>
      </c>
    </row>
    <row r="460" spans="1:29" s="7" customFormat="1" ht="31.5" thickBot="1" x14ac:dyDescent="0.35">
      <c r="A460" s="51">
        <v>15</v>
      </c>
      <c r="B460" s="25" t="s">
        <v>707</v>
      </c>
      <c r="C460" s="26" t="s">
        <v>710</v>
      </c>
      <c r="D460" s="26" t="s">
        <v>341</v>
      </c>
      <c r="E460" s="27">
        <v>200</v>
      </c>
      <c r="F460" s="16"/>
      <c r="G460" s="6"/>
      <c r="H460" s="6"/>
      <c r="I460" s="6"/>
      <c r="J460" s="6"/>
      <c r="K460" s="6"/>
      <c r="L460" s="6"/>
      <c r="AC460" s="7">
        <f t="shared" si="6"/>
        <v>425</v>
      </c>
    </row>
    <row r="461" spans="1:29" s="7" customFormat="1" thickBot="1" x14ac:dyDescent="0.35">
      <c r="A461" s="62" t="s">
        <v>711</v>
      </c>
      <c r="B461" s="126" t="s">
        <v>712</v>
      </c>
      <c r="C461" s="127"/>
      <c r="D461" s="127"/>
      <c r="E461" s="128"/>
      <c r="F461" s="63"/>
      <c r="G461" s="6"/>
      <c r="H461" s="6"/>
      <c r="I461" s="6"/>
      <c r="J461" s="6"/>
      <c r="K461" s="6"/>
      <c r="L461" s="6"/>
      <c r="AC461" s="7">
        <f t="shared" ref="AC461:AC475" si="7">E461*2.125</f>
        <v>0</v>
      </c>
    </row>
    <row r="462" spans="1:29" s="7" customFormat="1" ht="16" customHeight="1" thickBot="1" x14ac:dyDescent="0.35">
      <c r="A462" s="60">
        <v>1</v>
      </c>
      <c r="B462" s="80" t="s">
        <v>748</v>
      </c>
      <c r="C462" s="81" t="s">
        <v>749</v>
      </c>
      <c r="D462" s="81" t="s">
        <v>713</v>
      </c>
      <c r="E462" s="82">
        <v>45</v>
      </c>
      <c r="F462" s="77"/>
      <c r="G462" s="6"/>
      <c r="H462" s="6"/>
      <c r="I462" s="6"/>
      <c r="J462" s="6"/>
      <c r="K462" s="6"/>
      <c r="L462" s="6"/>
      <c r="AC462" s="7">
        <f t="shared" si="7"/>
        <v>95.625</v>
      </c>
    </row>
    <row r="463" spans="1:29" s="7" customFormat="1" ht="16" customHeight="1" thickBot="1" x14ac:dyDescent="0.35">
      <c r="A463" s="62" t="s">
        <v>714</v>
      </c>
      <c r="B463" s="119" t="s">
        <v>712</v>
      </c>
      <c r="C463" s="120"/>
      <c r="D463" s="120"/>
      <c r="E463" s="121"/>
      <c r="F463" s="63"/>
      <c r="G463" s="6"/>
      <c r="H463" s="6"/>
      <c r="I463" s="6"/>
      <c r="J463" s="6"/>
      <c r="K463" s="6"/>
      <c r="L463" s="6"/>
      <c r="AC463" s="7">
        <f t="shared" si="7"/>
        <v>0</v>
      </c>
    </row>
    <row r="464" spans="1:29" s="7" customFormat="1" ht="15" customHeight="1" thickBot="1" x14ac:dyDescent="0.35">
      <c r="A464" s="51">
        <v>1</v>
      </c>
      <c r="B464" s="64" t="s">
        <v>715</v>
      </c>
      <c r="C464" s="65" t="s">
        <v>716</v>
      </c>
      <c r="D464" s="86" t="s">
        <v>717</v>
      </c>
      <c r="E464" s="74">
        <v>80</v>
      </c>
      <c r="F464" s="56"/>
      <c r="G464" s="6"/>
      <c r="H464" s="6"/>
      <c r="I464" s="6"/>
      <c r="J464" s="6"/>
      <c r="K464" s="6"/>
      <c r="L464" s="6"/>
      <c r="AC464" s="7">
        <f t="shared" si="7"/>
        <v>170</v>
      </c>
    </row>
    <row r="465" spans="1:29" s="7" customFormat="1" ht="47" thickBot="1" x14ac:dyDescent="0.35">
      <c r="A465" s="60">
        <v>2</v>
      </c>
      <c r="B465" s="83" t="s">
        <v>718</v>
      </c>
      <c r="C465" s="48" t="s">
        <v>719</v>
      </c>
      <c r="D465" s="87" t="s">
        <v>717</v>
      </c>
      <c r="E465" s="79">
        <v>26</v>
      </c>
      <c r="F465" s="77"/>
      <c r="G465" s="6"/>
      <c r="H465" s="6"/>
      <c r="I465" s="6"/>
      <c r="J465" s="6"/>
      <c r="K465" s="6"/>
      <c r="L465" s="6"/>
      <c r="AC465" s="7">
        <f t="shared" si="7"/>
        <v>55.25</v>
      </c>
    </row>
    <row r="466" spans="1:29" s="7" customFormat="1" ht="31.5" thickBot="1" x14ac:dyDescent="0.35">
      <c r="A466" s="60">
        <v>3</v>
      </c>
      <c r="B466" s="83" t="s">
        <v>720</v>
      </c>
      <c r="C466" s="48" t="s">
        <v>721</v>
      </c>
      <c r="D466" s="87" t="s">
        <v>717</v>
      </c>
      <c r="E466" s="79">
        <v>4</v>
      </c>
      <c r="F466" s="77"/>
      <c r="G466" s="6"/>
      <c r="H466" s="6"/>
      <c r="I466" s="6"/>
      <c r="J466" s="6"/>
      <c r="K466" s="6"/>
      <c r="L466" s="6"/>
      <c r="AC466" s="7">
        <f t="shared" si="7"/>
        <v>8.5</v>
      </c>
    </row>
    <row r="467" spans="1:29" s="7" customFormat="1" ht="31.5" thickBot="1" x14ac:dyDescent="0.35">
      <c r="A467" s="60">
        <v>4</v>
      </c>
      <c r="B467" s="84" t="s">
        <v>741</v>
      </c>
      <c r="C467" s="85" t="s">
        <v>742</v>
      </c>
      <c r="D467" s="88" t="s">
        <v>738</v>
      </c>
      <c r="E467" s="89">
        <v>15</v>
      </c>
      <c r="F467" s="77"/>
      <c r="G467" s="6"/>
      <c r="H467" s="6"/>
      <c r="I467" s="6"/>
      <c r="J467" s="6"/>
      <c r="K467" s="6"/>
      <c r="L467" s="6"/>
      <c r="AC467" s="7">
        <f t="shared" si="7"/>
        <v>31.875</v>
      </c>
    </row>
    <row r="468" spans="1:29" s="7" customFormat="1" ht="30" customHeight="1" thickBot="1" x14ac:dyDescent="0.35">
      <c r="A468" s="60">
        <v>5</v>
      </c>
      <c r="B468" s="84" t="s">
        <v>743</v>
      </c>
      <c r="C468" s="85" t="s">
        <v>744</v>
      </c>
      <c r="D468" s="88" t="s">
        <v>745</v>
      </c>
      <c r="E468" s="79">
        <v>4000</v>
      </c>
      <c r="F468" s="77"/>
      <c r="G468" s="6"/>
      <c r="H468" s="6"/>
      <c r="I468" s="6"/>
      <c r="J468" s="6"/>
      <c r="K468" s="6"/>
      <c r="L468" s="6"/>
      <c r="AC468" s="7">
        <f t="shared" si="7"/>
        <v>8500</v>
      </c>
    </row>
    <row r="469" spans="1:29" s="7" customFormat="1" ht="47" thickBot="1" x14ac:dyDescent="0.35">
      <c r="A469" s="60">
        <v>6</v>
      </c>
      <c r="B469" s="84" t="s">
        <v>746</v>
      </c>
      <c r="C469" s="85" t="s">
        <v>747</v>
      </c>
      <c r="D469" s="88" t="s">
        <v>745</v>
      </c>
      <c r="E469" s="89">
        <v>3000</v>
      </c>
      <c r="F469" s="77"/>
      <c r="G469" s="6"/>
      <c r="H469" s="6"/>
      <c r="I469" s="6"/>
      <c r="J469" s="6"/>
      <c r="K469" s="6"/>
      <c r="L469" s="6"/>
      <c r="AC469" s="7">
        <f t="shared" si="7"/>
        <v>6375</v>
      </c>
    </row>
    <row r="470" spans="1:29" s="7" customFormat="1" thickBot="1" x14ac:dyDescent="0.35">
      <c r="A470" s="62" t="s">
        <v>722</v>
      </c>
      <c r="B470" s="119" t="s">
        <v>723</v>
      </c>
      <c r="C470" s="120"/>
      <c r="D470" s="120"/>
      <c r="E470" s="121"/>
      <c r="F470" s="63"/>
      <c r="G470" s="6"/>
      <c r="H470" s="6"/>
      <c r="I470" s="6"/>
      <c r="J470" s="6"/>
      <c r="K470" s="6"/>
      <c r="L470" s="6"/>
      <c r="AC470" s="7">
        <f t="shared" si="7"/>
        <v>0</v>
      </c>
    </row>
    <row r="471" spans="1:29" s="7" customFormat="1" ht="16" thickBot="1" x14ac:dyDescent="0.35">
      <c r="A471" s="51">
        <v>1</v>
      </c>
      <c r="B471" s="22"/>
      <c r="C471" s="90" t="s">
        <v>724</v>
      </c>
      <c r="D471" s="23" t="s">
        <v>725</v>
      </c>
      <c r="E471" s="23">
        <v>45</v>
      </c>
      <c r="F471" s="16"/>
      <c r="G471" s="6"/>
      <c r="H471" s="6"/>
      <c r="I471" s="6"/>
      <c r="J471" s="6"/>
      <c r="K471" s="6"/>
      <c r="L471" s="6"/>
      <c r="AC471" s="7">
        <f t="shared" si="7"/>
        <v>95.625</v>
      </c>
    </row>
    <row r="472" spans="1:29" s="7" customFormat="1" ht="16" thickBot="1" x14ac:dyDescent="0.35">
      <c r="A472" s="51">
        <v>2</v>
      </c>
      <c r="B472" s="25"/>
      <c r="C472" s="73" t="s">
        <v>726</v>
      </c>
      <c r="D472" s="26" t="s">
        <v>725</v>
      </c>
      <c r="E472" s="27">
        <v>55</v>
      </c>
      <c r="F472" s="16"/>
      <c r="G472" s="6"/>
      <c r="H472" s="6"/>
      <c r="I472" s="6"/>
      <c r="J472" s="6"/>
      <c r="K472" s="6"/>
      <c r="L472" s="6"/>
      <c r="AC472" s="7">
        <f t="shared" si="7"/>
        <v>116.875</v>
      </c>
    </row>
    <row r="473" spans="1:29" s="7" customFormat="1" ht="16" thickBot="1" x14ac:dyDescent="0.35">
      <c r="A473" s="51">
        <v>3</v>
      </c>
      <c r="B473" s="25"/>
      <c r="C473" s="73" t="s">
        <v>727</v>
      </c>
      <c r="D473" s="26" t="s">
        <v>725</v>
      </c>
      <c r="E473" s="27">
        <v>55</v>
      </c>
      <c r="F473" s="16"/>
      <c r="G473" s="6"/>
      <c r="H473" s="6"/>
      <c r="I473" s="6"/>
      <c r="J473" s="6"/>
      <c r="K473" s="6"/>
      <c r="L473" s="6"/>
      <c r="AC473" s="7">
        <f t="shared" si="7"/>
        <v>116.875</v>
      </c>
    </row>
    <row r="474" spans="1:29" s="7" customFormat="1" ht="16" thickBot="1" x14ac:dyDescent="0.35">
      <c r="A474" s="51">
        <v>4</v>
      </c>
      <c r="B474" s="25"/>
      <c r="C474" s="73" t="s">
        <v>728</v>
      </c>
      <c r="D474" s="26" t="s">
        <v>725</v>
      </c>
      <c r="E474" s="27">
        <v>45</v>
      </c>
      <c r="F474" s="16"/>
      <c r="G474" s="6"/>
      <c r="H474" s="6"/>
      <c r="I474" s="6"/>
      <c r="J474" s="6"/>
      <c r="K474" s="6"/>
      <c r="L474" s="6"/>
      <c r="AC474" s="7">
        <f t="shared" si="7"/>
        <v>95.625</v>
      </c>
    </row>
    <row r="475" spans="1:29" s="7" customFormat="1" ht="15.5" x14ac:dyDescent="0.3">
      <c r="A475" s="51">
        <v>5</v>
      </c>
      <c r="B475" s="57"/>
      <c r="C475" s="68"/>
      <c r="D475" s="58"/>
      <c r="E475" s="59"/>
      <c r="F475" s="16"/>
      <c r="G475" s="6"/>
      <c r="H475" s="6"/>
      <c r="I475" s="6"/>
      <c r="J475" s="6"/>
      <c r="K475" s="6"/>
      <c r="L475" s="6"/>
      <c r="AC475" s="7">
        <f t="shared" si="7"/>
        <v>0</v>
      </c>
    </row>
    <row r="476" spans="1:29" s="7" customFormat="1" ht="15.5" x14ac:dyDescent="0.3">
      <c r="A476" s="51">
        <v>6</v>
      </c>
      <c r="B476" s="57"/>
      <c r="C476" s="68"/>
      <c r="D476" s="58"/>
      <c r="E476" s="59"/>
      <c r="F476" s="16"/>
      <c r="G476" s="6"/>
      <c r="H476" s="6"/>
      <c r="I476" s="6"/>
      <c r="J476" s="6"/>
      <c r="K476" s="6"/>
      <c r="L476" s="6"/>
    </row>
    <row r="477" spans="1:29" s="7" customFormat="1" ht="15.5" x14ac:dyDescent="0.3">
      <c r="A477" s="51">
        <v>7</v>
      </c>
      <c r="B477" s="57"/>
      <c r="C477" s="68"/>
      <c r="D477" s="58"/>
      <c r="E477" s="59"/>
      <c r="F477" s="16"/>
      <c r="G477" s="6"/>
      <c r="H477" s="6"/>
      <c r="I477" s="6"/>
      <c r="J477" s="6"/>
      <c r="K477" s="6"/>
      <c r="L477" s="6"/>
    </row>
    <row r="478" spans="1:29" s="19" customFormat="1" ht="14" x14ac:dyDescent="0.3">
      <c r="A478" s="52"/>
      <c r="B478" s="33"/>
      <c r="C478" s="97" t="s">
        <v>2</v>
      </c>
      <c r="D478" s="98"/>
      <c r="E478" s="99"/>
      <c r="F478" s="17">
        <f>SUM(F12:F191)</f>
        <v>0</v>
      </c>
      <c r="G478" s="18"/>
      <c r="H478" s="18"/>
      <c r="I478" s="18"/>
      <c r="J478" s="18"/>
      <c r="K478" s="18"/>
      <c r="L478" s="18"/>
    </row>
    <row r="479" spans="1:29" s="19" customFormat="1" ht="14" x14ac:dyDescent="0.3">
      <c r="A479" s="53"/>
      <c r="B479" s="36"/>
      <c r="C479" s="36"/>
      <c r="D479" s="36"/>
      <c r="E479" s="50"/>
      <c r="F479" s="20"/>
      <c r="G479" s="18"/>
      <c r="H479" s="18"/>
      <c r="I479" s="18"/>
      <c r="J479" s="18"/>
      <c r="K479" s="18"/>
      <c r="L479" s="18"/>
    </row>
    <row r="480" spans="1:29" s="7" customFormat="1" ht="14" x14ac:dyDescent="0.3">
      <c r="A480" s="38"/>
      <c r="B480" s="37"/>
      <c r="C480" s="37"/>
      <c r="D480" s="38"/>
      <c r="E480" s="39"/>
      <c r="F480" s="9"/>
      <c r="G480" s="6"/>
      <c r="H480" s="6"/>
      <c r="I480" s="6"/>
      <c r="J480" s="6"/>
      <c r="K480" s="6"/>
      <c r="L480" s="6"/>
    </row>
    <row r="481" spans="1:12" s="7" customFormat="1" ht="15.5" x14ac:dyDescent="0.3">
      <c r="A481" s="54" t="s">
        <v>6</v>
      </c>
      <c r="B481" s="40"/>
      <c r="C481" s="40"/>
      <c r="D481" s="41"/>
      <c r="E481" s="42"/>
      <c r="F481" s="21"/>
      <c r="G481" s="6"/>
      <c r="H481" s="6"/>
      <c r="I481" s="6"/>
      <c r="J481" s="6"/>
      <c r="K481" s="6"/>
      <c r="L481" s="6"/>
    </row>
    <row r="482" spans="1:12" s="7" customFormat="1" ht="68.5" customHeight="1" x14ac:dyDescent="0.3">
      <c r="A482" s="110" t="s">
        <v>31</v>
      </c>
      <c r="B482" s="110"/>
      <c r="C482" s="110"/>
      <c r="D482" s="110"/>
      <c r="E482" s="110"/>
      <c r="F482" s="110"/>
      <c r="G482" s="6"/>
      <c r="H482" s="6"/>
      <c r="I482" s="6"/>
      <c r="J482" s="6"/>
      <c r="K482" s="6"/>
      <c r="L482" s="6"/>
    </row>
    <row r="483" spans="1:12" s="7" customFormat="1" ht="50" customHeight="1" x14ac:dyDescent="0.3">
      <c r="A483" s="110" t="s">
        <v>32</v>
      </c>
      <c r="B483" s="110"/>
      <c r="C483" s="110"/>
      <c r="D483" s="110"/>
      <c r="E483" s="110"/>
      <c r="F483" s="110"/>
      <c r="G483" s="6"/>
      <c r="H483" s="6"/>
      <c r="I483" s="6"/>
      <c r="J483" s="6"/>
      <c r="K483" s="6"/>
      <c r="L483" s="6"/>
    </row>
    <row r="484" spans="1:12" ht="15.5" x14ac:dyDescent="0.35">
      <c r="A484" s="109"/>
      <c r="B484" s="109"/>
      <c r="C484" s="45"/>
      <c r="D484" s="43"/>
      <c r="E484" s="44"/>
      <c r="F484" s="5"/>
    </row>
    <row r="486" spans="1:12" ht="16" customHeight="1" x14ac:dyDescent="0.35">
      <c r="A486" s="109" t="s">
        <v>5</v>
      </c>
      <c r="B486" s="109"/>
      <c r="C486" s="45"/>
      <c r="D486" s="43"/>
      <c r="E486" s="44"/>
      <c r="F486" s="5"/>
    </row>
    <row r="487" spans="1:12" ht="15.5" x14ac:dyDescent="0.35">
      <c r="A487" s="43"/>
      <c r="B487" s="45"/>
      <c r="C487" s="45"/>
      <c r="D487" s="43"/>
      <c r="E487" s="44"/>
      <c r="F487" s="5"/>
    </row>
  </sheetData>
  <autoFilter ref="A10:F191" xr:uid="{00000000-0009-0000-0000-000000000000}"/>
  <mergeCells count="107">
    <mergeCell ref="F402:F403"/>
    <mergeCell ref="F258:F259"/>
    <mergeCell ref="F260:F261"/>
    <mergeCell ref="F352:F353"/>
    <mergeCell ref="F354:F355"/>
    <mergeCell ref="F369:F370"/>
    <mergeCell ref="F248:F249"/>
    <mergeCell ref="F250:F251"/>
    <mergeCell ref="F252:F253"/>
    <mergeCell ref="F254:F255"/>
    <mergeCell ref="F256:F257"/>
    <mergeCell ref="F171:F172"/>
    <mergeCell ref="F240:F241"/>
    <mergeCell ref="F242:F243"/>
    <mergeCell ref="F244:F245"/>
    <mergeCell ref="F246:F247"/>
    <mergeCell ref="B470:E470"/>
    <mergeCell ref="B463:E463"/>
    <mergeCell ref="B427:E427"/>
    <mergeCell ref="B445:E445"/>
    <mergeCell ref="B461:E461"/>
    <mergeCell ref="B402:B403"/>
    <mergeCell ref="C402:C403"/>
    <mergeCell ref="D402:D403"/>
    <mergeCell ref="E402:E403"/>
    <mergeCell ref="B404:E404"/>
    <mergeCell ref="B360:E360"/>
    <mergeCell ref="B368:E368"/>
    <mergeCell ref="B369:B370"/>
    <mergeCell ref="C369:C370"/>
    <mergeCell ref="D369:D370"/>
    <mergeCell ref="E369:E370"/>
    <mergeCell ref="B352:B353"/>
    <mergeCell ref="C352:C353"/>
    <mergeCell ref="D352:D353"/>
    <mergeCell ref="E352:E353"/>
    <mergeCell ref="B354:B355"/>
    <mergeCell ref="C354:C355"/>
    <mergeCell ref="D354:D355"/>
    <mergeCell ref="E354:E355"/>
    <mergeCell ref="B260:B261"/>
    <mergeCell ref="C260:C261"/>
    <mergeCell ref="D260:D261"/>
    <mergeCell ref="E260:E261"/>
    <mergeCell ref="B278:E278"/>
    <mergeCell ref="D256:D257"/>
    <mergeCell ref="E256:E257"/>
    <mergeCell ref="B258:B259"/>
    <mergeCell ref="C258:C259"/>
    <mergeCell ref="D258:D259"/>
    <mergeCell ref="E258:E259"/>
    <mergeCell ref="B252:B253"/>
    <mergeCell ref="C252:C253"/>
    <mergeCell ref="D252:D253"/>
    <mergeCell ref="E252:E253"/>
    <mergeCell ref="B254:B255"/>
    <mergeCell ref="C254:C255"/>
    <mergeCell ref="D254:D255"/>
    <mergeCell ref="E254:E255"/>
    <mergeCell ref="A486:B486"/>
    <mergeCell ref="A484:B484"/>
    <mergeCell ref="A483:F483"/>
    <mergeCell ref="A482:F482"/>
    <mergeCell ref="B171:B172"/>
    <mergeCell ref="C171:C172"/>
    <mergeCell ref="D171:D172"/>
    <mergeCell ref="E171:E172"/>
    <mergeCell ref="B192:E192"/>
    <mergeCell ref="B205:E205"/>
    <mergeCell ref="B210:E210"/>
    <mergeCell ref="B216:E216"/>
    <mergeCell ref="B240:B241"/>
    <mergeCell ref="C240:C241"/>
    <mergeCell ref="B242:B243"/>
    <mergeCell ref="C242:C243"/>
    <mergeCell ref="B248:B249"/>
    <mergeCell ref="C248:C249"/>
    <mergeCell ref="D248:D249"/>
    <mergeCell ref="E248:E249"/>
    <mergeCell ref="B250:B251"/>
    <mergeCell ref="C250:C251"/>
    <mergeCell ref="D250:D251"/>
    <mergeCell ref="E250:E251"/>
    <mergeCell ref="A2:F2"/>
    <mergeCell ref="B8:E8"/>
    <mergeCell ref="A3:F3"/>
    <mergeCell ref="B6:E6"/>
    <mergeCell ref="C478:E478"/>
    <mergeCell ref="B11:E11"/>
    <mergeCell ref="B38:E38"/>
    <mergeCell ref="B103:E103"/>
    <mergeCell ref="B174:E174"/>
    <mergeCell ref="A4:F4"/>
    <mergeCell ref="D240:D241"/>
    <mergeCell ref="E240:E241"/>
    <mergeCell ref="D242:D243"/>
    <mergeCell ref="E242:E243"/>
    <mergeCell ref="B244:B245"/>
    <mergeCell ref="C244:C245"/>
    <mergeCell ref="D244:D245"/>
    <mergeCell ref="E244:E245"/>
    <mergeCell ref="B246:B247"/>
    <mergeCell ref="C246:C247"/>
    <mergeCell ref="D246:D247"/>
    <mergeCell ref="E246:E247"/>
    <mergeCell ref="B256:B257"/>
    <mergeCell ref="C256:C257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fitToHeight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2025-06-20T07:22:06Z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