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1. ATVIRI  TARPTAUTINIAI konkursai\Endoskopinis linijinis pjovėjas 3409-1\CVPIS\"/>
    </mc:Choice>
  </mc:AlternateContent>
  <xr:revisionPtr revIDLastSave="0" documentId="13_ncr:1_{C480A400-3B76-48CA-9E6C-23565240A12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1" i="1" l="1"/>
  <c r="F52" i="1"/>
  <c r="F34" i="1"/>
  <c r="G60" i="1" s="1"/>
  <c r="G21" i="1"/>
  <c r="F60" i="1" l="1"/>
  <c r="F61" i="1" s="1"/>
  <c r="F62" i="1" s="1"/>
</calcChain>
</file>

<file path=xl/sharedStrings.xml><?xml version="1.0" encoding="utf-8"?>
<sst xmlns="http://schemas.openxmlformats.org/spreadsheetml/2006/main" count="119" uniqueCount="113">
  <si>
    <t>PIRKIMO SĄLYGŲ PRIEDAS "PASIŪLYMO FORMA"</t>
  </si>
  <si>
    <t>ENDOSKOPINIS LINIJINIS LANKSTUS PJOVĖJAS SKIRTAS STAMBIOMS KRAUJAGYSLĖMS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</si>
  <si>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</si>
  <si>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</si>
  <si>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</si>
  <si>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</si>
  <si>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</si>
  <si>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</si>
  <si>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</si>
  <si>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</si>
  <si>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</si>
  <si>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</si>
  <si>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</si>
  <si>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</si>
  <si>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</si>
  <si>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</si>
  <si>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</si>
  <si>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</si>
  <si>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</si>
  <si>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</si>
  <si>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</si>
  <si>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</si>
  <si>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</si>
  <si>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</si>
  <si>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</si>
  <si>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</si>
  <si>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</si>
  <si>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</si>
  <si>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</si>
  <si>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</si>
  <si>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</si>
  <si>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</si>
  <si>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</si>
  <si>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</si>
  <si>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</si>
  <si>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</si>
  <si>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</si>
  <si>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Endoskopinis linijinis lankstus pjovėjas</t>
  </si>
  <si>
    <t>vnt</t>
  </si>
  <si>
    <t>1.1.1.</t>
  </si>
  <si>
    <t>Skirtas stambioms kraujagyslėms</t>
  </si>
  <si>
    <t>1.1.2.</t>
  </si>
  <si>
    <t>Lankstus - lankstomas viena ranka ne mažiau nei 45° į abi puses</t>
  </si>
  <si>
    <t>1.1.3.</t>
  </si>
  <si>
    <t>Turi peilio indikatorių, kuris rodo, kurioje vietoje operacijos metu yra peilis</t>
  </si>
  <si>
    <t>1.1.4.</t>
  </si>
  <si>
    <t>Siūlės ilgis - 35 mm (± 5 mm)</t>
  </si>
  <si>
    <t>1.1.5.</t>
  </si>
  <si>
    <t>Turi 4 eiles kabučių</t>
  </si>
  <si>
    <t>1.1.6.</t>
  </si>
  <si>
    <t>Vienas instrumentas sukabina audinius kabutėmis ir tuo pačiu pjauna audinius tarp kabučių eilių</t>
  </si>
  <si>
    <t>1.1.7.</t>
  </si>
  <si>
    <t>Vienas iš branšų yra su lenktu galu (lengvesniam kraujagyslės apkabinimui)</t>
  </si>
  <si>
    <t>1.1.8.</t>
  </si>
  <si>
    <t>Darbinių branšų plotis - 7 mm (± 0,2 mm)</t>
  </si>
  <si>
    <t>1.1.9.</t>
  </si>
  <si>
    <t>Rotuojamas 360°</t>
  </si>
  <si>
    <t>1.1.10.</t>
  </si>
  <si>
    <t>Yra apsauga nuo priešlaikinio aparato iššovimo</t>
  </si>
  <si>
    <t>1.1.11.</t>
  </si>
  <si>
    <t>Yra avarinis peilio grąžinimas</t>
  </si>
  <si>
    <t>1.1.12.</t>
  </si>
  <si>
    <t>Visos pjovėjų kasetės tinka troakarui iki 12 mm skersmens</t>
  </si>
  <si>
    <t>1.1.13.</t>
  </si>
  <si>
    <t>Leidžiamas daugkartinis instrumento atidarymas ir uždarymas prieš iššaunant</t>
  </si>
  <si>
    <t>1.1.14.</t>
  </si>
  <si>
    <t>Aparatas užtaisytas baterija</t>
  </si>
  <si>
    <t>1.1.15.</t>
  </si>
  <si>
    <t>Galima atlikti ne mažiau nei 10 šūvių</t>
  </si>
  <si>
    <t>1.1.16.</t>
  </si>
  <si>
    <t>Suderinamas su siūlomomis kasetėmis</t>
  </si>
  <si>
    <t>1.1.17.</t>
  </si>
  <si>
    <t>Sterilus</t>
  </si>
  <si>
    <t>1.2.</t>
  </si>
  <si>
    <t>Kasetė linijiniam pjovėjui</t>
  </si>
  <si>
    <t>1.2.1.</t>
  </si>
  <si>
    <t>Kraujagyslinė kasetė</t>
  </si>
  <si>
    <t>1.2.2.</t>
  </si>
  <si>
    <t>1.2.3.</t>
  </si>
  <si>
    <t>Pjūvio ilgis - 30 mm (± 5 mm)</t>
  </si>
  <si>
    <t>1.2.4.</t>
  </si>
  <si>
    <t>Uždarytos kabutės aukštis - 1,0 mm</t>
  </si>
  <si>
    <t>1.2.5.</t>
  </si>
  <si>
    <t>Yra 4 kabučių eilės</t>
  </si>
  <si>
    <t>1.2.6.</t>
  </si>
  <si>
    <t>Formuojamos B formos kabutės</t>
  </si>
  <si>
    <t>1.2.7.</t>
  </si>
  <si>
    <t>Kasetė suderinama su siūlomu endoskopiniu linijiniu pjovėju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</si>
  <si>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</si>
  <si>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</si>
  <si>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</si>
  <si>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</si>
  <si>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</si>
  <si>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</si>
  <si>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</si>
  <si>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</si>
  <si>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</si>
  <si>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</si>
  <si>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</si>
  <si>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</si>
  <si>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</si>
  <si>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</si>
  <si>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</si>
  <si>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</si>
  <si>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</si>
  <si>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</si>
  <si>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</si>
  <si>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</si>
  <si>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</si>
  <si>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</si>
  <si>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</si>
  <si>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</si>
  <si>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3409-1 2025-07-17 15:01:19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</si>
</sst>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2"/>
  <sheetViews>
    <sheetView tabSelected="1" workbookViewId="0"/>
  </sheetViews>
  <sheetFormatPr defaultColWidth="10.875" defaultRowHeight="15" x14ac:dyDescent="0.25"/>
  <cols>
    <col min="1" max="1" width="9.125" style="1" customWidth="1"/>
    <col min="2" max="2" width="50.75" style="1" customWidth="1"/>
    <col min="3" max="3" width="15" style="1" customWidth="1"/>
    <col min="4" max="4" width="12.375" style="1" customWidth="1"/>
    <col min="5" max="5" width="16.625" style="1" customWidth="1"/>
    <col min="6" max="6" width="17.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0.75" customHeight="1" x14ac:dyDescent="0.25">
      <c r="A30" s="68" t="s">
        <v>24</v>
      </c>
      <c r="B30" s="68"/>
      <c r="C30" s="68"/>
      <c r="D30" s="15"/>
    </row>
    <row r="31" spans="1:7" x14ac:dyDescent="0.25">
      <c r="A31" s="14" t="s">
        <v>25</v>
      </c>
    </row>
    <row r="32" spans="1:7" x14ac:dyDescent="0.25">
      <c r="A32" s="12" t="s">
        <v>26</v>
      </c>
    </row>
    <row r="33" spans="1:9" ht="150" x14ac:dyDescent="0.25">
      <c r="A33" s="73" t="s">
        <v>27</v>
      </c>
      <c r="B33" s="73" t="s">
        <v>28</v>
      </c>
      <c r="C33" s="73" t="s">
        <v>29</v>
      </c>
      <c r="D33" s="73" t="s">
        <v>30</v>
      </c>
      <c r="E33" s="73" t="s">
        <v>31</v>
      </c>
      <c r="F33" s="73" t="s">
        <v>32</v>
      </c>
      <c r="G33" s="73" t="s">
        <v>33</v>
      </c>
      <c r="H33" s="73" t="s">
        <v>34</v>
      </c>
      <c r="I33" s="73" t="s">
        <v>35</v>
      </c>
    </row>
    <row r="34" spans="1:9" x14ac:dyDescent="0.25">
      <c r="A34" s="70" t="s">
        <v>36</v>
      </c>
      <c r="B34" s="70" t="s">
        <v>37</v>
      </c>
      <c r="C34" s="74">
        <v>60</v>
      </c>
      <c r="D34" s="74" t="s">
        <v>38</v>
      </c>
      <c r="E34" s="71"/>
      <c r="F34" s="70" t="str">
        <f>IF(ISBLANK(E34),"", PRODUCT(C34,E34))</f>
        <v/>
      </c>
      <c r="G34" s="72"/>
      <c r="H34" s="70"/>
      <c r="I34" s="70"/>
    </row>
    <row r="35" spans="1:9" x14ac:dyDescent="0.25">
      <c r="A35" s="70" t="s">
        <v>39</v>
      </c>
      <c r="B35" s="70" t="s">
        <v>40</v>
      </c>
      <c r="C35" s="70"/>
      <c r="D35" s="70"/>
      <c r="E35" s="70"/>
      <c r="F35" s="70"/>
      <c r="G35" s="70"/>
      <c r="H35" s="72"/>
      <c r="I35" s="72"/>
    </row>
    <row r="36" spans="1:9" x14ac:dyDescent="0.25">
      <c r="A36" s="70" t="s">
        <v>41</v>
      </c>
      <c r="B36" s="70" t="s">
        <v>42</v>
      </c>
      <c r="C36" s="70"/>
      <c r="D36" s="70"/>
      <c r="E36" s="70"/>
      <c r="F36" s="70"/>
      <c r="G36" s="70"/>
      <c r="H36" s="72"/>
      <c r="I36" s="72"/>
    </row>
    <row r="37" spans="1:9" ht="30" x14ac:dyDescent="0.25">
      <c r="A37" s="70" t="s">
        <v>43</v>
      </c>
      <c r="B37" s="70" t="s">
        <v>44</v>
      </c>
      <c r="C37" s="70"/>
      <c r="D37" s="70"/>
      <c r="E37" s="70"/>
      <c r="F37" s="70"/>
      <c r="G37" s="70"/>
      <c r="H37" s="72"/>
      <c r="I37" s="72"/>
    </row>
    <row r="38" spans="1:9" x14ac:dyDescent="0.25">
      <c r="A38" s="70" t="s">
        <v>45</v>
      </c>
      <c r="B38" s="70" t="s">
        <v>46</v>
      </c>
      <c r="C38" s="70"/>
      <c r="D38" s="70"/>
      <c r="E38" s="70"/>
      <c r="F38" s="70"/>
      <c r="G38" s="70"/>
      <c r="H38" s="72"/>
      <c r="I38" s="72"/>
    </row>
    <row r="39" spans="1:9" x14ac:dyDescent="0.25">
      <c r="A39" s="70" t="s">
        <v>47</v>
      </c>
      <c r="B39" s="70" t="s">
        <v>48</v>
      </c>
      <c r="C39" s="70"/>
      <c r="D39" s="70"/>
      <c r="E39" s="70"/>
      <c r="F39" s="70"/>
      <c r="G39" s="70"/>
      <c r="H39" s="72"/>
      <c r="I39" s="72"/>
    </row>
    <row r="40" spans="1:9" ht="30" x14ac:dyDescent="0.25">
      <c r="A40" s="70" t="s">
        <v>49</v>
      </c>
      <c r="B40" s="70" t="s">
        <v>50</v>
      </c>
      <c r="C40" s="70"/>
      <c r="D40" s="70"/>
      <c r="E40" s="70"/>
      <c r="F40" s="70"/>
      <c r="G40" s="70"/>
      <c r="H40" s="72"/>
      <c r="I40" s="72"/>
    </row>
    <row r="41" spans="1:9" ht="30" x14ac:dyDescent="0.25">
      <c r="A41" s="70" t="s">
        <v>51</v>
      </c>
      <c r="B41" s="70" t="s">
        <v>52</v>
      </c>
      <c r="C41" s="70"/>
      <c r="D41" s="70"/>
      <c r="E41" s="70"/>
      <c r="F41" s="70"/>
      <c r="G41" s="70"/>
      <c r="H41" s="72"/>
      <c r="I41" s="72"/>
    </row>
    <row r="42" spans="1:9" x14ac:dyDescent="0.25">
      <c r="A42" s="70" t="s">
        <v>53</v>
      </c>
      <c r="B42" s="70" t="s">
        <v>54</v>
      </c>
      <c r="C42" s="70"/>
      <c r="D42" s="70"/>
      <c r="E42" s="70"/>
      <c r="F42" s="70"/>
      <c r="G42" s="70"/>
      <c r="H42" s="72"/>
      <c r="I42" s="72"/>
    </row>
    <row r="43" spans="1:9" x14ac:dyDescent="0.25">
      <c r="A43" s="70" t="s">
        <v>55</v>
      </c>
      <c r="B43" s="70" t="s">
        <v>56</v>
      </c>
      <c r="C43" s="70"/>
      <c r="D43" s="70"/>
      <c r="E43" s="70"/>
      <c r="F43" s="70"/>
      <c r="G43" s="70"/>
      <c r="H43" s="72"/>
      <c r="I43" s="72"/>
    </row>
    <row r="44" spans="1:9" x14ac:dyDescent="0.25">
      <c r="A44" s="70" t="s">
        <v>57</v>
      </c>
      <c r="B44" s="70" t="s">
        <v>58</v>
      </c>
      <c r="C44" s="70"/>
      <c r="D44" s="70"/>
      <c r="E44" s="70"/>
      <c r="F44" s="70"/>
      <c r="G44" s="70"/>
      <c r="H44" s="72"/>
      <c r="I44" s="72"/>
    </row>
    <row r="45" spans="1:9" x14ac:dyDescent="0.25">
      <c r="A45" s="70" t="s">
        <v>59</v>
      </c>
      <c r="B45" s="70" t="s">
        <v>60</v>
      </c>
      <c r="C45" s="70"/>
      <c r="D45" s="70"/>
      <c r="E45" s="70"/>
      <c r="F45" s="70"/>
      <c r="G45" s="70"/>
      <c r="H45" s="72"/>
      <c r="I45" s="72"/>
    </row>
    <row r="46" spans="1:9" x14ac:dyDescent="0.25">
      <c r="A46" s="70" t="s">
        <v>61</v>
      </c>
      <c r="B46" s="70" t="s">
        <v>62</v>
      </c>
      <c r="C46" s="70"/>
      <c r="D46" s="70"/>
      <c r="E46" s="70"/>
      <c r="F46" s="70"/>
      <c r="G46" s="70"/>
      <c r="H46" s="72"/>
      <c r="I46" s="72"/>
    </row>
    <row r="47" spans="1:9" ht="30" x14ac:dyDescent="0.25">
      <c r="A47" s="70" t="s">
        <v>63</v>
      </c>
      <c r="B47" s="70" t="s">
        <v>64</v>
      </c>
      <c r="C47" s="70"/>
      <c r="D47" s="70"/>
      <c r="E47" s="70"/>
      <c r="F47" s="70"/>
      <c r="G47" s="70"/>
      <c r="H47" s="72"/>
      <c r="I47" s="72"/>
    </row>
    <row r="48" spans="1:9" x14ac:dyDescent="0.25">
      <c r="A48" s="70" t="s">
        <v>65</v>
      </c>
      <c r="B48" s="70" t="s">
        <v>66</v>
      </c>
      <c r="C48" s="70"/>
      <c r="D48" s="70"/>
      <c r="E48" s="70"/>
      <c r="F48" s="70"/>
      <c r="G48" s="70"/>
      <c r="H48" s="72"/>
      <c r="I48" s="72"/>
    </row>
    <row r="49" spans="1:9" x14ac:dyDescent="0.25">
      <c r="A49" s="70" t="s">
        <v>67</v>
      </c>
      <c r="B49" s="70" t="s">
        <v>68</v>
      </c>
      <c r="C49" s="70"/>
      <c r="D49" s="70"/>
      <c r="E49" s="70"/>
      <c r="F49" s="70"/>
      <c r="G49" s="70"/>
      <c r="H49" s="72"/>
      <c r="I49" s="72"/>
    </row>
    <row r="50" spans="1:9" x14ac:dyDescent="0.25">
      <c r="A50" s="70" t="s">
        <v>69</v>
      </c>
      <c r="B50" s="70" t="s">
        <v>70</v>
      </c>
      <c r="C50" s="70"/>
      <c r="D50" s="70"/>
      <c r="E50" s="70"/>
      <c r="F50" s="70"/>
      <c r="G50" s="70"/>
      <c r="H50" s="72"/>
      <c r="I50" s="72"/>
    </row>
    <row r="51" spans="1:9" x14ac:dyDescent="0.25">
      <c r="A51" s="70" t="s">
        <v>71</v>
      </c>
      <c r="B51" s="70" t="s">
        <v>72</v>
      </c>
      <c r="C51" s="70"/>
      <c r="D51" s="70"/>
      <c r="E51" s="70"/>
      <c r="F51" s="70"/>
      <c r="G51" s="70"/>
      <c r="H51" s="72"/>
      <c r="I51" s="72"/>
    </row>
    <row r="52" spans="1:9" x14ac:dyDescent="0.25">
      <c r="A52" s="70" t="s">
        <v>73</v>
      </c>
      <c r="B52" s="70" t="s">
        <v>74</v>
      </c>
      <c r="C52" s="74">
        <v>300</v>
      </c>
      <c r="D52" s="74" t="s">
        <v>38</v>
      </c>
      <c r="E52" s="71"/>
      <c r="F52" s="70" t="str">
        <f>IF(ISBLANK(E52),"", PRODUCT(C52,E52))</f>
        <v/>
      </c>
      <c r="G52" s="72"/>
      <c r="H52" s="70"/>
      <c r="I52" s="70"/>
    </row>
    <row r="53" spans="1:9" x14ac:dyDescent="0.25">
      <c r="A53" s="70" t="s">
        <v>75</v>
      </c>
      <c r="B53" s="70" t="s">
        <v>76</v>
      </c>
      <c r="C53" s="70"/>
      <c r="D53" s="70"/>
      <c r="E53" s="70"/>
      <c r="F53" s="70"/>
      <c r="G53" s="70"/>
      <c r="H53" s="72"/>
      <c r="I53" s="72"/>
    </row>
    <row r="54" spans="1:9" x14ac:dyDescent="0.25">
      <c r="A54" s="70" t="s">
        <v>77</v>
      </c>
      <c r="B54" s="70" t="s">
        <v>46</v>
      </c>
      <c r="C54" s="70"/>
      <c r="D54" s="70"/>
      <c r="E54" s="70"/>
      <c r="F54" s="70"/>
      <c r="G54" s="70"/>
      <c r="H54" s="72"/>
      <c r="I54" s="72"/>
    </row>
    <row r="55" spans="1:9" x14ac:dyDescent="0.25">
      <c r="A55" s="70" t="s">
        <v>78</v>
      </c>
      <c r="B55" s="70" t="s">
        <v>79</v>
      </c>
      <c r="C55" s="70"/>
      <c r="D55" s="70"/>
      <c r="E55" s="70"/>
      <c r="F55" s="70"/>
      <c r="G55" s="70"/>
      <c r="H55" s="72"/>
      <c r="I55" s="72"/>
    </row>
    <row r="56" spans="1:9" x14ac:dyDescent="0.25">
      <c r="A56" s="70" t="s">
        <v>80</v>
      </c>
      <c r="B56" s="70" t="s">
        <v>81</v>
      </c>
      <c r="C56" s="70"/>
      <c r="D56" s="70"/>
      <c r="E56" s="70"/>
      <c r="F56" s="70"/>
      <c r="G56" s="70"/>
      <c r="H56" s="72"/>
      <c r="I56" s="72"/>
    </row>
    <row r="57" spans="1:9" x14ac:dyDescent="0.25">
      <c r="A57" s="70" t="s">
        <v>82</v>
      </c>
      <c r="B57" s="70" t="s">
        <v>83</v>
      </c>
      <c r="C57" s="70"/>
      <c r="D57" s="70"/>
      <c r="E57" s="70"/>
      <c r="F57" s="70"/>
      <c r="G57" s="70"/>
      <c r="H57" s="72"/>
      <c r="I57" s="72"/>
    </row>
    <row r="58" spans="1:9" x14ac:dyDescent="0.25">
      <c r="A58" s="70" t="s">
        <v>84</v>
      </c>
      <c r="B58" s="70" t="s">
        <v>85</v>
      </c>
      <c r="C58" s="70"/>
      <c r="D58" s="70"/>
      <c r="E58" s="70"/>
      <c r="F58" s="70"/>
      <c r="G58" s="70"/>
      <c r="H58" s="72"/>
      <c r="I58" s="72"/>
    </row>
    <row r="59" spans="1:9" x14ac:dyDescent="0.25">
      <c r="A59" s="70" t="s">
        <v>86</v>
      </c>
      <c r="B59" s="70" t="s">
        <v>87</v>
      </c>
      <c r="C59" s="70"/>
      <c r="D59" s="70"/>
      <c r="E59" s="70"/>
      <c r="F59" s="70"/>
      <c r="G59" s="70"/>
      <c r="H59" s="72"/>
      <c r="I59" s="72"/>
    </row>
    <row r="60" spans="1:9" x14ac:dyDescent="0.25">
      <c r="E60" s="16" t="s">
        <v>88</v>
      </c>
      <c r="F60" s="16" t="str">
        <f>IF((COUNT(C34:C59)&lt;&gt;COUNT(F34:F59)),"", ROUND(SUM(F34:F59),2))</f>
        <v/>
      </c>
      <c r="G60" s="14" t="str">
        <f>IF((COUNT(C34:C59)&lt;&gt;COUNT(F34:F59)),"Neužpildytos visų objektų kainos", "")</f>
        <v>Neužpildytos visų objektų kainos</v>
      </c>
    </row>
    <row r="61" spans="1:9" ht="30" x14ac:dyDescent="0.25">
      <c r="C61" s="69" t="s">
        <v>89</v>
      </c>
      <c r="D61" s="17"/>
      <c r="E61" s="16" t="s">
        <v>90</v>
      </c>
      <c r="F61" s="16" t="str">
        <f>IF(OR(F60="",D61=""),"", ROUND(PRODUCT(D61,F60)/100,2))</f>
        <v/>
      </c>
      <c r="G61" s="14" t="str">
        <f>IF(D61="", "Nurodykite taikomą PVM dydį", "")</f>
        <v>Nurodykite taikomą PVM dydį</v>
      </c>
    </row>
    <row r="62" spans="1:9" x14ac:dyDescent="0.25">
      <c r="E62" s="16" t="s">
        <v>91</v>
      </c>
      <c r="F62" s="16">
        <f>IF(ISBLANK(F61), "", ROUND(SUM(F60:F61),2))</f>
        <v>0</v>
      </c>
    </row>
  </sheetData>
  <sheetProtection algorithmName="SHA-512" hashValue="L7nTO68LnHosF7vGWrt3Pats4Mxkw3gGCo854dcr/BZA+4o1GS2DF9QpxCuCq8rgjOFKgH3LBX2eAE2JdFGGrQ==" saltValue="7Noev9y0eycvwYwW+Ig6Q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92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93</v>
      </c>
      <c r="B5" s="42"/>
      <c r="C5" s="40" t="s">
        <v>94</v>
      </c>
      <c r="D5" s="41"/>
      <c r="E5" s="42"/>
      <c r="F5" s="40" t="s">
        <v>95</v>
      </c>
      <c r="G5" s="41"/>
      <c r="H5" s="42"/>
      <c r="I5" s="40" t="s">
        <v>96</v>
      </c>
      <c r="J5" s="42"/>
      <c r="K5" s="9" t="s">
        <v>97</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98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94</v>
      </c>
      <c r="D19" s="41"/>
      <c r="E19" s="42"/>
      <c r="F19" s="40" t="s">
        <v>99</v>
      </c>
      <c r="G19" s="41"/>
      <c r="H19" s="42"/>
      <c r="I19" s="61" t="s">
        <v>96</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100</v>
      </c>
      <c r="B33" s="28"/>
      <c r="C33" s="28"/>
      <c r="D33" s="28"/>
      <c r="E33" s="28"/>
      <c r="F33" s="28"/>
      <c r="G33" s="28"/>
      <c r="H33" s="28"/>
      <c r="I33" s="28"/>
      <c r="J33" s="28"/>
    </row>
    <row r="34" spans="1:10" ht="15.95" customHeight="1" thickBot="1" x14ac:dyDescent="0.3"/>
    <row r="35" spans="1:10" ht="15.95" customHeight="1" x14ac:dyDescent="0.25">
      <c r="A35" s="8" t="s">
        <v>27</v>
      </c>
      <c r="B35" s="57" t="s">
        <v>101</v>
      </c>
      <c r="C35" s="41"/>
      <c r="D35" s="41"/>
      <c r="E35" s="41"/>
      <c r="F35" s="41"/>
      <c r="G35" s="42"/>
      <c r="H35" s="58" t="s">
        <v>102</v>
      </c>
      <c r="I35" s="41"/>
      <c r="J35" s="59"/>
    </row>
    <row r="36" spans="1:10" ht="48" customHeight="1" x14ac:dyDescent="0.25">
      <c r="A36" s="20" t="s">
        <v>103</v>
      </c>
      <c r="B36" s="49" t="s">
        <v>104</v>
      </c>
      <c r="C36" s="44"/>
      <c r="D36" s="44"/>
      <c r="E36" s="44"/>
      <c r="F36" s="44"/>
      <c r="G36" s="27"/>
      <c r="H36" s="52"/>
      <c r="I36" s="44"/>
      <c r="J36" s="46"/>
    </row>
    <row r="37" spans="1:10" ht="48" customHeight="1" x14ac:dyDescent="0.25">
      <c r="A37" s="20" t="s">
        <v>105</v>
      </c>
      <c r="B37" s="49" t="s">
        <v>106</v>
      </c>
      <c r="C37" s="44"/>
      <c r="D37" s="44"/>
      <c r="E37" s="44"/>
      <c r="F37" s="44"/>
      <c r="G37" s="27"/>
      <c r="H37" s="52"/>
      <c r="I37" s="44"/>
      <c r="J37" s="46"/>
    </row>
    <row r="38" spans="1:10" ht="48" customHeight="1" x14ac:dyDescent="0.25">
      <c r="A38" s="20" t="s">
        <v>107</v>
      </c>
      <c r="B38" s="49" t="s">
        <v>108</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109</v>
      </c>
      <c r="B48" s="28"/>
      <c r="C48" s="28"/>
      <c r="D48" s="28"/>
      <c r="E48" s="28"/>
      <c r="F48" s="28"/>
      <c r="G48" s="28"/>
      <c r="H48" s="28"/>
      <c r="I48" s="28"/>
      <c r="J48" s="28"/>
    </row>
    <row r="51" spans="1:10" x14ac:dyDescent="0.25">
      <c r="A51" s="48" t="s">
        <v>110</v>
      </c>
      <c r="B51" s="28"/>
      <c r="C51" s="28"/>
      <c r="D51" s="28"/>
      <c r="E51" s="54"/>
      <c r="F51" s="28"/>
      <c r="G51" s="28"/>
      <c r="H51" s="28"/>
      <c r="I51" s="28"/>
      <c r="J51" s="28"/>
    </row>
    <row r="53" spans="1:10" x14ac:dyDescent="0.25">
      <c r="A53" s="48" t="s">
        <v>111</v>
      </c>
      <c r="B53" s="28"/>
      <c r="C53" s="28"/>
      <c r="D53" s="28"/>
      <c r="E53" s="54"/>
      <c r="F53" s="28"/>
      <c r="G53" s="28"/>
      <c r="H53" s="28"/>
      <c r="I53" s="28"/>
      <c r="J53" s="28"/>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2025-07-17T12:04:55Z</dcterms:modified>
</cp:coreProperties>
</file>