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aidgud\Downloads\"/>
    </mc:Choice>
  </mc:AlternateContent>
  <xr:revisionPtr revIDLastSave="0" documentId="8_{17FB512A-EC11-4173-8E8E-83A6FD7C91DF}" xr6:coauthVersionLast="47" xr6:coauthVersionMax="47" xr10:uidLastSave="{00000000-0000-0000-0000-000000000000}"/>
  <bookViews>
    <workbookView xWindow="-120" yWindow="-120" windowWidth="38640" windowHeight="15720" xr2:uid="{00000000-000D-0000-FFFF-FFFF00000000}"/>
  </bookViews>
  <sheets>
    <sheet name="Pasiūlymas" sheetId="1" r:id="rId1"/>
    <sheet name="Sheet1" sheetId="3" state="hidden" r:id="rId2"/>
    <sheet name="Pasirinkimai" sheetId="2" state="hidden" r:id="rId3"/>
  </sheets>
  <definedNames>
    <definedName name="_ftn1" localSheetId="0">Pasiūlymas!#REF!</definedName>
    <definedName name="_ftnref1" localSheetId="0">Pasiūlymas!#REF!</definedName>
    <definedName name="_Hlk495407184" localSheetId="0">Pasiūlymas!#REF!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 l="1"/>
  <c r="B15" i="1"/>
  <c r="B24" i="1"/>
  <c r="B23" i="1"/>
  <c r="B32" i="1"/>
  <c r="B31" i="1"/>
  <c r="B39" i="1"/>
  <c r="B38" i="1"/>
  <c r="B61" i="1"/>
  <c r="B47" i="1"/>
  <c r="B46" i="1"/>
  <c r="H47" i="1" l="1"/>
  <c r="H48" i="1"/>
  <c r="B81" i="1"/>
  <c r="B82" i="1"/>
  <c r="B83" i="1"/>
  <c r="B78" i="1"/>
  <c r="B79" i="1"/>
  <c r="B80" i="1"/>
  <c r="B75" i="1"/>
  <c r="B76" i="1"/>
  <c r="B77" i="1"/>
  <c r="B72" i="1"/>
  <c r="B73" i="1"/>
  <c r="B74" i="1"/>
  <c r="B71" i="1"/>
  <c r="B70" i="1"/>
  <c r="H46" i="1" l="1"/>
  <c r="H49" i="1" l="1"/>
  <c r="H50" i="1" s="1"/>
  <c r="H51" i="1" l="1"/>
</calcChain>
</file>

<file path=xl/sharedStrings.xml><?xml version="1.0" encoding="utf-8"?>
<sst xmlns="http://schemas.openxmlformats.org/spreadsheetml/2006/main" count="148" uniqueCount="101">
  <si>
    <t>Valstybės įmonei Registrų centrui</t>
  </si>
  <si>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</si>
  <si>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</si>
  <si>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</si>
  <si>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</si>
  <si>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</si>
  <si>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el. p.)</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</si>
  <si>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</si>
  <si>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</si>
  <si>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</si>
  <si>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</si>
  <si>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</si>
  <si>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</si>
  <si>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</si>
  <si>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</si>
  <si>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t>...</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</si>
  <si>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</si>
  <si>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</si>
  <si>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</si>
  <si>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</si>
  <si>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</si>
  <si>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</si>
  <si>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t>Partnerio tiekiamų Paslaugų / Prekių / Darbų dalies vertė pasiūlymo kainoje, kuriai ketinama pasitelkti ūkio subjektus</t>
  </si>
  <si>
    <t xml:space="preserve">Eur su PVM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</si>
  <si>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</si>
  <si>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</si>
  <si>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</si>
  <si>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</si>
  <si>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</si>
  <si>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</si>
  <si>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</si>
  <si>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t>
  </si>
  <si>
    <t>Pirkimo objektas</t>
  </si>
  <si>
    <t>Mato vienetas</t>
  </si>
  <si>
    <r>
      <rPr>
        <b/>
        <sz val="11"/>
        <color rgb="FF000000"/>
        <rFont val="Tahoma"/>
        <family val="2"/>
        <charset val="186"/>
      </rPr>
      <t xml:space="preserve">         Mato vieneto įkainis, EUR be PVM                            </t>
    </r>
    <r>
      <rPr>
        <b/>
        <sz val="11"/>
        <color rgb="FFFF0000"/>
        <rFont val="Tahoma"/>
        <family val="2"/>
        <charset val="186"/>
      </rPr>
      <t>(pildo tiekėjas)</t>
    </r>
  </si>
  <si>
    <t>Kaina, EUR be PVM</t>
  </si>
  <si>
    <r>
      <rPr>
        <b/>
        <sz val="11"/>
        <color rgb="FF00B050"/>
        <rFont val="Tahoma"/>
        <family val="2"/>
        <charset val="186"/>
      </rPr>
      <t xml:space="preserve">Bendra / palyginamoji </t>
    </r>
    <r>
      <rPr>
        <b/>
        <sz val="11"/>
        <rFont val="Tahoma"/>
        <family val="2"/>
        <charset val="186"/>
      </rPr>
      <t>pasiūlymo kaina, E</t>
    </r>
    <r>
      <rPr>
        <b/>
        <sz val="11"/>
        <color theme="1"/>
        <rFont val="Tahoma"/>
        <family val="2"/>
        <charset val="186"/>
      </rPr>
      <t xml:space="preserve">ur be PVM </t>
    </r>
  </si>
  <si>
    <r>
      <t xml:space="preserve">PVM*, EUR </t>
    </r>
    <r>
      <rPr>
        <b/>
        <sz val="11"/>
        <color rgb="FFFF0000"/>
        <rFont val="Tahoma"/>
        <family val="2"/>
        <charset val="186"/>
      </rPr>
      <t xml:space="preserve">(tiekėjas pasirenka PVM dydį) </t>
    </r>
  </si>
  <si>
    <r>
      <rPr>
        <b/>
        <sz val="11"/>
        <color rgb="FF00B050"/>
        <rFont val="Tahoma"/>
        <family val="2"/>
        <charset val="186"/>
      </rPr>
      <t xml:space="preserve">Bendra / palyginamoji </t>
    </r>
    <r>
      <rPr>
        <b/>
        <sz val="11"/>
        <rFont val="Tahoma"/>
        <family val="2"/>
        <charset val="186"/>
      </rPr>
      <t>pasiūlymo kaina, E</t>
    </r>
    <r>
      <rPr>
        <b/>
        <sz val="11"/>
        <color rgb="FF000000"/>
        <rFont val="Tahoma"/>
        <family val="2"/>
        <charset val="186"/>
      </rPr>
      <t>UR su PVM</t>
    </r>
  </si>
  <si>
    <t>*Jei "PVM" laukas nepildomas, nurodykite priežastis, dėl kurių PVM nemokamas: -_____________________________________________________________________________________________________________</t>
  </si>
  <si>
    <t>Kokybės kriterijus pagal pirkimo dokumentuose nustatytą pasiūlymų vertinimo tvarką</t>
  </si>
  <si>
    <r>
      <t xml:space="preserve">Tiekėjo siūloma kriterijaus reikšmė
</t>
    </r>
    <r>
      <rPr>
        <b/>
        <sz val="11"/>
        <color rgb="FFFF0000"/>
        <rFont val="Tahoma"/>
        <family val="2"/>
        <charset val="186"/>
      </rPr>
      <t>(pildo tiekėjas)</t>
    </r>
  </si>
  <si>
    <r>
      <t xml:space="preserve">Su pasiūlymu teikiami dokumentai </t>
    </r>
    <r>
      <rPr>
        <b/>
        <sz val="11"/>
        <color rgb="FFFF0000"/>
        <rFont val="Tahoma"/>
        <family val="2"/>
        <charset val="186"/>
      </rPr>
      <t>(pildo tiekėjas)</t>
    </r>
  </si>
  <si>
    <t>Pasirinkite</t>
  </si>
  <si>
    <r>
      <t xml:space="preserve">8. PRIDEDAMI DOKUMENTAI IR INFORMACIJA APIE KONFIDENCIALUMĄ
</t>
    </r>
    <r>
      <rPr>
        <i/>
        <sz val="12"/>
        <color theme="1"/>
        <rFont val="Tahoma"/>
        <family val="2"/>
        <charset val="186"/>
      </rPr>
      <t>Jei nenurodyta kitaip, visi dokumentai teikiami su pasiūlymu CVP IS priemonėmis:</t>
    </r>
  </si>
  <si>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</si>
  <si>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</si>
  <si>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</si>
  <si>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</si>
  <si>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</si>
  <si>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</si>
  <si>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</si>
  <si>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</si>
  <si>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</si>
  <si>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</si>
  <si>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</si>
  <si>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r>
      <rPr>
        <sz val="11"/>
        <rFont val="Tahoma"/>
        <family val="2"/>
        <charset val="186"/>
      </rPr>
      <t>Tiekėjai, ūkio subjektai, kurių pajėgumais tiekėjas remiasi (išskyrus kvazisubtiekėjus),</t>
    </r>
    <r>
      <rPr>
        <sz val="11"/>
        <color rgb="FF00B050"/>
        <rFont val="Tahoma"/>
        <family val="2"/>
        <charset val="186"/>
      </rPr>
      <t xml:space="preserve"> </t>
    </r>
    <r>
      <rPr>
        <sz val="11"/>
        <color rgb="FF00B0F0"/>
        <rFont val="Tahoma"/>
        <family val="2"/>
        <charset val="186"/>
      </rPr>
      <t>subtiekėjai</t>
    </r>
  </si>
  <si>
    <r>
      <rPr>
        <b/>
        <sz val="11"/>
        <rFont val="Tahoma"/>
        <family val="2"/>
        <charset val="186"/>
      </rPr>
      <t>Pirkimo sąlygų 3 priede</t>
    </r>
    <r>
      <rPr>
        <sz val="11"/>
        <rFont val="Tahoma"/>
        <family val="2"/>
        <charset val="186"/>
      </rPr>
      <t xml:space="preserve"> „Tiekėjo pašalinimo pagrindai“ nurodyti dokumentai.
</t>
    </r>
    <r>
      <rPr>
        <b/>
        <sz val="11"/>
        <rFont val="Tahoma"/>
        <family val="2"/>
        <charset val="186"/>
      </rPr>
      <t>PASTABA</t>
    </r>
    <r>
      <rPr>
        <sz val="11"/>
        <rFont val="Tahoma"/>
        <family val="2"/>
        <charset val="186"/>
      </rPr>
      <t>. Reikalavimas taikomas, kai vykdomas tarptautinis pirkimas.</t>
    </r>
  </si>
  <si>
    <t>Perkančiajai organizacijai paprašius</t>
  </si>
  <si>
    <r>
      <t xml:space="preserve">Galimas laimėtojas ir ūkio subjektai, kurių pajėgumais galimas laimėtojas remiasi (išskyrus kvazisubtiekėjus), </t>
    </r>
    <r>
      <rPr>
        <sz val="11"/>
        <color rgb="FF00B0F0"/>
        <rFont val="Tahoma"/>
        <family val="2"/>
        <charset val="186"/>
      </rPr>
      <t xml:space="preserve">subtiekėjas </t>
    </r>
  </si>
  <si>
    <r>
      <t>(VPĮ 45 str. 2</t>
    </r>
    <r>
      <rPr>
        <vertAlign val="superscript"/>
        <sz val="11"/>
        <color theme="1"/>
        <rFont val="Tahoma"/>
        <family val="2"/>
        <charset val="186"/>
      </rPr>
      <t>1</t>
    </r>
    <r>
      <rPr>
        <sz val="11"/>
        <color theme="1"/>
        <rFont val="Tahoma"/>
        <family val="2"/>
        <charset val="186"/>
      </rPr>
      <t xml:space="preserve"> d.)
Atitikties deklaracija </t>
    </r>
    <r>
      <rPr>
        <b/>
        <sz val="11"/>
        <rFont val="Tahoma"/>
        <family val="2"/>
        <charset val="186"/>
      </rPr>
      <t>(Pirkimo sąlygų 7 priedas).</t>
    </r>
    <r>
      <rPr>
        <sz val="11"/>
        <color theme="1"/>
        <rFont val="Tahoma"/>
        <family val="2"/>
        <charset val="186"/>
      </rPr>
      <t xml:space="preserve">
Kilus abejonių dėl tiekėjo Atitikties deklaracijoje nurodytos informacijos teisingumo, Perkančioji organizacija paprašys ekonomiškai naudingiausią pasiūlymą pateikusio tiekėjo pateikti šioje deklaracijoje nurodytą informaciją patvirtinančius, VPĮ 51 straipsnio 12 dalyje nurodytus (vieną ar kelis) dokumentus, ar kitus perkančiajai organizacijai priimtinus dokumentus ir (ar) paaiškinimus.</t>
    </r>
  </si>
  <si>
    <t>Tiekėjas</t>
  </si>
  <si>
    <r>
      <rPr>
        <b/>
        <sz val="11"/>
        <rFont val="Tahoma"/>
        <family val="2"/>
        <charset val="186"/>
      </rPr>
      <t>Pirkimo sąlygų 8 priede</t>
    </r>
    <r>
      <rPr>
        <sz val="11"/>
        <rFont val="Tahoma"/>
        <family val="2"/>
        <charset val="186"/>
      </rPr>
      <t xml:space="preserve"> „Tiekėjų kvalifikacijos reikalavimai ir reikalaujami kokybės bei aplinkos apsaugos vadybos sistemų standartai“ nurodyti dokumentai.
</t>
    </r>
    <r>
      <rPr>
        <b/>
        <sz val="11"/>
        <rFont val="Tahoma"/>
        <family val="2"/>
        <charset val="186"/>
      </rPr>
      <t>PASTABA</t>
    </r>
    <r>
      <rPr>
        <sz val="11"/>
        <rFont val="Tahoma"/>
        <family val="2"/>
        <charset val="186"/>
      </rPr>
      <t>. Reikalavimas taikomas, kai pirkime nustatyti reikalavimai tiekėjų kvalifikacijai.</t>
    </r>
  </si>
  <si>
    <t>Tiekėjas, ūkio subjektai, kurių pajėgumais tiekėjas remiasi</t>
  </si>
  <si>
    <t>Tiekėjai, subtiekėjai, ūkio subjektai, kurių pajėgumais tiekėjas remiasi (išskyrus kvazisubtiekėjus)</t>
  </si>
  <si>
    <t>Galimas laimėtojas</t>
  </si>
  <si>
    <r>
      <t>Tik</t>
    </r>
    <r>
      <rPr>
        <sz val="11"/>
        <rFont val="Tahoma"/>
        <family val="2"/>
        <charset val="186"/>
      </rPr>
      <t>rindama pasiūlymo atitiktį VPĮ 37 str. 9 d. ir 47 str. 9 d. reikalavimams, Perkančioji organizacija reikalaus pateikti vieną ar kelis šiuos dokumentus (arba atitinkamus valstybės narės ar trečiosios šalies dokumentus, ar kitus perkančiajai organizacijai priimtinus dokumentus):
1. juridinio asmens vadovo patvirtintą juridinio asmens steigimo dokumentų kopiją;
2. Juridinių asmenų registro išplėstinį išrašą su istorija;</t>
    </r>
    <r>
      <rPr>
        <sz val="11"/>
        <color theme="1"/>
        <rFont val="Tahoma"/>
        <family val="2"/>
        <charset val="186"/>
      </rPr>
      <t xml:space="preserve">
3. Juridinių asmenų dalyvių informacinės sistemos išrašą.
4.</t>
    </r>
    <r>
      <rPr>
        <sz val="11"/>
        <rFont val="Tahoma"/>
        <family val="2"/>
        <charset val="186"/>
      </rPr>
      <t xml:space="preserve"> asmens tapatybę patvirtinančio dokumento (tapatybės kortelės ar paso) kopiją;
5. leidimo verstis atitinkama ūkine veikla patvirtinančio dokumento (pavyzdžiui, verslo liudijimo, individualios veiklos pažymėjimo ir pan.) kopiją;
6. pažymą apie deklaruotą gyvenamąją vietą arba atitinka</t>
    </r>
    <r>
      <rPr>
        <sz val="11"/>
        <color theme="1"/>
        <rFont val="Tahoma"/>
        <family val="2"/>
        <charset val="186"/>
      </rPr>
      <t>mas valstybės narės ar trečiosios šalies dokumentas ar kitus perkančiajai organizacijai priimtinas dokumentas.</t>
    </r>
  </si>
  <si>
    <t>Galimas laimėtojas, jo subtiekėjai ir ūkio subjektai, kurių pajėgumais galimas laimėtojas remiasi</t>
  </si>
  <si>
    <t xml:space="preserve">(Dalyvio arba jo įgalioto asmens pareigų pavadinimas)    </t>
  </si>
  <si>
    <t xml:space="preserve">    (parašas) </t>
  </si>
  <si>
    <t xml:space="preserve">(vardas, pavardė)  </t>
  </si>
  <si>
    <t>Val.</t>
  </si>
  <si>
    <t>Netaikoma</t>
  </si>
  <si>
    <t>Komplektas</t>
  </si>
  <si>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sz val="11"/>
        <rFont val="Tahoma"/>
        <family val="2"/>
        <charset val="186"/>
      </rPr>
      <t>Prekių tiekimu / Paslaugų teikimu / Darbų atlikimu, įskaitant, b</t>
    </r>
    <r>
      <rPr>
        <sz val="11"/>
        <color theme="1"/>
        <rFont val="Tahoma"/>
        <family val="2"/>
        <charset val="186"/>
      </rPr>
      <t>et neapsiribojant (išskyrus tuos atvejus, kai pirkimo dokumentuose aiškiai nurodyta, kad tam tikros konkrečios išlaidos neturi būti įskaičiuotos į Sutarties kainą):</t>
    </r>
    <r>
      <rPr>
        <i/>
        <sz val="11"/>
        <color theme="9" tint="-0.249977111117893"/>
        <rFont val="Tahoma"/>
        <family val="2"/>
        <charset val="186"/>
      </rPr>
      <t xml:space="preserve">
</t>
    </r>
    <r>
      <rPr>
        <sz val="11"/>
        <rFont val="Tahoma"/>
        <family val="2"/>
        <charset val="186"/>
      </rPr>
      <t>6.2.1. transportavimo išlaidas (jei taikoma);
6.2.2. pakavimo, pakrovimo, tranzito, iškrovimo, išpakavimo, tikrinimo, draudimo ir kitas su Prekių tiekimu susijusias išlaidas (jei taikoma);
6.2.3. visas su dokumentų, kurių reikalauja Pirkėjas, rengimu ir pateikimu susijusias išlaidas;
6.2.4. pristatytų Prekių surinkimo vietoje ir (arba) paleidimo, ir (arba) priežiūros išlaidas (jei taikoma);
6.2.5. aprūpinimo įrankiais, reikalingais pristatytų Prekių surinkimui ir (arba) priežiūrai, išlaidas (jei taikoma);
6.2.6. naudojimo ir priežiūros instrukcijų, numatytų Techninėje specifikacijoje, pateikimo išlaidas (jei taikoma);
6.2.7. išlaidos licencijoms, patentams, leidimams ir pan. (jei taikoma);
6.2.8. elektroninių sąskaitų teikimo išlaidos;
6.2.9. Prekių garantinės priežiūros išlaidos (jei taikoma);</t>
    </r>
    <r>
      <rPr>
        <i/>
        <sz val="11"/>
        <color theme="9" tint="-0.249977111117893"/>
        <rFont val="Tahoma"/>
        <family val="2"/>
        <charset val="186"/>
      </rPr>
      <t xml:space="preserve">
</t>
    </r>
    <r>
      <rPr>
        <sz val="11"/>
        <color theme="1"/>
        <rFont val="Tahoma"/>
        <family val="2"/>
        <charset val="186"/>
      </rPr>
      <t>6.</t>
    </r>
    <r>
      <rPr>
        <sz val="11"/>
        <rFont val="Tahoma"/>
        <family val="2"/>
        <charset val="186"/>
      </rPr>
      <t xml:space="preserve">3. Bendra </t>
    </r>
    <r>
      <rPr>
        <sz val="11"/>
        <color theme="1"/>
        <rFont val="Tahoma"/>
        <family val="2"/>
        <charset val="186"/>
      </rPr>
      <t xml:space="preserve">pasiūlymo kaina / sąnaudos su PVM turi būti nurodyta dviejų skaičių po kablelio tikslumu. </t>
    </r>
    <r>
      <rPr>
        <sz val="11"/>
        <rFont val="Tahoma"/>
        <family val="2"/>
        <charset val="186"/>
      </rPr>
      <t>Šią kainą sudarančios kainos sudedamosios dalys ar įkainiai gali būti išreikšti neribojant skaičių po kablelio kiekio.</t>
    </r>
  </si>
  <si>
    <t xml:space="preserve">Susipažinimo su sistema išlaidos </t>
  </si>
  <si>
    <t>Kiekis</t>
  </si>
  <si>
    <t>Mėn.</t>
  </si>
  <si>
    <t xml:space="preserve">7. PASIŪLYMO KOKYBINIAI VERTINIMO KRITERIJAI
</t>
  </si>
  <si>
    <t xml:space="preserve">Kartu su pasiūlymu </t>
  </si>
  <si>
    <r>
      <rPr>
        <b/>
        <sz val="12"/>
        <color rgb="FF000000"/>
        <rFont val="Tahoma"/>
        <family val="2"/>
        <charset val="186"/>
      </rPr>
      <t xml:space="preserve">Pasirašydamas šį pasiūlymą, tvirtintu, kad: 
</t>
    </r>
    <r>
      <rPr>
        <sz val="12"/>
        <color rgb="FF000000"/>
        <rFont val="Tahoma"/>
        <family val="2"/>
        <charset val="186"/>
      </rPr>
      <t>•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1 priede „Terminai“ nurodytą terminą arba pirkimo dokumentuose nustatytą terminą, jei vykdomas ribotas konkursas.</t>
    </r>
    <r>
      <rPr>
        <sz val="12"/>
        <color rgb="FFFF0000"/>
        <rFont val="Tahoma"/>
        <family val="2"/>
        <charset val="186"/>
      </rPr>
      <t xml:space="preserve">
</t>
    </r>
    <r>
      <rPr>
        <sz val="12"/>
        <color rgb="FF000000"/>
        <rFont val="Tahoma"/>
        <family val="2"/>
        <charset val="186"/>
      </rPr>
      <t xml:space="preserve">• pasirašydami šį pasiūlymą patvirtiname, kad siūlomas pirkimo objektas nekelia grėsmės nacionaliniam saugumui.
                                                                                                                                                                                                                                                                                                                                                                                         </t>
    </r>
    <r>
      <rPr>
        <i/>
        <sz val="12"/>
        <color rgb="FF000000"/>
        <rFont val="Tahoma"/>
        <family val="2"/>
        <charset val="186"/>
      </rPr>
      <t xml:space="preserve"> </t>
    </r>
    <r>
      <rPr>
        <sz val="12"/>
        <color rgb="FF000000"/>
        <rFont val="Tahoma"/>
        <family val="2"/>
        <charset val="186"/>
      </rPr>
      <t xml:space="preserve">                                                                                              </t>
    </r>
    <r>
      <rPr>
        <i/>
        <sz val="12"/>
        <color rgb="FF000000"/>
        <rFont val="Tahoma"/>
        <family val="2"/>
        <charset val="186"/>
      </rPr>
      <t xml:space="preserve">                                                                                                                            </t>
    </r>
  </si>
  <si>
    <r>
      <t>Pasirašytas EBV</t>
    </r>
    <r>
      <rPr>
        <sz val="11"/>
        <rFont val="Tahoma"/>
        <family val="2"/>
        <charset val="186"/>
      </rPr>
      <t>PD (</t>
    </r>
    <r>
      <rPr>
        <b/>
        <sz val="11"/>
        <rFont val="Tahoma"/>
        <family val="2"/>
        <charset val="186"/>
      </rPr>
      <t>Pirkimo sąlygų 4 priedas „EBVPD“</t>
    </r>
    <r>
      <rPr>
        <sz val="11"/>
        <rFont val="Tahoma"/>
        <family val="2"/>
        <charset val="186"/>
      </rPr>
      <t xml:space="preserve">). </t>
    </r>
    <r>
      <rPr>
        <sz val="11"/>
        <color theme="1"/>
        <rFont val="Tahoma"/>
        <family val="2"/>
        <charset val="186"/>
      </rPr>
      <t xml:space="preserve">
*Atskirą EBVPD pildo:
1) tiekėjas;
2) kiekvienas tiekėjų grupės narys (jeigu pasiūlymą teikia tiekėjų grupė);
3) kiekvienas ūkio subjektas, kurio pajėgumais remiasi tiekėjas pagal VPĮ 49 str. (išskyrus kvazisubtiekėjus);
4) </t>
    </r>
    <r>
      <rPr>
        <sz val="11"/>
        <color rgb="FF00B0F0"/>
        <rFont val="Tahoma"/>
        <family val="2"/>
        <charset val="186"/>
      </rPr>
      <t>subtiekėjas.</t>
    </r>
  </si>
  <si>
    <r>
      <rPr>
        <sz val="11"/>
        <color rgb="FF000000"/>
        <rFont val="Tahoma"/>
        <family val="2"/>
        <charset val="186"/>
      </rPr>
      <t>Tiekėjo / subtiekėjo deklaracija dėl atitikties Reglamento nuostatoms</t>
    </r>
    <r>
      <rPr>
        <b/>
        <sz val="11"/>
        <color rgb="FFFF0000"/>
        <rFont val="Tahoma"/>
        <family val="2"/>
        <charset val="186"/>
      </rPr>
      <t xml:space="preserve"> </t>
    </r>
    <r>
      <rPr>
        <b/>
        <sz val="11"/>
        <rFont val="Tahoma"/>
        <family val="2"/>
        <charset val="186"/>
      </rPr>
      <t>(Pirkimo sąlygų</t>
    </r>
    <r>
      <rPr>
        <b/>
        <sz val="11"/>
        <color rgb="FF00B0F0"/>
        <rFont val="Tahoma"/>
        <family val="2"/>
        <charset val="186"/>
      </rPr>
      <t xml:space="preserve"> 10</t>
    </r>
    <r>
      <rPr>
        <b/>
        <sz val="11"/>
        <rFont val="Tahoma"/>
        <family val="2"/>
        <charset val="186"/>
      </rPr>
      <t xml:space="preserve"> priedas)</t>
    </r>
    <r>
      <rPr>
        <sz val="11"/>
        <rFont val="Tahoma"/>
        <family val="2"/>
        <charset val="186"/>
      </rPr>
      <t xml:space="preserve">. 
</t>
    </r>
    <r>
      <rPr>
        <b/>
        <sz val="11"/>
        <rFont val="Tahoma"/>
        <family val="2"/>
        <charset val="186"/>
      </rPr>
      <t>PASTABA</t>
    </r>
    <r>
      <rPr>
        <sz val="11"/>
        <rFont val="Tahoma"/>
        <family val="2"/>
        <charset val="186"/>
      </rPr>
      <t>. Kilus abejonių dėl tiekėjo / subtiekėjo (ne)atitikties Reglamento nuostatoms, perkančioji organizacija iš galimo laimėtojo prašys pateikti dokumentus, įrodančius deklaracijoje pateiktų duomenų teisingumą.</t>
    </r>
  </si>
  <si>
    <r>
      <t>(VPĮ 37 str. 9 d. ir 47 str. 9 d.)
Viešųjų pirkimų tarnybos nustatytos formos Nacionalinio saugumo reikalavimų atitikties deklaraci</t>
    </r>
    <r>
      <rPr>
        <sz val="11"/>
        <rFont val="Tahoma"/>
        <family val="2"/>
        <charset val="186"/>
      </rPr>
      <t xml:space="preserve">ja </t>
    </r>
    <r>
      <rPr>
        <b/>
        <sz val="11"/>
        <rFont val="Tahoma"/>
        <family val="2"/>
        <charset val="186"/>
      </rPr>
      <t>(Pirkimo sąlygų</t>
    </r>
    <r>
      <rPr>
        <b/>
        <sz val="11"/>
        <color rgb="FF00B0F0"/>
        <rFont val="Tahoma"/>
        <family val="2"/>
        <charset val="186"/>
      </rPr>
      <t xml:space="preserve"> 11 </t>
    </r>
    <r>
      <rPr>
        <b/>
        <sz val="11"/>
        <rFont val="Tahoma"/>
        <family val="2"/>
        <charset val="186"/>
      </rPr>
      <t>priedas)</t>
    </r>
    <r>
      <rPr>
        <sz val="11"/>
        <rFont val="Tahoma"/>
        <family val="2"/>
        <charset val="186"/>
      </rPr>
      <t>.</t>
    </r>
  </si>
  <si>
    <r>
      <t xml:space="preserve">(VPĮ 37 str. 9 d. ir 47 str.)
Informacija apie tiekėją </t>
    </r>
    <r>
      <rPr>
        <b/>
        <sz val="11"/>
        <rFont val="Tahoma"/>
        <family val="2"/>
        <charset val="186"/>
      </rPr>
      <t xml:space="preserve">(Pirkimo sąlygų </t>
    </r>
    <r>
      <rPr>
        <b/>
        <sz val="11"/>
        <color rgb="FF00B0F0"/>
        <rFont val="Tahoma"/>
        <family val="2"/>
        <charset val="186"/>
      </rPr>
      <t>13</t>
    </r>
    <r>
      <rPr>
        <b/>
        <sz val="11"/>
        <rFont val="Tahoma"/>
        <family val="2"/>
        <charset val="186"/>
      </rPr>
      <t xml:space="preserve"> priedas).</t>
    </r>
  </si>
  <si>
    <r>
      <t xml:space="preserve">Specialistų sąrašas ir kvalifikacijos reikalavimų atitikties pažyma </t>
    </r>
    <r>
      <rPr>
        <b/>
        <sz val="11"/>
        <rFont val="Tahoma"/>
        <family val="2"/>
        <charset val="186"/>
      </rPr>
      <t xml:space="preserve">(Pirkimo sąlygų </t>
    </r>
    <r>
      <rPr>
        <b/>
        <sz val="11"/>
        <color rgb="FF00B0F0"/>
        <rFont val="Tahoma"/>
        <family val="2"/>
        <charset val="186"/>
      </rPr>
      <t>14</t>
    </r>
    <r>
      <rPr>
        <b/>
        <sz val="11"/>
        <rFont val="Tahoma"/>
        <family val="2"/>
        <charset val="186"/>
      </rPr>
      <t xml:space="preserve"> priedas).</t>
    </r>
  </si>
  <si>
    <r>
      <t xml:space="preserve">Specialistų sąrašas ir kokybinių vertinimo kriterijų atitikties pažyma </t>
    </r>
    <r>
      <rPr>
        <b/>
        <sz val="11"/>
        <rFont val="Tahoma"/>
        <family val="2"/>
        <charset val="186"/>
      </rPr>
      <t xml:space="preserve">(Pirkimo sąlygų </t>
    </r>
    <r>
      <rPr>
        <b/>
        <sz val="11"/>
        <color rgb="FF00B0F0"/>
        <rFont val="Tahoma"/>
        <family val="2"/>
        <charset val="186"/>
      </rPr>
      <t>15</t>
    </r>
    <r>
      <rPr>
        <b/>
        <sz val="11"/>
        <rFont val="Tahoma"/>
        <family val="2"/>
        <charset val="186"/>
      </rPr>
      <t xml:space="preserve"> priedas).</t>
    </r>
  </si>
  <si>
    <r>
      <t xml:space="preserve">Užsakovo atsiliepimo forma </t>
    </r>
    <r>
      <rPr>
        <b/>
        <sz val="11"/>
        <rFont val="Tahoma"/>
        <family val="2"/>
        <charset val="186"/>
      </rPr>
      <t>(Pirkimo sąlygų 16 priedas).</t>
    </r>
  </si>
  <si>
    <t>2.</t>
  </si>
  <si>
    <t>3.</t>
  </si>
  <si>
    <t>Papildomas garantinis terminas</t>
  </si>
  <si>
    <t>6 mėn.</t>
  </si>
  <si>
    <t>12 mėn.</t>
  </si>
  <si>
    <t>Taip</t>
  </si>
  <si>
    <t>Ne</t>
  </si>
  <si>
    <r>
      <t xml:space="preserve">PASIŪLYMAS DĖL </t>
    </r>
    <r>
      <rPr>
        <b/>
        <sz val="16"/>
        <color rgb="FF00B050"/>
        <rFont val="Tahoma"/>
        <family val="2"/>
        <charset val="186"/>
      </rPr>
      <t>JURIDINIŲ ASMENŲ DALYVIŲ INFORMACINĖS SISTEMOS 
NAUDOS GAVĖJŲ POSISTEMIO (JANGIS) VYSTYMO  IR PRIEŽIŪROS PASLAUGOMS</t>
    </r>
    <r>
      <rPr>
        <b/>
        <i/>
        <sz val="16"/>
        <color theme="9" tint="-0.249977111117893"/>
        <rFont val="Tahoma"/>
        <family val="2"/>
        <charset val="186"/>
      </rPr>
      <t xml:space="preserve">
</t>
    </r>
    <r>
      <rPr>
        <b/>
        <sz val="16"/>
        <rFont val="Tahoma"/>
        <family val="2"/>
        <charset val="186"/>
      </rPr>
      <t>PIRKIMO DALIS Nr. 1 IŠ 2</t>
    </r>
  </si>
  <si>
    <t>Juridinių asmenų dalyvių informacinės sistemos naudos gavėjų posistemio (JANGIS) vystymo paslaugos</t>
  </si>
  <si>
    <t>Juridinių asmenų dalyvių informacinės sistemos naudos gavėjų posistemio (JANGIS) priežiūros paslaugos</t>
  </si>
  <si>
    <t xml:space="preserve">Siūlomo FullStack programuotojo, t.y. (BackEnd + FrontEnd) papildoma patirtis  </t>
  </si>
  <si>
    <t xml:space="preserve">Siūlomo BackEnd programuotojo  papildoma patirtis  </t>
  </si>
  <si>
    <r>
      <rPr>
        <b/>
        <sz val="12"/>
        <color rgb="FF000000"/>
        <rFont val="Tahoma"/>
        <family val="2"/>
        <charset val="186"/>
      </rPr>
      <t>PASTABOS: 
-</t>
    </r>
    <r>
      <rPr>
        <sz val="12"/>
        <color rgb="FF00B050"/>
        <rFont val="Tahoma"/>
        <family val="2"/>
        <charset val="186"/>
      </rPr>
      <t xml:space="preserve"> Bendra palyginamoji pasiūlymo kaina EUR su PVM bus naudojama tik pasiūlymų vertinime. Pradinės sutarties vertė bus lygi maksimaliai pirkimui skirtai lėšų sumai, t. y. </t>
    </r>
    <r>
      <rPr>
        <b/>
        <sz val="12"/>
        <color rgb="FFFF0000"/>
        <rFont val="Tahoma"/>
        <family val="2"/>
        <charset val="186"/>
      </rPr>
      <t>970 000,00 EUR be PVM (1 173 700,00 EUR su PVM).</t>
    </r>
    <r>
      <rPr>
        <b/>
        <sz val="12"/>
        <color rgb="FF00B050"/>
        <rFont val="Tahoma"/>
        <family val="2"/>
        <charset val="186"/>
      </rPr>
      <t xml:space="preserve"> 
-</t>
    </r>
    <r>
      <rPr>
        <sz val="12"/>
        <color rgb="FF00B050"/>
        <rFont val="Tahoma"/>
        <family val="2"/>
        <charset val="186"/>
      </rPr>
      <t xml:space="preserve"> </t>
    </r>
    <r>
      <rPr>
        <b/>
        <sz val="12"/>
        <color rgb="FF00B050"/>
        <rFont val="Tahoma"/>
        <family val="2"/>
        <charset val="186"/>
      </rPr>
      <t xml:space="preserve">Bendra / palyginamoji </t>
    </r>
    <r>
      <rPr>
        <sz val="12"/>
        <color rgb="FF00B050"/>
        <rFont val="Tahoma"/>
        <family val="2"/>
        <charset val="186"/>
      </rPr>
      <t>pasiūlymo kaina negali būti didesnė nei</t>
    </r>
    <r>
      <rPr>
        <sz val="12"/>
        <color rgb="FFFF0000"/>
        <rFont val="Tahoma"/>
        <family val="2"/>
        <charset val="186"/>
      </rPr>
      <t xml:space="preserve"> </t>
    </r>
    <r>
      <rPr>
        <b/>
        <sz val="12"/>
        <color rgb="FFFF0000"/>
        <rFont val="Tahoma"/>
        <family val="2"/>
        <charset val="186"/>
      </rPr>
      <t>1 173 700,00 EUR su PVM</t>
    </r>
    <r>
      <rPr>
        <sz val="12"/>
        <color rgb="FF00B050"/>
        <rFont val="Tahoma"/>
        <family val="2"/>
        <charset val="186"/>
      </rPr>
      <t xml:space="preserve">. Didesnę kainą perkančioji organizacija laikys per didele ir nepriimtina.
- Vystymo paslaugų val. vieneto įkainis su visomis įskaičiuotomis išlaidomis ir visais mokesčiais negali būti didesnis nei </t>
    </r>
    <r>
      <rPr>
        <b/>
        <sz val="12"/>
        <color rgb="FFFF0000"/>
        <rFont val="Tahoma"/>
        <family val="2"/>
        <charset val="186"/>
      </rPr>
      <t>60 Eur be PVM</t>
    </r>
    <r>
      <rPr>
        <sz val="12"/>
        <color rgb="FF00B050"/>
        <rFont val="Tahoma"/>
        <family val="2"/>
        <charset val="186"/>
      </rPr>
      <t xml:space="preserve">. Didesnį pasiūlytą įkainį Perkančioji organizacija laikys per dideliu ir nepriimtinu.
- Perkančioji organizacija neįsipareigoja išpirkti viso nurodyto </t>
    </r>
    <r>
      <rPr>
        <b/>
        <sz val="12"/>
        <color rgb="FFFF0000"/>
        <rFont val="Tahoma"/>
        <family val="2"/>
        <charset val="186"/>
      </rPr>
      <t>paslaugų kiekio ar bet kokios jo dalies</t>
    </r>
    <r>
      <rPr>
        <sz val="12"/>
        <color rgb="FF00B050"/>
        <rFont val="Tahoma"/>
        <family val="2"/>
        <charset val="186"/>
      </rPr>
      <t>. 
- Perkančioji organizacija numato įsigyti ne mažiau kaip</t>
    </r>
    <r>
      <rPr>
        <b/>
        <sz val="12"/>
        <color rgb="FFFF0000"/>
        <rFont val="Tahoma"/>
        <family val="2"/>
        <charset val="186"/>
      </rPr>
      <t xml:space="preserve"> 15 proc. vystymo paslaugų kiekio.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</si>
</sst>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4"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i/>
      <sz val="10"/>
      <color theme="1"/>
      <name val="Tahoma"/>
      <family val="2"/>
      <charset val="186"/>
    </font>
    <font>
      <i/>
      <sz val="11"/>
      <color theme="9" tint="-0.249977111117893"/>
      <name val="Tahoma"/>
      <family val="2"/>
      <charset val="186"/>
    </font>
    <font>
      <b/>
      <sz val="16"/>
      <color theme="1"/>
      <name val="Tahoma"/>
      <family val="2"/>
      <charset val="186"/>
    </font>
    <font>
      <b/>
      <i/>
      <sz val="16"/>
      <color theme="9" tint="-0.249977111117893"/>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1"/>
      <name val="Tahoma"/>
      <family val="2"/>
      <charset val="186"/>
    </font>
    <font>
      <vertAlign val="superscript"/>
      <sz val="11"/>
      <color theme="1"/>
      <name val="Tahoma"/>
      <family val="2"/>
      <charset val="186"/>
    </font>
    <font>
      <b/>
      <sz val="16"/>
      <name val="Tahoma"/>
      <family val="2"/>
      <charset val="186"/>
    </font>
    <font>
      <b/>
      <sz val="16"/>
      <color rgb="FF00B050"/>
      <name val="Tahoma"/>
      <family val="2"/>
      <charset val="186"/>
    </font>
    <font>
      <b/>
      <sz val="11"/>
      <color rgb="FF00B050"/>
      <name val="Tahoma"/>
      <family val="2"/>
      <charset val="186"/>
    </font>
    <font>
      <sz val="11"/>
      <color rgb="FF00B0F0"/>
      <name val="Tahoma"/>
      <family val="2"/>
      <charset val="186"/>
    </font>
    <font>
      <b/>
      <sz val="12"/>
      <color rgb="FF00B050"/>
      <name val="Tahoma"/>
      <family val="2"/>
      <charset val="186"/>
    </font>
    <font>
      <sz val="11"/>
      <color rgb="FF000000"/>
      <name val="Tahoma"/>
      <family val="2"/>
      <charset val="186"/>
    </font>
    <font>
      <b/>
      <sz val="12"/>
      <color rgb="FF000000"/>
      <name val="Tahoma"/>
      <family val="2"/>
      <charset val="186"/>
    </font>
    <font>
      <sz val="12"/>
      <color rgb="FF000000"/>
      <name val="Tahoma"/>
      <family val="2"/>
      <charset val="186"/>
    </font>
    <font>
      <sz val="12"/>
      <color rgb="FF00B050"/>
      <name val="Tahoma"/>
      <family val="2"/>
      <charset val="186"/>
    </font>
    <font>
      <sz val="12"/>
      <color rgb="FFFF0000"/>
      <name val="Tahoma"/>
      <family val="2"/>
      <charset val="186"/>
    </font>
    <font>
      <b/>
      <sz val="11"/>
      <color rgb="FF000000"/>
      <name val="Tahoma"/>
      <family val="2"/>
      <charset val="186"/>
    </font>
    <font>
      <sz val="10"/>
      <color theme="1"/>
      <name val="Tahoma"/>
      <family val="2"/>
      <charset val="186"/>
    </font>
    <font>
      <i/>
      <sz val="12"/>
      <color rgb="FF000000"/>
      <name val="Tahoma"/>
      <family val="2"/>
      <charset val="186"/>
    </font>
    <font>
      <b/>
      <sz val="11"/>
      <color rgb="FF00B0F0"/>
      <name val="Tahoma"/>
      <family val="2"/>
      <charset val="186"/>
    </font>
    <font>
      <sz val="11"/>
      <color theme="1"/>
      <name val="Tahoma"/>
      <family val="2"/>
      <charset val="186"/>
    </font>
    <font>
      <b/>
      <sz val="12"/>
      <color rgb="FFFF0000"/>
      <name val="Tahoma"/>
      <family val="2"/>
      <charset val="186"/>
    </font>
  </fonts>
  <fills count="6">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C000"/>
        <bgColor indexed="64"/>
      </patternFill>
    </fill>
    <fill>
      <patternFill patternType="solid">
        <fgColor theme="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medium">
        <color rgb="FF000000"/>
      </left>
      <right/>
      <top style="medium">
        <color rgb="FF000000"/>
      </top>
      <bottom/>
      <diagonal/>
    </border>
    <border>
      <left style="thin">
        <color indexed="64"/>
      </left>
      <right/>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top style="thin">
        <color theme="0"/>
      </top>
      <bottom/>
      <diagonal/>
    </border>
    <border>
      <left style="thin">
        <color indexed="64"/>
      </left>
      <right style="thin">
        <color indexed="64"/>
      </right>
      <top/>
      <bottom/>
      <diagonal/>
    </border>
    <border>
      <left style="thin">
        <color theme="0" tint="-0.14999847407452621"/>
      </left>
      <right/>
      <top style="thin">
        <color theme="0" tint="-0.14999847407452621"/>
      </top>
      <bottom/>
      <diagonal/>
    </border>
    <border>
      <left style="thin">
        <color theme="0"/>
      </left>
      <right/>
      <top style="thin">
        <color theme="0" tint="-0.14999847407452621"/>
      </top>
      <bottom/>
      <diagonal/>
    </border>
    <border>
      <left/>
      <right/>
      <top/>
      <bottom style="thin">
        <color theme="0" tint="-0.14999847407452621"/>
      </bottom>
      <diagonal/>
    </border>
    <border>
      <left style="thin">
        <color theme="0" tint="-0.14999847407452621"/>
      </left>
      <right/>
      <top/>
      <bottom style="thin">
        <color theme="0" tint="-0.14999847407452621"/>
      </bottom>
      <diagonal/>
    </border>
    <border>
      <left style="medium">
        <color indexed="64"/>
      </left>
      <right/>
      <top style="thin">
        <color theme="0" tint="-0.14999847407452621"/>
      </top>
      <bottom/>
      <diagonal/>
    </border>
    <border>
      <left style="medium">
        <color indexed="64"/>
      </left>
      <right/>
      <top style="thin">
        <color theme="0" tint="-0.14999847407452621"/>
      </top>
      <bottom style="thin">
        <color theme="0"/>
      </bottom>
      <diagonal/>
    </border>
    <border>
      <left style="medium">
        <color indexed="64"/>
      </left>
      <right/>
      <top/>
      <bottom style="thin">
        <color theme="0" tint="-0.14999847407452621"/>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01">
    <xf numFmtId="0" fontId="0" fillId="0" borderId="0" xfId="0"/>
    <xf numFmtId="0" fontId="1" fillId="0" borderId="0" xfId="0" applyFont="1"/>
    <xf numFmtId="0" fontId="1" fillId="0" borderId="0" xfId="0" applyFont="1" applyAlignment="1">
      <alignment horizontal="left"/>
    </xf>
    <xf numFmtId="0" fontId="7" fillId="0" borderId="1" xfId="0" applyFont="1" applyBorder="1" applyAlignment="1">
      <alignment horizontal="center" vertical="center" wrapText="1"/>
    </xf>
    <xf numFmtId="0" fontId="6" fillId="0" borderId="0" xfId="0" applyFont="1" applyAlignment="1">
      <alignment horizontal="center" vertical="top" wrapText="1"/>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horizontal="center"/>
    </xf>
    <xf numFmtId="0" fontId="2" fillId="3" borderId="37" xfId="0" applyFont="1" applyFill="1" applyBorder="1" applyAlignment="1">
      <alignment horizontal="center" vertical="center" wrapText="1"/>
    </xf>
    <xf numFmtId="0" fontId="5" fillId="0" borderId="0" xfId="0" applyFont="1" applyAlignment="1">
      <alignment horizontal="center"/>
    </xf>
    <xf numFmtId="2" fontId="2" fillId="3" borderId="37" xfId="0" applyNumberFormat="1" applyFont="1" applyFill="1" applyBorder="1" applyAlignment="1">
      <alignment horizontal="center" vertical="center" wrapText="1"/>
    </xf>
    <xf numFmtId="2" fontId="2" fillId="2" borderId="29" xfId="0" applyNumberFormat="1" applyFont="1" applyFill="1" applyBorder="1" applyAlignment="1">
      <alignment horizontal="center" vertical="center" wrapText="1"/>
    </xf>
    <xf numFmtId="2" fontId="2" fillId="3" borderId="8" xfId="0" applyNumberFormat="1" applyFont="1" applyFill="1" applyBorder="1" applyAlignment="1">
      <alignment horizontal="center" vertical="center" wrapText="1"/>
    </xf>
    <xf numFmtId="2" fontId="1" fillId="0" borderId="0" xfId="0" applyNumberFormat="1" applyFont="1" applyAlignment="1">
      <alignment horizontal="center" vertical="center" wrapText="1"/>
    </xf>
    <xf numFmtId="2" fontId="1" fillId="0" borderId="0" xfId="0" applyNumberFormat="1" applyFont="1"/>
    <xf numFmtId="0" fontId="13" fillId="3" borderId="8" xfId="0" applyFont="1" applyFill="1" applyBorder="1" applyAlignment="1">
      <alignment horizontal="center" vertical="center" wrapText="1"/>
    </xf>
    <xf numFmtId="0" fontId="4" fillId="0" borderId="0" xfId="0" applyFont="1" applyAlignment="1">
      <alignment horizontal="left" wrapText="1"/>
    </xf>
    <xf numFmtId="0" fontId="5" fillId="0" borderId="0" xfId="0" applyFont="1"/>
    <xf numFmtId="2" fontId="7" fillId="0" borderId="20" xfId="0" applyNumberFormat="1" applyFont="1" applyBorder="1" applyAlignment="1" applyProtection="1">
      <alignment horizontal="center" vertical="center" wrapText="1"/>
      <protection locked="0"/>
    </xf>
    <xf numFmtId="2" fontId="7" fillId="0" borderId="12" xfId="0" applyNumberFormat="1" applyFont="1" applyBorder="1" applyAlignment="1" applyProtection="1">
      <alignment horizontal="center" vertical="center" wrapText="1"/>
      <protection locked="0"/>
    </xf>
    <xf numFmtId="2" fontId="7" fillId="0" borderId="39" xfId="0" applyNumberFormat="1" applyFont="1" applyBorder="1" applyAlignment="1" applyProtection="1">
      <alignment horizontal="center" vertical="center" wrapText="1"/>
      <protection locked="0"/>
    </xf>
    <xf numFmtId="0" fontId="1" fillId="0" borderId="0" xfId="0" applyFont="1" applyProtection="1">
      <protection locked="0"/>
    </xf>
    <xf numFmtId="0" fontId="5" fillId="0" borderId="0" xfId="0" applyFont="1" applyProtection="1">
      <protection locked="0"/>
    </xf>
    <xf numFmtId="0" fontId="1" fillId="0" borderId="0" xfId="0" applyFont="1" applyAlignment="1" applyProtection="1">
      <alignment horizontal="left"/>
      <protection locked="0"/>
    </xf>
    <xf numFmtId="0" fontId="1" fillId="0" borderId="7" xfId="0" applyFont="1" applyBorder="1" applyAlignment="1" applyProtection="1">
      <alignment vertical="center" wrapText="1"/>
      <protection locked="0"/>
    </xf>
    <xf numFmtId="0" fontId="1" fillId="0" borderId="6" xfId="0" applyFont="1" applyBorder="1" applyAlignment="1" applyProtection="1">
      <alignment vertical="center" wrapText="1"/>
      <protection locked="0"/>
    </xf>
    <xf numFmtId="2" fontId="1" fillId="0" borderId="35" xfId="0" applyNumberFormat="1"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6" xfId="0" applyFont="1" applyBorder="1" applyAlignment="1" applyProtection="1">
      <alignment vertical="center" wrapText="1"/>
      <protection locked="0"/>
    </xf>
    <xf numFmtId="2" fontId="1" fillId="0" borderId="15" xfId="0" applyNumberFormat="1" applyFont="1" applyBorder="1" applyAlignment="1" applyProtection="1">
      <alignment vertical="center" wrapText="1"/>
      <protection locked="0"/>
    </xf>
    <xf numFmtId="0" fontId="2" fillId="0" borderId="18" xfId="0" applyFont="1" applyBorder="1" applyAlignment="1" applyProtection="1">
      <alignment horizontal="center" vertical="center" wrapText="1"/>
      <protection locked="0"/>
    </xf>
    <xf numFmtId="0" fontId="1" fillId="0" borderId="19" xfId="0" applyFont="1" applyBorder="1" applyAlignment="1" applyProtection="1">
      <alignment vertical="center" wrapText="1"/>
      <protection locked="0"/>
    </xf>
    <xf numFmtId="0" fontId="1" fillId="0" borderId="9"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2" fontId="1" fillId="0" borderId="20" xfId="0" applyNumberFormat="1"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2" fontId="1" fillId="0" borderId="15" xfId="0" applyNumberFormat="1" applyFont="1" applyBorder="1" applyAlignment="1" applyProtection="1">
      <alignment horizontal="center" vertical="center" wrapText="1"/>
      <protection locked="0"/>
    </xf>
    <xf numFmtId="0" fontId="2" fillId="3" borderId="41" xfId="0" applyFont="1" applyFill="1" applyBorder="1" applyAlignment="1">
      <alignment horizontal="center" vertical="center" wrapText="1"/>
    </xf>
    <xf numFmtId="0" fontId="13" fillId="3" borderId="8" xfId="0" applyFont="1" applyFill="1" applyBorder="1" applyAlignment="1">
      <alignment horizontal="center" vertical="center"/>
    </xf>
    <xf numFmtId="0" fontId="2" fillId="3" borderId="43" xfId="0" applyFont="1" applyFill="1" applyBorder="1" applyAlignment="1">
      <alignment horizontal="center" vertical="center" wrapText="1"/>
    </xf>
    <xf numFmtId="0" fontId="9" fillId="0" borderId="0" xfId="0" applyFont="1" applyAlignment="1">
      <alignment vertical="top" wrapText="1"/>
    </xf>
    <xf numFmtId="0" fontId="1" fillId="0" borderId="50" xfId="0" applyFont="1" applyBorder="1"/>
    <xf numFmtId="0" fontId="1" fillId="0" borderId="53" xfId="0" applyFont="1" applyBorder="1"/>
    <xf numFmtId="0" fontId="1" fillId="0" borderId="52" xfId="0" applyFont="1" applyBorder="1"/>
    <xf numFmtId="0" fontId="1" fillId="0" borderId="54" xfId="0" applyFont="1" applyBorder="1"/>
    <xf numFmtId="0" fontId="1" fillId="0" borderId="9"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25" xfId="0" applyFont="1" applyBorder="1" applyAlignment="1">
      <alignment horizontal="left"/>
    </xf>
    <xf numFmtId="0" fontId="1" fillId="0" borderId="55" xfId="0" applyFont="1" applyBorder="1"/>
    <xf numFmtId="0" fontId="1" fillId="0" borderId="5" xfId="0" applyFont="1" applyBorder="1"/>
    <xf numFmtId="2" fontId="1" fillId="0" borderId="5" xfId="0" applyNumberFormat="1" applyFont="1" applyBorder="1"/>
    <xf numFmtId="0" fontId="1" fillId="0" borderId="56" xfId="0" applyFont="1" applyBorder="1"/>
    <xf numFmtId="0" fontId="1" fillId="0" borderId="57" xfId="0" applyFont="1" applyBorder="1"/>
    <xf numFmtId="0" fontId="1" fillId="0" borderId="58" xfId="0" applyFont="1" applyBorder="1"/>
    <xf numFmtId="0" fontId="1" fillId="0" borderId="33"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51" xfId="0" applyFont="1" applyBorder="1" applyAlignment="1" applyProtection="1">
      <alignment vertical="center" wrapText="1"/>
      <protection locked="0"/>
    </xf>
    <xf numFmtId="2" fontId="1" fillId="0" borderId="49" xfId="0" applyNumberFormat="1" applyFont="1" applyBorder="1" applyAlignment="1" applyProtection="1">
      <alignment vertical="center" wrapText="1"/>
      <protection locked="0"/>
    </xf>
    <xf numFmtId="0" fontId="1" fillId="0" borderId="0" xfId="0" applyFont="1" applyAlignment="1" applyProtection="1">
      <alignment horizontal="center" vertical="center" wrapText="1"/>
      <protection locked="0"/>
    </xf>
    <xf numFmtId="0" fontId="1" fillId="0" borderId="48" xfId="0" applyFont="1" applyBorder="1" applyAlignment="1" applyProtection="1">
      <alignment horizontal="center" vertical="center" wrapText="1"/>
      <protection locked="0"/>
    </xf>
    <xf numFmtId="0" fontId="1" fillId="0" borderId="46" xfId="0" applyFont="1" applyBorder="1" applyAlignment="1" applyProtection="1">
      <alignment vertical="center" wrapText="1"/>
      <protection locked="0"/>
    </xf>
    <xf numFmtId="0" fontId="1" fillId="0" borderId="51" xfId="0" applyFont="1" applyBorder="1" applyAlignment="1" applyProtection="1">
      <alignment horizontal="center" vertical="center" wrapText="1"/>
      <protection locked="0"/>
    </xf>
    <xf numFmtId="2" fontId="1" fillId="0" borderId="49" xfId="0" applyNumberFormat="1" applyFont="1" applyBorder="1" applyAlignment="1" applyProtection="1">
      <alignment horizontal="center" vertical="center" wrapText="1"/>
      <protection locked="0"/>
    </xf>
    <xf numFmtId="0" fontId="1" fillId="0" borderId="47" xfId="0" applyFont="1" applyBorder="1" applyAlignment="1" applyProtection="1">
      <alignment vertical="center" wrapText="1"/>
      <protection locked="0"/>
    </xf>
    <xf numFmtId="1" fontId="1" fillId="0" borderId="11" xfId="0" applyNumberFormat="1" applyFont="1" applyBorder="1" applyAlignment="1">
      <alignment horizontal="center" vertical="center" wrapText="1"/>
    </xf>
    <xf numFmtId="0" fontId="16" fillId="3" borderId="42"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0" fillId="3" borderId="42" xfId="0"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0" xfId="0" applyFont="1" applyAlignment="1">
      <alignment horizontal="left" vertical="center"/>
    </xf>
    <xf numFmtId="2" fontId="2" fillId="0" borderId="59" xfId="0" applyNumberFormat="1" applyFont="1" applyBorder="1" applyAlignment="1">
      <alignment horizontal="center" vertical="center"/>
    </xf>
    <xf numFmtId="0" fontId="1" fillId="0" borderId="0" xfId="0" applyFont="1" applyAlignment="1">
      <alignment vertical="center"/>
    </xf>
    <xf numFmtId="0" fontId="3" fillId="0" borderId="1" xfId="0" applyFont="1" applyBorder="1" applyAlignment="1" applyProtection="1">
      <alignment horizontal="center" vertical="center" wrapText="1"/>
      <protection locked="0"/>
    </xf>
    <xf numFmtId="2" fontId="2" fillId="0" borderId="30" xfId="0" applyNumberFormat="1" applyFont="1" applyBorder="1" applyAlignment="1">
      <alignment horizontal="center" vertical="center" wrapText="1"/>
    </xf>
    <xf numFmtId="2" fontId="2" fillId="0" borderId="17" xfId="0" applyNumberFormat="1" applyFont="1" applyBorder="1" applyAlignment="1">
      <alignment horizontal="center" vertical="center"/>
    </xf>
    <xf numFmtId="2" fontId="2" fillId="3" borderId="60" xfId="0" applyNumberFormat="1" applyFont="1" applyFill="1" applyBorder="1" applyAlignment="1">
      <alignment horizontal="center" vertical="center" wrapText="1"/>
    </xf>
    <xf numFmtId="1" fontId="2" fillId="0" borderId="41" xfId="0" applyNumberFormat="1" applyFont="1" applyBorder="1" applyAlignment="1">
      <alignment horizontal="center" vertical="center" wrapText="1"/>
    </xf>
    <xf numFmtId="1" fontId="2" fillId="0" borderId="4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19"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8" fillId="0" borderId="19" xfId="0" applyFont="1" applyBorder="1" applyAlignment="1">
      <alignment horizontal="center" vertical="center" wrapText="1"/>
    </xf>
    <xf numFmtId="0" fontId="27" fillId="0" borderId="19"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7" fillId="0" borderId="43" xfId="0"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8" fillId="0" borderId="43"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8" fillId="5" borderId="7"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29" fillId="0" borderId="0" xfId="0" applyFont="1" applyAlignment="1">
      <alignment horizontal="left" vertical="top" wrapText="1"/>
    </xf>
    <xf numFmtId="0" fontId="1" fillId="0" borderId="0" xfId="0" applyFont="1" applyAlignment="1" applyProtection="1">
      <alignment horizontal="left" vertical="top" wrapText="1"/>
      <protection locked="0"/>
    </xf>
    <xf numFmtId="0" fontId="2" fillId="3" borderId="44" xfId="0" applyFont="1" applyFill="1" applyBorder="1" applyAlignment="1">
      <alignment vertical="center" wrapText="1"/>
    </xf>
    <xf numFmtId="0" fontId="2" fillId="3" borderId="2" xfId="0" applyFont="1" applyFill="1" applyBorder="1" applyAlignment="1">
      <alignment vertical="center" wrapText="1"/>
    </xf>
    <xf numFmtId="0" fontId="2" fillId="0" borderId="3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6" xfId="0" applyFont="1" applyBorder="1" applyAlignment="1">
      <alignment horizontal="center" vertical="center" wrapText="1"/>
    </xf>
    <xf numFmtId="0" fontId="32" fillId="0" borderId="0" xfId="0" applyFont="1"/>
    <xf numFmtId="164" fontId="1" fillId="0" borderId="12" xfId="0" applyNumberFormat="1" applyFont="1" applyBorder="1" applyAlignment="1">
      <alignment horizontal="center" vertical="center" wrapText="1"/>
    </xf>
    <xf numFmtId="0" fontId="1" fillId="0" borderId="25" xfId="0" applyFont="1" applyBorder="1" applyProtection="1">
      <protection locked="0"/>
    </xf>
    <xf numFmtId="0" fontId="1" fillId="0" borderId="8" xfId="0" applyFont="1" applyBorder="1" applyAlignment="1" applyProtection="1">
      <alignment horizontal="center" vertical="center" wrapText="1"/>
      <protection locked="0"/>
    </xf>
    <xf numFmtId="0" fontId="1" fillId="0" borderId="25" xfId="0" applyFont="1" applyBorder="1"/>
    <xf numFmtId="0" fontId="1" fillId="0" borderId="25" xfId="0" applyFont="1" applyBorder="1" applyAlignment="1" applyProtection="1">
      <alignment horizontal="left"/>
      <protection locked="0"/>
    </xf>
    <xf numFmtId="0" fontId="1" fillId="0" borderId="29" xfId="0" applyFont="1" applyBorder="1"/>
    <xf numFmtId="0" fontId="2" fillId="0" borderId="32"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2" fillId="3" borderId="8" xfId="0" applyFont="1" applyFill="1" applyBorder="1" applyAlignment="1">
      <alignment horizontal="center" vertical="center" wrapText="1"/>
    </xf>
    <xf numFmtId="1" fontId="7" fillId="0" borderId="1" xfId="0" applyNumberFormat="1"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3" fillId="3" borderId="9"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4" xfId="0" applyFont="1" applyBorder="1" applyAlignment="1">
      <alignment horizontal="center" vertical="center" wrapText="1"/>
    </xf>
    <xf numFmtId="0" fontId="1" fillId="0" borderId="21" xfId="0" applyFont="1" applyBorder="1" applyAlignment="1">
      <alignment horizontal="left" vertical="center" wrapText="1"/>
    </xf>
    <xf numFmtId="0" fontId="1" fillId="0" borderId="19" xfId="0" applyFont="1" applyBorder="1" applyAlignment="1">
      <alignment horizontal="left" vertical="center" wrapText="1"/>
    </xf>
    <xf numFmtId="0" fontId="13" fillId="0" borderId="28" xfId="0" applyFont="1" applyBorder="1" applyAlignment="1">
      <alignment horizontal="center" vertical="center" wrapText="1"/>
    </xf>
    <xf numFmtId="0" fontId="13" fillId="0" borderId="8" xfId="0" applyFont="1" applyBorder="1" applyAlignment="1">
      <alignment horizontal="center" vertical="center" wrapText="1"/>
    </xf>
    <xf numFmtId="0" fontId="2" fillId="0" borderId="10" xfId="0" applyFont="1" applyBorder="1" applyAlignment="1">
      <alignment horizontal="right" vertical="center"/>
    </xf>
    <xf numFmtId="0" fontId="2" fillId="0" borderId="13" xfId="0" applyFont="1" applyBorder="1" applyAlignment="1">
      <alignment horizontal="right" vertical="center"/>
    </xf>
    <xf numFmtId="0" fontId="14" fillId="4" borderId="45" xfId="0" applyFont="1" applyFill="1" applyBorder="1" applyAlignment="1">
      <alignment vertical="top" wrapText="1"/>
    </xf>
    <xf numFmtId="0" fontId="14" fillId="4" borderId="63" xfId="0" applyFont="1" applyFill="1" applyBorder="1" applyAlignment="1">
      <alignment vertical="top" wrapText="1"/>
    </xf>
    <xf numFmtId="0" fontId="14" fillId="4" borderId="65" xfId="0" applyFont="1" applyFill="1" applyBorder="1" applyAlignment="1">
      <alignment vertical="top" wrapText="1"/>
    </xf>
    <xf numFmtId="0" fontId="14" fillId="4" borderId="64" xfId="0" applyFont="1" applyFill="1" applyBorder="1" applyAlignment="1">
      <alignment vertical="top" wrapText="1"/>
    </xf>
    <xf numFmtId="0" fontId="13" fillId="0" borderId="0" xfId="0" applyFont="1" applyAlignment="1">
      <alignment horizontal="center" vertical="center" wrapText="1"/>
    </xf>
    <xf numFmtId="0" fontId="13" fillId="0" borderId="5" xfId="0" applyFont="1" applyBorder="1" applyAlignment="1">
      <alignment horizontal="center" wrapText="1"/>
    </xf>
    <xf numFmtId="0" fontId="2" fillId="0" borderId="27" xfId="0" applyFont="1" applyBorder="1" applyAlignment="1">
      <alignment horizontal="right" vertical="center" wrapText="1"/>
    </xf>
    <xf numFmtId="0" fontId="1" fillId="0" borderId="0" xfId="0" applyFont="1" applyAlignment="1" applyProtection="1">
      <alignment horizontal="left" vertical="center" wrapText="1"/>
      <protection locked="0"/>
    </xf>
    <xf numFmtId="0" fontId="2" fillId="3" borderId="44" xfId="0" applyFont="1" applyFill="1" applyBorder="1" applyAlignment="1">
      <alignment horizontal="center" vertical="center" wrapText="1"/>
    </xf>
    <xf numFmtId="1" fontId="2" fillId="0" borderId="44" xfId="0" applyNumberFormat="1" applyFont="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2" fillId="3" borderId="26" xfId="0" applyFont="1" applyFill="1" applyBorder="1" applyAlignment="1">
      <alignment horizontal="center" vertical="center" wrapText="1"/>
    </xf>
    <xf numFmtId="0" fontId="2" fillId="3" borderId="62" xfId="0" applyFont="1" applyFill="1" applyBorder="1" applyAlignment="1">
      <alignment horizontal="center" vertical="center" wrapText="1"/>
    </xf>
    <xf numFmtId="0" fontId="2" fillId="0" borderId="27" xfId="0" applyFont="1" applyBorder="1" applyAlignment="1" applyProtection="1">
      <alignment horizontal="center" vertical="top" wrapText="1"/>
      <protection locked="0"/>
    </xf>
    <xf numFmtId="0" fontId="2" fillId="3" borderId="27" xfId="0" applyFont="1" applyFill="1" applyBorder="1" applyAlignment="1">
      <alignment vertical="center" wrapText="1"/>
    </xf>
    <xf numFmtId="0" fontId="2" fillId="0" borderId="33" xfId="0" applyFont="1" applyBorder="1" applyAlignment="1" applyProtection="1">
      <alignment horizontal="center" vertical="top" wrapText="1"/>
      <protection locked="0"/>
    </xf>
    <xf numFmtId="0" fontId="11" fillId="0" borderId="0" xfId="0" applyFont="1" applyAlignment="1" applyProtection="1">
      <alignment horizontal="center" vertical="center" wrapText="1"/>
      <protection locked="0"/>
    </xf>
    <xf numFmtId="0" fontId="15" fillId="0" borderId="0" xfId="0" applyFont="1" applyAlignment="1">
      <alignment horizontal="left" vertical="center"/>
    </xf>
    <xf numFmtId="0" fontId="13" fillId="0" borderId="0" xfId="0" applyFont="1" applyAlignment="1">
      <alignment horizontal="center" vertical="center"/>
    </xf>
    <xf numFmtId="0" fontId="2" fillId="3" borderId="34" xfId="0" applyFont="1" applyFill="1" applyBorder="1" applyAlignment="1">
      <alignment vertical="center" wrapText="1"/>
    </xf>
    <xf numFmtId="0" fontId="2" fillId="0" borderId="34" xfId="0" applyFont="1" applyBorder="1" applyAlignment="1" applyProtection="1">
      <alignment horizontal="center" vertical="top" wrapText="1"/>
      <protection locked="0"/>
    </xf>
    <xf numFmtId="0" fontId="2" fillId="3" borderId="37" xfId="0" applyFont="1" applyFill="1" applyBorder="1" applyAlignment="1">
      <alignment horizontal="center" vertical="center" wrapText="1"/>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3" fillId="0" borderId="2" xfId="0" applyFont="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2" fillId="2" borderId="37" xfId="0" applyFont="1" applyFill="1" applyBorder="1" applyAlignment="1">
      <alignment horizontal="center" vertical="center" wrapText="1"/>
    </xf>
    <xf numFmtId="0" fontId="2" fillId="2" borderId="24" xfId="0" applyFont="1" applyFill="1" applyBorder="1" applyAlignment="1">
      <alignment horizontal="center" vertical="center" wrapText="1"/>
    </xf>
    <xf numFmtId="2" fontId="16" fillId="3" borderId="28" xfId="0" applyNumberFormat="1"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1" fillId="0" borderId="9" xfId="0" applyFont="1" applyBorder="1" applyAlignment="1" applyProtection="1">
      <alignment horizontal="center" vertical="center" wrapText="1"/>
      <protection locked="0"/>
    </xf>
    <xf numFmtId="0" fontId="2" fillId="3" borderId="28" xfId="0" applyFont="1" applyFill="1" applyBorder="1" applyAlignment="1">
      <alignment horizontal="center" vertical="center" wrapText="1"/>
    </xf>
    <xf numFmtId="0" fontId="2" fillId="3" borderId="66" xfId="0" applyFont="1" applyFill="1" applyBorder="1" applyAlignment="1">
      <alignment horizontal="center" vertical="center" wrapText="1"/>
    </xf>
    <xf numFmtId="0" fontId="8" fillId="5" borderId="3" xfId="0" applyFont="1" applyFill="1" applyBorder="1" applyAlignment="1">
      <alignment horizontal="left" vertical="center" wrapText="1"/>
    </xf>
    <xf numFmtId="0" fontId="8" fillId="5" borderId="1" xfId="0" applyFont="1" applyFill="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left" vertical="center" wrapText="1"/>
    </xf>
    <xf numFmtId="0" fontId="2" fillId="3" borderId="33" xfId="0" applyFont="1" applyFill="1" applyBorder="1" applyAlignment="1">
      <alignment vertical="center" wrapText="1"/>
    </xf>
    <xf numFmtId="0" fontId="2" fillId="2" borderId="2" xfId="0" applyFont="1" applyFill="1" applyBorder="1" applyAlignment="1">
      <alignment horizontal="center" vertical="center" wrapText="1"/>
    </xf>
    <xf numFmtId="0" fontId="13" fillId="3" borderId="21" xfId="0" applyFont="1" applyFill="1" applyBorder="1" applyAlignment="1">
      <alignment horizontal="center" vertical="center" wrapText="1"/>
    </xf>
    <xf numFmtId="2" fontId="13" fillId="3" borderId="36" xfId="0" applyNumberFormat="1" applyFont="1" applyFill="1" applyBorder="1" applyAlignment="1">
      <alignment horizontal="center" vertical="center" wrapText="1"/>
    </xf>
    <xf numFmtId="0" fontId="2" fillId="3" borderId="8" xfId="0" applyFont="1" applyFill="1" applyBorder="1" applyAlignment="1">
      <alignment horizontal="center" vertical="center" wrapText="1"/>
    </xf>
    <xf numFmtId="0" fontId="1" fillId="0" borderId="32" xfId="0" applyFont="1" applyBorder="1" applyAlignment="1">
      <alignment horizontal="left" vertical="center" wrapText="1"/>
    </xf>
    <xf numFmtId="0" fontId="1" fillId="0" borderId="43" xfId="0" applyFont="1" applyBorder="1" applyAlignment="1">
      <alignment horizontal="left" vertical="center" wrapText="1"/>
    </xf>
    <xf numFmtId="0" fontId="8" fillId="0" borderId="32" xfId="0" applyFont="1" applyBorder="1" applyAlignment="1">
      <alignment horizontal="left" vertical="center" wrapText="1"/>
    </xf>
    <xf numFmtId="0" fontId="8" fillId="0" borderId="43" xfId="0" applyFont="1" applyBorder="1" applyAlignment="1">
      <alignment horizontal="left" vertical="center" wrapText="1"/>
    </xf>
    <xf numFmtId="0" fontId="1" fillId="0" borderId="0" xfId="0" applyFont="1" applyAlignment="1">
      <alignment horizontal="center"/>
    </xf>
    <xf numFmtId="0" fontId="25" fillId="0" borderId="24" xfId="0" applyFont="1" applyBorder="1" applyAlignment="1">
      <alignment horizontal="left" vertical="center" wrapText="1"/>
    </xf>
    <xf numFmtId="0" fontId="25" fillId="0" borderId="2" xfId="0" applyFont="1" applyBorder="1" applyAlignment="1">
      <alignment horizontal="left" vertical="center" wrapText="1"/>
    </xf>
    <xf numFmtId="0" fontId="25" fillId="0" borderId="25" xfId="0" applyFont="1" applyBorder="1" applyAlignment="1">
      <alignment horizontal="left" vertical="center" wrapText="1"/>
    </xf>
    <xf numFmtId="0" fontId="25" fillId="0" borderId="0" xfId="0" applyFont="1" applyAlignment="1">
      <alignment horizontal="left" vertical="center" wrapText="1"/>
    </xf>
    <xf numFmtId="0" fontId="25" fillId="0" borderId="48" xfId="0" applyFont="1" applyBorder="1" applyAlignment="1">
      <alignment horizontal="left" vertical="center" wrapText="1"/>
    </xf>
    <xf numFmtId="0" fontId="25" fillId="0" borderId="40" xfId="0" applyFont="1" applyBorder="1" applyAlignment="1">
      <alignment horizontal="left" vertical="center" wrapText="1"/>
    </xf>
    <xf numFmtId="0" fontId="25" fillId="0" borderId="5" xfId="0" applyFont="1" applyBorder="1" applyAlignment="1">
      <alignment horizontal="left" vertical="center" wrapText="1"/>
    </xf>
    <xf numFmtId="0" fontId="1" fillId="5" borderId="61" xfId="0" applyFont="1" applyFill="1" applyBorder="1" applyAlignment="1">
      <alignment horizontal="left" vertical="center" wrapText="1"/>
    </xf>
    <xf numFmtId="0" fontId="1" fillId="5" borderId="7" xfId="0" applyFont="1" applyFill="1" applyBorder="1" applyAlignment="1">
      <alignment horizontal="left" vertical="center" wrapText="1"/>
    </xf>
    <xf numFmtId="0" fontId="1" fillId="0" borderId="46" xfId="0" applyFont="1" applyBorder="1" applyAlignment="1">
      <alignment horizontal="left"/>
    </xf>
    <xf numFmtId="0" fontId="1" fillId="0" borderId="4" xfId="0" applyFont="1" applyBorder="1" applyAlignment="1">
      <alignment horizontal="left" vertical="center" wrapText="1"/>
    </xf>
    <xf numFmtId="0" fontId="8" fillId="0" borderId="48" xfId="0" applyFont="1" applyBorder="1" applyAlignment="1">
      <alignment horizontal="left" vertical="center" wrapText="1"/>
    </xf>
    <xf numFmtId="0" fontId="8" fillId="0" borderId="51" xfId="0" applyFont="1" applyBorder="1" applyAlignment="1">
      <alignment horizontal="left" vertical="center" wrapText="1"/>
    </xf>
    <xf numFmtId="0" fontId="1" fillId="0" borderId="31" xfId="0" applyFont="1" applyBorder="1" applyAlignment="1" applyProtection="1">
      <alignment horizontal="center" vertical="center" wrapText="1"/>
      <protection locked="0"/>
    </xf>
    <xf numFmtId="1" fontId="1" fillId="0" borderId="1" xfId="0" applyNumberFormat="1"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24" xfId="0" applyFont="1" applyBorder="1" applyAlignment="1">
      <alignment horizontal="left" vertical="center" wrapText="1"/>
    </xf>
    <xf numFmtId="2" fontId="1" fillId="0" borderId="1" xfId="0" applyNumberFormat="1" applyFont="1" applyBorder="1" applyAlignment="1" applyProtection="1">
      <alignment horizontal="center" vertical="center" wrapText="1"/>
      <protection locked="0"/>
    </xf>
    <xf numFmtId="0" fontId="3" fillId="0" borderId="31" xfId="0" applyFont="1" applyBorder="1" applyAlignment="1" applyProtection="1">
      <alignment horizontal="center" vertical="center"/>
      <protection locked="0"/>
    </xf>
    <xf numFmtId="0" fontId="1" fillId="0" borderId="3"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8"/>
  <sheetViews>
    <sheetView tabSelected="1" topLeftCell="A31" zoomScale="70" zoomScaleNormal="70" workbookViewId="0">
      <selection activeCell="Q42" sqref="Q42"/>
    </sheetView>
  </sheetViews>
  <sheetFormatPr defaultColWidth="9.140625" defaultRowHeight="14.25" x14ac:dyDescent="0.2"/>
  <cols>
    <col min="1" max="1" width="9.140625" style="1"/>
    <col min="2" max="2" width="12.28515625" style="1" customWidth="1"/>
    <col min="3" max="3" width="66" style="1" customWidth="1"/>
    <col min="4" max="4" width="21.5703125" style="1" customWidth="1"/>
    <col min="5" max="5" width="28.140625" style="1" customWidth="1"/>
    <col min="6" max="6" width="38.28515625" style="1" customWidth="1"/>
    <col min="7" max="7" width="31" style="1" customWidth="1"/>
    <col min="8" max="8" width="42.28515625" style="14" customWidth="1"/>
    <col min="9" max="16384" width="9.140625" style="1"/>
  </cols>
  <sheetData>
    <row r="1" spans="2:9" s="5" customFormat="1" ht="138.75" customHeight="1" x14ac:dyDescent="0.2">
      <c r="B1" s="145" t="s">
        <v>95</v>
      </c>
      <c r="C1" s="145"/>
      <c r="D1" s="145"/>
      <c r="E1" s="145"/>
      <c r="F1" s="145"/>
      <c r="G1" s="145"/>
      <c r="H1" s="145"/>
    </row>
    <row r="2" spans="2:9" ht="18.75" customHeight="1" x14ac:dyDescent="0.2">
      <c r="B2" s="146" t="s">
        <v>0</v>
      </c>
      <c r="C2" s="146"/>
      <c r="D2" s="146"/>
      <c r="E2" s="146"/>
      <c r="F2" s="146"/>
      <c r="G2" s="146"/>
      <c r="H2" s="146"/>
    </row>
    <row r="3" spans="2:9" ht="9.75" customHeight="1" x14ac:dyDescent="0.2">
      <c r="B3" s="147" t="s">
        <v>1</v>
      </c>
      <c r="C3" s="147"/>
      <c r="D3" s="147"/>
      <c r="E3" s="147"/>
      <c r="F3" s="147"/>
      <c r="G3" s="147"/>
      <c r="H3" s="147"/>
    </row>
    <row r="4" spans="2:9" ht="28.5" customHeight="1" thickBot="1" x14ac:dyDescent="0.25">
      <c r="B4" s="147"/>
      <c r="C4" s="147"/>
      <c r="D4" s="147"/>
      <c r="E4" s="147"/>
      <c r="F4" s="147"/>
      <c r="G4" s="147"/>
      <c r="H4" s="147"/>
    </row>
    <row r="5" spans="2:9" ht="45" customHeight="1" x14ac:dyDescent="0.2">
      <c r="B5" s="148" t="s">
        <v>2</v>
      </c>
      <c r="C5" s="148"/>
      <c r="D5" s="148"/>
      <c r="E5" s="148"/>
      <c r="F5" s="149"/>
      <c r="G5" s="149"/>
      <c r="H5" s="149"/>
      <c r="I5" s="109"/>
    </row>
    <row r="6" spans="2:9" ht="23.25" customHeight="1" x14ac:dyDescent="0.2">
      <c r="B6" s="143" t="s">
        <v>3</v>
      </c>
      <c r="C6" s="143"/>
      <c r="D6" s="143"/>
      <c r="E6" s="143"/>
      <c r="F6" s="142"/>
      <c r="G6" s="142"/>
      <c r="H6" s="142"/>
      <c r="I6" s="109"/>
    </row>
    <row r="7" spans="2:9" ht="36.75" customHeight="1" x14ac:dyDescent="0.2">
      <c r="B7" s="143" t="s">
        <v>4</v>
      </c>
      <c r="C7" s="143"/>
      <c r="D7" s="143"/>
      <c r="E7" s="143"/>
      <c r="F7" s="142"/>
      <c r="G7" s="142"/>
      <c r="H7" s="142"/>
      <c r="I7" s="109"/>
    </row>
    <row r="8" spans="2:9" ht="23.25" customHeight="1" x14ac:dyDescent="0.2">
      <c r="B8" s="143" t="s">
        <v>5</v>
      </c>
      <c r="C8" s="143"/>
      <c r="D8" s="143"/>
      <c r="E8" s="143"/>
      <c r="F8" s="142"/>
      <c r="G8" s="142"/>
      <c r="H8" s="142"/>
      <c r="I8" s="109"/>
    </row>
    <row r="9" spans="2:9" ht="36.75" customHeight="1" thickBot="1" x14ac:dyDescent="0.25">
      <c r="B9" s="167" t="s">
        <v>6</v>
      </c>
      <c r="C9" s="167"/>
      <c r="D9" s="167"/>
      <c r="E9" s="167"/>
      <c r="F9" s="144"/>
      <c r="G9" s="144"/>
      <c r="H9" s="144"/>
      <c r="I9" s="109"/>
    </row>
    <row r="10" spans="2:9" ht="15" customHeight="1" x14ac:dyDescent="0.2">
      <c r="B10" s="153" t="s">
        <v>7</v>
      </c>
      <c r="C10" s="153"/>
      <c r="D10" s="153"/>
      <c r="E10" s="153"/>
      <c r="F10" s="153"/>
      <c r="G10" s="153"/>
      <c r="H10" s="153"/>
    </row>
    <row r="11" spans="2:9" ht="15" customHeight="1" x14ac:dyDescent="0.2">
      <c r="B11" s="153"/>
      <c r="C11" s="153"/>
      <c r="D11" s="153"/>
      <c r="E11" s="153"/>
      <c r="F11" s="153"/>
      <c r="G11" s="153"/>
      <c r="H11" s="153"/>
    </row>
    <row r="12" spans="2:9" ht="46.5" customHeight="1" thickBot="1" x14ac:dyDescent="0.25">
      <c r="B12" s="153"/>
      <c r="C12" s="153"/>
      <c r="D12" s="153"/>
      <c r="E12" s="153"/>
      <c r="F12" s="153"/>
      <c r="G12" s="153"/>
      <c r="H12" s="153"/>
    </row>
    <row r="13" spans="2:9" ht="32.25" customHeight="1" thickBot="1" x14ac:dyDescent="0.25">
      <c r="B13" s="150" t="s">
        <v>8</v>
      </c>
      <c r="C13" s="150" t="s">
        <v>9</v>
      </c>
      <c r="D13" s="158" t="s">
        <v>10</v>
      </c>
      <c r="E13" s="158"/>
      <c r="F13" s="150" t="s">
        <v>11</v>
      </c>
      <c r="G13" s="161" t="s">
        <v>12</v>
      </c>
      <c r="H13" s="141"/>
    </row>
    <row r="14" spans="2:9" ht="113.25" customHeight="1" thickBot="1" x14ac:dyDescent="0.25">
      <c r="B14" s="150"/>
      <c r="C14" s="150"/>
      <c r="D14" s="158"/>
      <c r="E14" s="158"/>
      <c r="F14" s="150"/>
      <c r="G14" s="8" t="s">
        <v>13</v>
      </c>
      <c r="H14" s="10" t="s">
        <v>14</v>
      </c>
    </row>
    <row r="15" spans="2:9" s="21" customFormat="1" ht="21.75" customHeight="1" thickBot="1" x14ac:dyDescent="0.25">
      <c r="B15" s="108">
        <f>(ROW(B15)-ROW($A$14))</f>
        <v>1</v>
      </c>
      <c r="C15" s="33"/>
      <c r="D15" s="160"/>
      <c r="E15" s="160"/>
      <c r="F15" s="31"/>
      <c r="G15" s="32"/>
      <c r="H15" s="34"/>
    </row>
    <row r="16" spans="2:9" s="21" customFormat="1" ht="21.75" customHeight="1" thickBot="1" x14ac:dyDescent="0.25">
      <c r="B16" s="108">
        <f>(ROW(B16)-ROW($A$14))</f>
        <v>2</v>
      </c>
      <c r="C16" s="68"/>
      <c r="D16" s="190"/>
      <c r="E16" s="190"/>
      <c r="F16" s="61"/>
      <c r="G16" s="65"/>
      <c r="H16" s="67"/>
    </row>
    <row r="17" spans="2:9" s="21" customFormat="1" ht="21.75" customHeight="1" thickBot="1" x14ac:dyDescent="0.25">
      <c r="B17" s="55" t="s">
        <v>15</v>
      </c>
      <c r="C17" s="35"/>
      <c r="D17" s="154"/>
      <c r="E17" s="154"/>
      <c r="F17" s="27"/>
      <c r="G17" s="28"/>
      <c r="H17" s="36"/>
    </row>
    <row r="18" spans="2:9" ht="15" customHeight="1" x14ac:dyDescent="0.2">
      <c r="B18" s="153" t="s">
        <v>16</v>
      </c>
      <c r="C18" s="153"/>
      <c r="D18" s="153"/>
      <c r="E18" s="153"/>
      <c r="F18" s="153"/>
      <c r="G18" s="153"/>
      <c r="H18" s="153"/>
    </row>
    <row r="19" spans="2:9" ht="15" customHeight="1" x14ac:dyDescent="0.2">
      <c r="B19" s="153"/>
      <c r="C19" s="153"/>
      <c r="D19" s="153"/>
      <c r="E19" s="153"/>
      <c r="F19" s="153"/>
      <c r="G19" s="153"/>
      <c r="H19" s="153"/>
    </row>
    <row r="20" spans="2:9" ht="51.75" customHeight="1" thickBot="1" x14ac:dyDescent="0.25">
      <c r="B20" s="153"/>
      <c r="C20" s="153"/>
      <c r="D20" s="153"/>
      <c r="E20" s="153"/>
      <c r="F20" s="153"/>
      <c r="G20" s="153"/>
      <c r="H20" s="153"/>
    </row>
    <row r="21" spans="2:9" s="2" customFormat="1" ht="73.5" customHeight="1" thickBot="1" x14ac:dyDescent="0.25">
      <c r="B21" s="156" t="s">
        <v>17</v>
      </c>
      <c r="C21" s="155" t="s">
        <v>18</v>
      </c>
      <c r="D21" s="155" t="s">
        <v>19</v>
      </c>
      <c r="E21" s="168" t="s">
        <v>20</v>
      </c>
      <c r="F21" s="155" t="s">
        <v>21</v>
      </c>
      <c r="G21" s="157" t="s">
        <v>22</v>
      </c>
      <c r="H21" s="157"/>
      <c r="I21" s="48"/>
    </row>
    <row r="22" spans="2:9" s="2" customFormat="1" ht="66" customHeight="1" thickBot="1" x14ac:dyDescent="0.25">
      <c r="B22" s="156"/>
      <c r="C22" s="155"/>
      <c r="D22" s="155"/>
      <c r="E22" s="168"/>
      <c r="F22" s="155"/>
      <c r="G22" s="11" t="s">
        <v>23</v>
      </c>
      <c r="H22" s="11" t="s">
        <v>14</v>
      </c>
    </row>
    <row r="23" spans="2:9" s="23" customFormat="1" ht="21.75" customHeight="1" x14ac:dyDescent="0.2">
      <c r="B23" s="58">
        <f>(ROW(B23)-ROW($A$22))</f>
        <v>1</v>
      </c>
      <c r="C23" s="59"/>
      <c r="D23" s="59"/>
      <c r="E23" s="59"/>
      <c r="F23" s="59"/>
      <c r="G23" s="45"/>
      <c r="H23" s="34"/>
    </row>
    <row r="24" spans="2:9" s="23" customFormat="1" ht="21.75" customHeight="1" x14ac:dyDescent="0.2">
      <c r="B24" s="56">
        <f>(ROW(B24)-ROW($A$22))</f>
        <v>2</v>
      </c>
      <c r="C24" s="66"/>
      <c r="D24" s="66"/>
      <c r="E24" s="66"/>
      <c r="F24" s="64"/>
      <c r="G24" s="63"/>
      <c r="H24" s="67"/>
    </row>
    <row r="25" spans="2:9" s="23" customFormat="1" ht="21.75" customHeight="1" thickBot="1" x14ac:dyDescent="0.25">
      <c r="B25" s="57" t="s">
        <v>15</v>
      </c>
      <c r="C25" s="60"/>
      <c r="D25" s="60"/>
      <c r="E25" s="60"/>
      <c r="F25" s="46"/>
      <c r="G25" s="47"/>
      <c r="H25" s="36"/>
    </row>
    <row r="26" spans="2:9" s="2" customFormat="1" ht="21.75" customHeight="1" x14ac:dyDescent="0.2">
      <c r="B26" s="133" t="s">
        <v>24</v>
      </c>
      <c r="C26" s="133"/>
      <c r="D26" s="133"/>
      <c r="E26" s="133"/>
      <c r="F26" s="133"/>
      <c r="G26" s="133"/>
      <c r="H26" s="133"/>
    </row>
    <row r="27" spans="2:9" s="2" customFormat="1" ht="12.75" customHeight="1" x14ac:dyDescent="0.2">
      <c r="B27" s="133"/>
      <c r="C27" s="133"/>
      <c r="D27" s="133"/>
      <c r="E27" s="133"/>
      <c r="F27" s="133"/>
      <c r="G27" s="133"/>
      <c r="H27" s="133"/>
    </row>
    <row r="28" spans="2:9" s="2" customFormat="1" ht="48.75" customHeight="1" thickBot="1" x14ac:dyDescent="0.25">
      <c r="B28" s="133"/>
      <c r="C28" s="133"/>
      <c r="D28" s="133"/>
      <c r="E28" s="133"/>
      <c r="F28" s="133"/>
      <c r="G28" s="133"/>
      <c r="H28" s="133"/>
    </row>
    <row r="29" spans="2:9" s="2" customFormat="1" ht="45.75" customHeight="1" thickBot="1" x14ac:dyDescent="0.25">
      <c r="B29" s="159" t="s">
        <v>8</v>
      </c>
      <c r="C29" s="159" t="s">
        <v>25</v>
      </c>
      <c r="D29" s="158" t="s">
        <v>26</v>
      </c>
      <c r="E29" s="158"/>
      <c r="F29" s="158"/>
      <c r="G29" s="161" t="s">
        <v>27</v>
      </c>
      <c r="H29" s="162"/>
      <c r="I29" s="48"/>
    </row>
    <row r="30" spans="2:9" s="2" customFormat="1" ht="21.75" customHeight="1" thickBot="1" x14ac:dyDescent="0.25">
      <c r="B30" s="150"/>
      <c r="C30" s="171"/>
      <c r="D30" s="158"/>
      <c r="E30" s="158"/>
      <c r="F30" s="158"/>
      <c r="G30" s="116" t="s">
        <v>13</v>
      </c>
      <c r="H30" s="12" t="s">
        <v>14</v>
      </c>
    </row>
    <row r="31" spans="2:9" s="23" customFormat="1" ht="21.75" customHeight="1" x14ac:dyDescent="0.2">
      <c r="B31" s="58">
        <f>(ROW(B31)-ROW($A$30))</f>
        <v>1</v>
      </c>
      <c r="C31" s="24"/>
      <c r="D31" s="160"/>
      <c r="E31" s="160"/>
      <c r="F31" s="160"/>
      <c r="G31" s="25"/>
      <c r="H31" s="26"/>
    </row>
    <row r="32" spans="2:9" s="23" customFormat="1" ht="21.75" customHeight="1" x14ac:dyDescent="0.2">
      <c r="B32" s="56">
        <f>(ROW(B32)-ROW($A$30))</f>
        <v>2</v>
      </c>
      <c r="C32" s="61"/>
      <c r="D32" s="190"/>
      <c r="E32" s="190"/>
      <c r="F32" s="190"/>
      <c r="G32" s="65"/>
      <c r="H32" s="62"/>
    </row>
    <row r="33" spans="2:9" s="23" customFormat="1" ht="21.75" customHeight="1" thickBot="1" x14ac:dyDescent="0.25">
      <c r="B33" s="57" t="s">
        <v>15</v>
      </c>
      <c r="C33" s="27"/>
      <c r="D33" s="154"/>
      <c r="E33" s="154"/>
      <c r="F33" s="154"/>
      <c r="G33" s="28"/>
      <c r="H33" s="29"/>
    </row>
    <row r="34" spans="2:9" s="2" customFormat="1" ht="24" customHeight="1" x14ac:dyDescent="0.2">
      <c r="B34" s="133" t="s">
        <v>28</v>
      </c>
      <c r="C34" s="133"/>
      <c r="D34" s="133"/>
      <c r="E34" s="133"/>
      <c r="F34" s="133"/>
      <c r="G34" s="133"/>
      <c r="H34" s="133"/>
    </row>
    <row r="35" spans="2:9" s="2" customFormat="1" ht="24" customHeight="1" x14ac:dyDescent="0.2">
      <c r="B35" s="133"/>
      <c r="C35" s="133"/>
      <c r="D35" s="133"/>
      <c r="E35" s="133"/>
      <c r="F35" s="133"/>
      <c r="G35" s="133"/>
      <c r="H35" s="133"/>
    </row>
    <row r="36" spans="2:9" s="2" customFormat="1" ht="45" customHeight="1" thickBot="1" x14ac:dyDescent="0.25">
      <c r="B36" s="133"/>
      <c r="C36" s="133"/>
      <c r="D36" s="133"/>
      <c r="E36" s="133"/>
      <c r="F36" s="133"/>
      <c r="G36" s="133"/>
      <c r="H36" s="133"/>
    </row>
    <row r="37" spans="2:9" s="2" customFormat="1" ht="39.75" customHeight="1" thickBot="1" x14ac:dyDescent="0.25">
      <c r="B37" s="37" t="s">
        <v>8</v>
      </c>
      <c r="C37" s="137" t="s">
        <v>29</v>
      </c>
      <c r="D37" s="137"/>
      <c r="E37" s="158" t="s">
        <v>30</v>
      </c>
      <c r="F37" s="158"/>
      <c r="G37" s="158"/>
      <c r="H37" s="158"/>
      <c r="I37" s="48"/>
    </row>
    <row r="38" spans="2:9" s="23" customFormat="1" ht="21" customHeight="1" x14ac:dyDescent="0.2">
      <c r="B38" s="58">
        <f>(ROW(B38)-ROW($A$37))</f>
        <v>1</v>
      </c>
      <c r="C38" s="151"/>
      <c r="D38" s="151"/>
      <c r="E38" s="151"/>
      <c r="F38" s="151"/>
      <c r="G38" s="151"/>
      <c r="H38" s="152"/>
    </row>
    <row r="39" spans="2:9" s="23" customFormat="1" ht="21" customHeight="1" x14ac:dyDescent="0.2">
      <c r="B39" s="56">
        <f>(ROW(B39)-ROW($A$37))</f>
        <v>2</v>
      </c>
      <c r="C39" s="190"/>
      <c r="D39" s="190"/>
      <c r="E39" s="190"/>
      <c r="F39" s="190"/>
      <c r="G39" s="190"/>
      <c r="H39" s="190"/>
      <c r="I39" s="110"/>
    </row>
    <row r="40" spans="2:9" s="23" customFormat="1" ht="21" customHeight="1" thickBot="1" x14ac:dyDescent="0.25">
      <c r="B40" s="57" t="s">
        <v>15</v>
      </c>
      <c r="C40" s="192"/>
      <c r="D40" s="192"/>
      <c r="E40" s="192"/>
      <c r="F40" s="192"/>
      <c r="G40" s="192"/>
      <c r="H40" s="154"/>
      <c r="I40" s="110"/>
    </row>
    <row r="41" spans="2:9" s="2" customFormat="1" ht="52.5" customHeight="1" thickBot="1" x14ac:dyDescent="0.25">
      <c r="B41" s="6"/>
      <c r="D41" s="6"/>
      <c r="E41" s="6"/>
      <c r="F41" s="6"/>
      <c r="G41" s="6"/>
      <c r="H41" s="13"/>
    </row>
    <row r="42" spans="2:9" s="2" customFormat="1" ht="32.25" customHeight="1" thickBot="1" x14ac:dyDescent="0.25">
      <c r="B42" s="125" t="s">
        <v>31</v>
      </c>
      <c r="C42" s="125"/>
      <c r="D42" s="125"/>
      <c r="E42" s="125"/>
      <c r="F42" s="125"/>
      <c r="G42" s="125"/>
      <c r="H42" s="126"/>
    </row>
    <row r="43" spans="2:9" s="2" customFormat="1" ht="292.5" customHeight="1" thickBot="1" x14ac:dyDescent="0.25">
      <c r="B43" s="193" t="s">
        <v>74</v>
      </c>
      <c r="C43" s="193"/>
      <c r="D43" s="193"/>
      <c r="E43" s="193"/>
      <c r="F43" s="193"/>
      <c r="G43" s="193"/>
      <c r="H43" s="193"/>
      <c r="I43" s="48"/>
    </row>
    <row r="44" spans="2:9" s="2" customFormat="1" ht="54" customHeight="1" thickBot="1" x14ac:dyDescent="0.25">
      <c r="B44" s="37" t="s">
        <v>17</v>
      </c>
      <c r="C44" s="70" t="s">
        <v>32</v>
      </c>
      <c r="D44" s="71" t="s">
        <v>33</v>
      </c>
      <c r="E44" s="72" t="s">
        <v>76</v>
      </c>
      <c r="F44" s="137" t="s">
        <v>34</v>
      </c>
      <c r="G44" s="137"/>
      <c r="H44" s="80" t="s">
        <v>35</v>
      </c>
      <c r="I44" s="48"/>
    </row>
    <row r="45" spans="2:9" s="9" customFormat="1" ht="17.25" customHeight="1" x14ac:dyDescent="0.2">
      <c r="B45" s="81">
        <v>1</v>
      </c>
      <c r="C45" s="82">
        <v>2</v>
      </c>
      <c r="D45" s="82">
        <v>3</v>
      </c>
      <c r="E45" s="82">
        <v>4</v>
      </c>
      <c r="F45" s="138">
        <v>5</v>
      </c>
      <c r="G45" s="138"/>
      <c r="H45" s="83">
        <v>6</v>
      </c>
    </row>
    <row r="46" spans="2:9" s="9" customFormat="1" ht="49.5" customHeight="1" x14ac:dyDescent="0.2">
      <c r="B46" s="69">
        <f>(ROW(B46)-ROW($A$45))</f>
        <v>1</v>
      </c>
      <c r="C46" s="73" t="s">
        <v>96</v>
      </c>
      <c r="D46" s="73" t="s">
        <v>71</v>
      </c>
      <c r="E46" s="73">
        <v>12800</v>
      </c>
      <c r="F46" s="194"/>
      <c r="G46" s="194"/>
      <c r="H46" s="106">
        <f>$E46*$F46</f>
        <v>0</v>
      </c>
    </row>
    <row r="47" spans="2:9" s="9" customFormat="1" ht="42" customHeight="1" x14ac:dyDescent="0.2">
      <c r="B47" s="69">
        <f>(ROW(B47)-ROW($A$45))</f>
        <v>2</v>
      </c>
      <c r="C47" s="73" t="s">
        <v>97</v>
      </c>
      <c r="D47" s="73" t="s">
        <v>77</v>
      </c>
      <c r="E47" s="73">
        <v>36</v>
      </c>
      <c r="F47" s="191"/>
      <c r="G47" s="191"/>
      <c r="H47" s="106">
        <f t="shared" ref="H47:H48" si="0">$E47*$F47</f>
        <v>0</v>
      </c>
    </row>
    <row r="48" spans="2:9" s="9" customFormat="1" ht="45" customHeight="1" x14ac:dyDescent="0.2">
      <c r="B48" s="69">
        <v>3</v>
      </c>
      <c r="C48" s="117" t="s">
        <v>75</v>
      </c>
      <c r="D48" s="73" t="s">
        <v>73</v>
      </c>
      <c r="E48" s="73">
        <v>1</v>
      </c>
      <c r="F48" s="191"/>
      <c r="G48" s="191"/>
      <c r="H48" s="106">
        <f t="shared" si="0"/>
        <v>0</v>
      </c>
    </row>
    <row r="49" spans="1:9" s="74" customFormat="1" ht="26.25" customHeight="1" x14ac:dyDescent="0.25">
      <c r="B49" s="127" t="s">
        <v>36</v>
      </c>
      <c r="C49" s="127"/>
      <c r="D49" s="127"/>
      <c r="E49" s="127"/>
      <c r="F49" s="127"/>
      <c r="G49" s="127"/>
      <c r="H49" s="75">
        <f>SUM(H46:H48)</f>
        <v>0</v>
      </c>
    </row>
    <row r="50" spans="1:9" s="76" customFormat="1" ht="26.25" customHeight="1" x14ac:dyDescent="0.25">
      <c r="B50" s="135" t="s">
        <v>37</v>
      </c>
      <c r="C50" s="135"/>
      <c r="D50" s="135"/>
      <c r="E50" s="135"/>
      <c r="F50" s="135"/>
      <c r="G50" s="77">
        <v>21</v>
      </c>
      <c r="H50" s="78">
        <f>H49*(G50/100)</f>
        <v>0</v>
      </c>
    </row>
    <row r="51" spans="1:9" s="76" customFormat="1" ht="26.25" customHeight="1" thickBot="1" x14ac:dyDescent="0.3">
      <c r="B51" s="128" t="s">
        <v>38</v>
      </c>
      <c r="C51" s="128"/>
      <c r="D51" s="128"/>
      <c r="E51" s="128"/>
      <c r="F51" s="128"/>
      <c r="G51" s="128"/>
      <c r="H51" s="79">
        <f>SUM(H49:H50)</f>
        <v>0</v>
      </c>
    </row>
    <row r="52" spans="1:9" s="21" customFormat="1" ht="36.75" customHeight="1" thickBot="1" x14ac:dyDescent="0.25">
      <c r="B52" s="136" t="s">
        <v>39</v>
      </c>
      <c r="C52" s="136"/>
      <c r="D52" s="136"/>
      <c r="E52" s="136"/>
      <c r="F52" s="136"/>
      <c r="G52" s="136"/>
      <c r="H52" s="136"/>
    </row>
    <row r="53" spans="1:9" ht="16.5" customHeight="1" thickBot="1" x14ac:dyDescent="0.25">
      <c r="B53" s="129" t="s">
        <v>100</v>
      </c>
      <c r="C53" s="129"/>
      <c r="D53" s="129"/>
      <c r="E53" s="129"/>
      <c r="F53" s="129"/>
      <c r="G53" s="129"/>
      <c r="H53" s="130"/>
    </row>
    <row r="54" spans="1:9" ht="24" customHeight="1" thickBot="1" x14ac:dyDescent="0.25">
      <c r="B54" s="129"/>
      <c r="C54" s="129"/>
      <c r="D54" s="129"/>
      <c r="E54" s="129"/>
      <c r="F54" s="129"/>
      <c r="G54" s="129"/>
      <c r="H54" s="130"/>
    </row>
    <row r="55" spans="1:9" ht="40.5" customHeight="1" thickBot="1" x14ac:dyDescent="0.25">
      <c r="B55" s="129"/>
      <c r="C55" s="129"/>
      <c r="D55" s="129"/>
      <c r="E55" s="129"/>
      <c r="F55" s="129"/>
      <c r="G55" s="129"/>
      <c r="H55" s="130"/>
    </row>
    <row r="56" spans="1:9" ht="45.75" customHeight="1" thickBot="1" x14ac:dyDescent="0.25">
      <c r="B56" s="131"/>
      <c r="C56" s="131"/>
      <c r="D56" s="131"/>
      <c r="E56" s="131"/>
      <c r="F56" s="131"/>
      <c r="G56" s="131"/>
      <c r="H56" s="132"/>
    </row>
    <row r="57" spans="1:9" ht="15" customHeight="1" x14ac:dyDescent="0.2">
      <c r="B57" s="16"/>
      <c r="C57" s="16"/>
      <c r="D57" s="16"/>
      <c r="E57" s="16"/>
      <c r="F57" s="16"/>
      <c r="G57" s="16"/>
      <c r="H57" s="16"/>
    </row>
    <row r="58" spans="1:9" ht="50.25" customHeight="1" thickBot="1" x14ac:dyDescent="0.25">
      <c r="B58" s="134" t="s">
        <v>78</v>
      </c>
      <c r="C58" s="134"/>
      <c r="D58" s="134"/>
      <c r="E58" s="134"/>
      <c r="F58" s="134"/>
      <c r="G58" s="134"/>
      <c r="H58" s="134"/>
    </row>
    <row r="59" spans="1:9" ht="45.75" customHeight="1" thickBot="1" x14ac:dyDescent="0.25">
      <c r="A59" s="17"/>
      <c r="B59" s="37" t="s">
        <v>8</v>
      </c>
      <c r="C59" s="100" t="s">
        <v>40</v>
      </c>
      <c r="D59" s="101"/>
      <c r="E59" s="39" t="s">
        <v>41</v>
      </c>
      <c r="F59" s="140" t="s">
        <v>42</v>
      </c>
      <c r="G59" s="140"/>
      <c r="H59" s="141"/>
    </row>
    <row r="60" spans="1:9" s="21" customFormat="1" ht="20.25" customHeight="1" x14ac:dyDescent="0.2">
      <c r="A60" s="22"/>
      <c r="B60" s="30">
        <v>1</v>
      </c>
      <c r="C60" s="139">
        <v>2</v>
      </c>
      <c r="D60" s="139"/>
      <c r="E60" s="84">
        <v>3</v>
      </c>
      <c r="F60" s="139">
        <v>4</v>
      </c>
      <c r="G60" s="139"/>
      <c r="H60" s="139"/>
      <c r="I60" s="107"/>
    </row>
    <row r="61" spans="1:9" s="21" customFormat="1" ht="78" customHeight="1" x14ac:dyDescent="0.2">
      <c r="A61" s="22"/>
      <c r="B61" s="93">
        <f>(ROW(B61)-ROW($A$60))</f>
        <v>1</v>
      </c>
      <c r="C61" s="190" t="s">
        <v>90</v>
      </c>
      <c r="D61" s="190"/>
      <c r="E61" s="85" t="s">
        <v>43</v>
      </c>
      <c r="F61" s="195"/>
      <c r="G61" s="195"/>
      <c r="H61" s="195"/>
      <c r="I61" s="107"/>
    </row>
    <row r="62" spans="1:9" s="21" customFormat="1" ht="78" customHeight="1" x14ac:dyDescent="0.2">
      <c r="A62" s="22"/>
      <c r="B62" s="118" t="s">
        <v>88</v>
      </c>
      <c r="C62" s="190" t="s">
        <v>99</v>
      </c>
      <c r="D62" s="196"/>
      <c r="E62" s="85" t="s">
        <v>43</v>
      </c>
      <c r="F62" s="195"/>
      <c r="G62" s="198"/>
      <c r="H62" s="199"/>
    </row>
    <row r="63" spans="1:9" s="21" customFormat="1" ht="78" customHeight="1" x14ac:dyDescent="0.2">
      <c r="A63" s="22"/>
      <c r="B63" s="118" t="s">
        <v>89</v>
      </c>
      <c r="C63" s="197" t="s">
        <v>98</v>
      </c>
      <c r="D63" s="197"/>
      <c r="E63" s="85" t="s">
        <v>43</v>
      </c>
      <c r="F63" s="200"/>
      <c r="G63" s="200"/>
      <c r="H63" s="200"/>
    </row>
    <row r="64" spans="1:9" s="21" customFormat="1" ht="19.5" customHeight="1" x14ac:dyDescent="0.2">
      <c r="A64" s="22"/>
      <c r="B64" s="63"/>
      <c r="C64" s="96"/>
      <c r="D64" s="96"/>
      <c r="E64" s="96"/>
      <c r="F64" s="97"/>
      <c r="G64" s="98"/>
      <c r="H64" s="99"/>
    </row>
    <row r="65" spans="1:9" s="7" customFormat="1" ht="26.25" customHeight="1" x14ac:dyDescent="0.2">
      <c r="B65" s="133" t="s">
        <v>44</v>
      </c>
      <c r="C65" s="133"/>
      <c r="D65" s="133"/>
      <c r="E65" s="133"/>
      <c r="F65" s="133"/>
      <c r="G65" s="133"/>
      <c r="H65" s="133"/>
    </row>
    <row r="66" spans="1:9" ht="33.75" customHeight="1" thickBot="1" x14ac:dyDescent="0.25">
      <c r="B66" s="133"/>
      <c r="C66" s="133"/>
      <c r="D66" s="133"/>
      <c r="E66" s="133"/>
      <c r="F66" s="133"/>
      <c r="G66" s="133"/>
      <c r="H66" s="133"/>
    </row>
    <row r="67" spans="1:9" ht="63" customHeight="1" thickBot="1" x14ac:dyDescent="0.25">
      <c r="B67" s="120" t="s">
        <v>8</v>
      </c>
      <c r="C67" s="120" t="s">
        <v>45</v>
      </c>
      <c r="D67" s="120"/>
      <c r="E67" s="169" t="s">
        <v>46</v>
      </c>
      <c r="F67" s="119" t="s">
        <v>47</v>
      </c>
      <c r="G67" s="15" t="s">
        <v>48</v>
      </c>
      <c r="H67" s="170" t="s">
        <v>49</v>
      </c>
    </row>
    <row r="68" spans="1:9" ht="23.25" customHeight="1" thickBot="1" x14ac:dyDescent="0.25">
      <c r="B68" s="120"/>
      <c r="C68" s="120"/>
      <c r="D68" s="120"/>
      <c r="E68" s="169"/>
      <c r="F68" s="119"/>
      <c r="G68" s="38" t="s">
        <v>50</v>
      </c>
      <c r="H68" s="170"/>
    </row>
    <row r="69" spans="1:9" ht="29.25" customHeight="1" thickBot="1" x14ac:dyDescent="0.25">
      <c r="A69" s="111"/>
      <c r="B69" s="112">
        <v>1</v>
      </c>
      <c r="C69" s="121">
        <v>2</v>
      </c>
      <c r="D69" s="122"/>
      <c r="E69" s="102">
        <v>3</v>
      </c>
      <c r="F69" s="103">
        <v>4</v>
      </c>
      <c r="G69" s="102">
        <v>5</v>
      </c>
      <c r="H69" s="104">
        <v>6</v>
      </c>
    </row>
    <row r="70" spans="1:9" ht="30.75" customHeight="1" x14ac:dyDescent="0.2">
      <c r="A70" s="111"/>
      <c r="B70" s="113">
        <f t="shared" ref="B70:B83" si="1">(ROW(B70)-ROW($A$69))</f>
        <v>1</v>
      </c>
      <c r="C70" s="123" t="s">
        <v>51</v>
      </c>
      <c r="D70" s="124"/>
      <c r="E70" s="86" t="s">
        <v>52</v>
      </c>
      <c r="F70" s="86" t="s">
        <v>53</v>
      </c>
      <c r="G70" s="87" t="s">
        <v>43</v>
      </c>
      <c r="H70" s="18"/>
    </row>
    <row r="71" spans="1:9" ht="62.25" customHeight="1" x14ac:dyDescent="0.2">
      <c r="B71" s="114">
        <f t="shared" si="1"/>
        <v>2</v>
      </c>
      <c r="C71" s="165" t="s">
        <v>54</v>
      </c>
      <c r="D71" s="166"/>
      <c r="E71" s="90" t="s">
        <v>52</v>
      </c>
      <c r="F71" s="90" t="s">
        <v>53</v>
      </c>
      <c r="G71" s="88" t="s">
        <v>43</v>
      </c>
      <c r="H71" s="19"/>
    </row>
    <row r="72" spans="1:9" s="105" customFormat="1" ht="40.5" customHeight="1" x14ac:dyDescent="0.2">
      <c r="A72" s="1"/>
      <c r="B72" s="114">
        <f t="shared" si="1"/>
        <v>3</v>
      </c>
      <c r="C72" s="165" t="s">
        <v>55</v>
      </c>
      <c r="D72" s="166"/>
      <c r="E72" s="90" t="s">
        <v>52</v>
      </c>
      <c r="F72" s="90" t="s">
        <v>53</v>
      </c>
      <c r="G72" s="88" t="s">
        <v>43</v>
      </c>
      <c r="H72" s="19"/>
      <c r="I72" s="1"/>
    </row>
    <row r="73" spans="1:9" ht="110.25" customHeight="1" x14ac:dyDescent="0.2">
      <c r="B73" s="114">
        <f t="shared" si="1"/>
        <v>4</v>
      </c>
      <c r="C73" s="172" t="s">
        <v>81</v>
      </c>
      <c r="D73" s="173"/>
      <c r="E73" s="91" t="s">
        <v>79</v>
      </c>
      <c r="F73" s="3" t="s">
        <v>56</v>
      </c>
      <c r="G73" s="88" t="s">
        <v>43</v>
      </c>
      <c r="H73" s="19"/>
    </row>
    <row r="74" spans="1:9" ht="79.5" customHeight="1" x14ac:dyDescent="0.2">
      <c r="B74" s="114">
        <f t="shared" si="1"/>
        <v>5</v>
      </c>
      <c r="C74" s="174" t="s">
        <v>57</v>
      </c>
      <c r="D74" s="175"/>
      <c r="E74" s="92" t="s">
        <v>58</v>
      </c>
      <c r="F74" s="92" t="s">
        <v>59</v>
      </c>
      <c r="G74" s="88" t="s">
        <v>43</v>
      </c>
      <c r="H74" s="19"/>
    </row>
    <row r="75" spans="1:9" ht="107.25" customHeight="1" x14ac:dyDescent="0.2">
      <c r="B75" s="114">
        <f t="shared" si="1"/>
        <v>6</v>
      </c>
      <c r="C75" s="165" t="s">
        <v>60</v>
      </c>
      <c r="D75" s="166"/>
      <c r="E75" s="90" t="s">
        <v>52</v>
      </c>
      <c r="F75" s="90" t="s">
        <v>61</v>
      </c>
      <c r="G75" s="88" t="s">
        <v>43</v>
      </c>
      <c r="H75" s="19"/>
    </row>
    <row r="76" spans="1:9" ht="69" customHeight="1" x14ac:dyDescent="0.2">
      <c r="B76" s="114">
        <f t="shared" si="1"/>
        <v>7</v>
      </c>
      <c r="C76" s="163" t="s">
        <v>62</v>
      </c>
      <c r="D76" s="164"/>
      <c r="E76" s="90" t="s">
        <v>58</v>
      </c>
      <c r="F76" s="90" t="s">
        <v>63</v>
      </c>
      <c r="G76" s="88" t="s">
        <v>43</v>
      </c>
      <c r="H76" s="19"/>
    </row>
    <row r="77" spans="1:9" ht="88.5" customHeight="1" x14ac:dyDescent="0.2">
      <c r="B77" s="114">
        <f t="shared" si="1"/>
        <v>8</v>
      </c>
      <c r="C77" s="184" t="s">
        <v>82</v>
      </c>
      <c r="D77" s="185"/>
      <c r="E77" s="95" t="s">
        <v>52</v>
      </c>
      <c r="F77" s="95" t="s">
        <v>64</v>
      </c>
      <c r="G77" s="88" t="s">
        <v>43</v>
      </c>
      <c r="H77" s="19"/>
    </row>
    <row r="78" spans="1:9" ht="49.5" customHeight="1" x14ac:dyDescent="0.2">
      <c r="B78" s="114">
        <f t="shared" si="1"/>
        <v>9</v>
      </c>
      <c r="C78" s="187" t="s">
        <v>83</v>
      </c>
      <c r="D78" s="165"/>
      <c r="E78" s="90" t="s">
        <v>52</v>
      </c>
      <c r="F78" s="90" t="s">
        <v>61</v>
      </c>
      <c r="G78" s="88" t="s">
        <v>43</v>
      </c>
      <c r="H78" s="19"/>
    </row>
    <row r="79" spans="1:9" ht="39.75" customHeight="1" x14ac:dyDescent="0.2">
      <c r="B79" s="114">
        <f t="shared" si="1"/>
        <v>10</v>
      </c>
      <c r="C79" s="188" t="s">
        <v>84</v>
      </c>
      <c r="D79" s="189"/>
      <c r="E79" s="90" t="s">
        <v>58</v>
      </c>
      <c r="F79" s="90" t="s">
        <v>65</v>
      </c>
      <c r="G79" s="89" t="s">
        <v>43</v>
      </c>
      <c r="H79" s="19"/>
    </row>
    <row r="80" spans="1:9" ht="177" customHeight="1" x14ac:dyDescent="0.2">
      <c r="B80" s="114">
        <f t="shared" si="1"/>
        <v>11</v>
      </c>
      <c r="C80" s="187" t="s">
        <v>66</v>
      </c>
      <c r="D80" s="165"/>
      <c r="E80" s="90" t="s">
        <v>58</v>
      </c>
      <c r="F80" s="94" t="s">
        <v>67</v>
      </c>
      <c r="G80" s="88" t="s">
        <v>43</v>
      </c>
      <c r="H80" s="19"/>
    </row>
    <row r="81" spans="1:9" ht="34.5" customHeight="1" x14ac:dyDescent="0.2">
      <c r="B81" s="114">
        <f t="shared" si="1"/>
        <v>12</v>
      </c>
      <c r="C81" s="165" t="s">
        <v>85</v>
      </c>
      <c r="D81" s="166"/>
      <c r="E81" s="90" t="s">
        <v>58</v>
      </c>
      <c r="F81" s="90" t="s">
        <v>61</v>
      </c>
      <c r="G81" s="88" t="s">
        <v>43</v>
      </c>
      <c r="H81" s="19"/>
    </row>
    <row r="82" spans="1:9" ht="40.5" customHeight="1" x14ac:dyDescent="0.2">
      <c r="B82" s="114">
        <f t="shared" si="1"/>
        <v>13</v>
      </c>
      <c r="C82" s="174" t="s">
        <v>86</v>
      </c>
      <c r="D82" s="175"/>
      <c r="E82" s="92" t="s">
        <v>52</v>
      </c>
      <c r="F82" s="90" t="s">
        <v>61</v>
      </c>
      <c r="G82" s="89" t="s">
        <v>43</v>
      </c>
      <c r="H82" s="20"/>
    </row>
    <row r="83" spans="1:9" ht="40.5" customHeight="1" thickBot="1" x14ac:dyDescent="0.25">
      <c r="A83" s="44"/>
      <c r="B83" s="115">
        <f t="shared" si="1"/>
        <v>14</v>
      </c>
      <c r="C83" s="174" t="s">
        <v>87</v>
      </c>
      <c r="D83" s="175"/>
      <c r="E83" s="92" t="s">
        <v>52</v>
      </c>
      <c r="F83" s="92" t="s">
        <v>61</v>
      </c>
      <c r="G83" s="89" t="s">
        <v>43</v>
      </c>
      <c r="H83" s="20"/>
    </row>
    <row r="84" spans="1:9" ht="10.5" customHeight="1" x14ac:dyDescent="0.2">
      <c r="A84" s="186"/>
      <c r="B84" s="177" t="s">
        <v>80</v>
      </c>
      <c r="C84" s="178"/>
      <c r="D84" s="178"/>
      <c r="E84" s="178"/>
      <c r="F84" s="178"/>
      <c r="G84" s="178"/>
      <c r="H84" s="178"/>
      <c r="I84" s="54"/>
    </row>
    <row r="85" spans="1:9" ht="14.25" customHeight="1" x14ac:dyDescent="0.2">
      <c r="A85" s="186"/>
      <c r="B85" s="179"/>
      <c r="C85" s="180"/>
      <c r="D85" s="180"/>
      <c r="E85" s="180"/>
      <c r="F85" s="180"/>
      <c r="G85" s="180"/>
      <c r="H85" s="180"/>
      <c r="I85" s="53"/>
    </row>
    <row r="86" spans="1:9" ht="0.75" customHeight="1" x14ac:dyDescent="0.2">
      <c r="A86" s="186"/>
      <c r="B86" s="179"/>
      <c r="C86" s="180"/>
      <c r="D86" s="180"/>
      <c r="E86" s="180"/>
      <c r="F86" s="180"/>
      <c r="G86" s="180"/>
      <c r="H86" s="181"/>
      <c r="I86" s="41"/>
    </row>
    <row r="87" spans="1:9" ht="104.25" customHeight="1" thickBot="1" x14ac:dyDescent="0.25">
      <c r="A87" s="186"/>
      <c r="B87" s="182"/>
      <c r="C87" s="183"/>
      <c r="D87" s="183"/>
      <c r="E87" s="183"/>
      <c r="F87" s="183"/>
      <c r="G87" s="183"/>
      <c r="H87" s="183"/>
      <c r="I87" s="52"/>
    </row>
    <row r="88" spans="1:9" ht="36" customHeight="1" thickBot="1" x14ac:dyDescent="0.25">
      <c r="A88" s="42"/>
      <c r="B88" s="49"/>
      <c r="C88" s="50"/>
      <c r="D88" s="40"/>
      <c r="E88" s="4"/>
      <c r="F88" s="50"/>
      <c r="G88" s="4"/>
      <c r="H88" s="51"/>
    </row>
    <row r="89" spans="1:9" ht="15" x14ac:dyDescent="0.2">
      <c r="A89" s="42"/>
      <c r="B89" s="43"/>
      <c r="C89" s="40" t="s">
        <v>68</v>
      </c>
      <c r="F89" s="4" t="s">
        <v>69</v>
      </c>
      <c r="H89" s="14" t="s">
        <v>70</v>
      </c>
    </row>
    <row r="90" spans="1:9" x14ac:dyDescent="0.2">
      <c r="B90" s="44"/>
    </row>
    <row r="108" spans="2:6" ht="14.25" customHeight="1" x14ac:dyDescent="0.2">
      <c r="B108" s="176"/>
      <c r="C108" s="176"/>
      <c r="D108" s="176"/>
      <c r="E108" s="176"/>
      <c r="F108" s="176"/>
    </row>
  </sheetData>
  <mergeCells count="92">
    <mergeCell ref="F61:H61"/>
    <mergeCell ref="C60:D60"/>
    <mergeCell ref="C61:D61"/>
    <mergeCell ref="C62:D62"/>
    <mergeCell ref="C63:D63"/>
    <mergeCell ref="F62:H62"/>
    <mergeCell ref="F63:H63"/>
    <mergeCell ref="D16:E16"/>
    <mergeCell ref="C39:D39"/>
    <mergeCell ref="E39:H39"/>
    <mergeCell ref="F48:G48"/>
    <mergeCell ref="D29:F30"/>
    <mergeCell ref="C40:D40"/>
    <mergeCell ref="B43:H43"/>
    <mergeCell ref="E40:H40"/>
    <mergeCell ref="D32:F32"/>
    <mergeCell ref="F46:G46"/>
    <mergeCell ref="F47:G47"/>
    <mergeCell ref="B108:F108"/>
    <mergeCell ref="B84:H87"/>
    <mergeCell ref="C77:D77"/>
    <mergeCell ref="A84:A87"/>
    <mergeCell ref="C82:D82"/>
    <mergeCell ref="C83:D83"/>
    <mergeCell ref="C78:D78"/>
    <mergeCell ref="C80:D80"/>
    <mergeCell ref="C79:D79"/>
    <mergeCell ref="C71:D71"/>
    <mergeCell ref="C72:D72"/>
    <mergeCell ref="C73:D73"/>
    <mergeCell ref="C75:D75"/>
    <mergeCell ref="C74:D74"/>
    <mergeCell ref="C76:D76"/>
    <mergeCell ref="C81:D81"/>
    <mergeCell ref="B9:E9"/>
    <mergeCell ref="B26:H28"/>
    <mergeCell ref="E21:E22"/>
    <mergeCell ref="D21:D22"/>
    <mergeCell ref="E67:E68"/>
    <mergeCell ref="H67:H68"/>
    <mergeCell ref="B67:B68"/>
    <mergeCell ref="B10:H12"/>
    <mergeCell ref="G13:H13"/>
    <mergeCell ref="F13:F14"/>
    <mergeCell ref="D13:E14"/>
    <mergeCell ref="D15:E15"/>
    <mergeCell ref="C29:C30"/>
    <mergeCell ref="B13:B14"/>
    <mergeCell ref="C13:C14"/>
    <mergeCell ref="E38:H38"/>
    <mergeCell ref="B18:H20"/>
    <mergeCell ref="D17:E17"/>
    <mergeCell ref="C21:C22"/>
    <mergeCell ref="F21:F22"/>
    <mergeCell ref="B21:B22"/>
    <mergeCell ref="G21:H21"/>
    <mergeCell ref="E37:H37"/>
    <mergeCell ref="C38:D38"/>
    <mergeCell ref="B29:B30"/>
    <mergeCell ref="B34:H36"/>
    <mergeCell ref="D31:F31"/>
    <mergeCell ref="D33:F33"/>
    <mergeCell ref="C37:D37"/>
    <mergeCell ref="G29:H29"/>
    <mergeCell ref="B1:H1"/>
    <mergeCell ref="B2:H2"/>
    <mergeCell ref="B3:H4"/>
    <mergeCell ref="B5:E5"/>
    <mergeCell ref="B6:E6"/>
    <mergeCell ref="F5:H5"/>
    <mergeCell ref="F6:H6"/>
    <mergeCell ref="F7:H7"/>
    <mergeCell ref="F8:H8"/>
    <mergeCell ref="B7:E7"/>
    <mergeCell ref="B8:E8"/>
    <mergeCell ref="F9:H9"/>
    <mergeCell ref="F67:F68"/>
    <mergeCell ref="C67:D68"/>
    <mergeCell ref="C69:D69"/>
    <mergeCell ref="C70:D70"/>
    <mergeCell ref="B42:H42"/>
    <mergeCell ref="B49:G49"/>
    <mergeCell ref="B51:G51"/>
    <mergeCell ref="B53:H56"/>
    <mergeCell ref="B65:H66"/>
    <mergeCell ref="B58:H58"/>
    <mergeCell ref="B50:F50"/>
    <mergeCell ref="B52:H52"/>
    <mergeCell ref="F44:G44"/>
    <mergeCell ref="F45:G45"/>
    <mergeCell ref="F60:H60"/>
    <mergeCell ref="F59:H59"/>
  </mergeCells>
  <dataValidations count="3">
    <dataValidation type="list" allowBlank="1" showInputMessage="1" showErrorMessage="1" sqref="G50" xr:uid="{79729846-2ED8-4D16-A5F4-CCE05CB1324A}">
      <formula1>"Pasirinkti, 0, 9, 21"</formula1>
    </dataValidation>
    <dataValidation type="list" allowBlank="1" showInputMessage="1" showErrorMessage="1" sqref="G70:G83 F61:F63" xr:uid="{00000000-0002-0000-0000-000000000000}">
      <formula1>"Pasirinkite, Taip, Ne"</formula1>
    </dataValidation>
    <dataValidation type="list" allowBlank="1" showInputMessage="1" showErrorMessage="1" sqref="F64" xr:uid="{6A4080B6-4248-4A66-8C37-AF5ACF847682}">
      <formula1>"Pasirinkite, 1, 2, 3, 4"</formula1>
    </dataValidation>
  </dataValidations>
  <pageMargins left="0.23622047244094491" right="0.23622047244094491" top="0.74803149606299213" bottom="0.74803149606299213" header="0.31496062992125984" footer="0.31496062992125984"/>
  <pageSetup paperSize="9" scale="21"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79253824-E7C8-4F14-9A59-6F0716D1E88B}">
          <x14:formula1>
            <xm:f>Pasirinkimai!$A$1:$A$4</xm:f>
          </x14:formula1>
          <xm:sqref>D46:D48</xm:sqref>
        </x14:dataValidation>
        <x14:dataValidation type="list" allowBlank="1" showInputMessage="1" showErrorMessage="1" xr:uid="{1D935FAC-626E-406F-AD24-326F3763A49C}">
          <x14:formula1>
            <xm:f>Pasirinkimai!$A$6:$A$7</xm:f>
          </x14:formula1>
          <xm:sqref>E61</xm:sqref>
        </x14:dataValidation>
        <x14:dataValidation type="list" allowBlank="1" showInputMessage="1" showErrorMessage="1" xr:uid="{0837C18E-8CEC-44FD-B9FF-C9F00A9B3D57}">
          <x14:formula1>
            <xm:f>Pasirinkimai!$A$9:$A$10</xm:f>
          </x14:formula1>
          <xm:sqref>E62:E63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354F9-9E0C-4E43-85EB-D592950839FA}">
  <dimension ref="A1"/>
  <sheetViews>
    <sheetView workbookViewId="0">
      <selection activeCell="A2" sqref="A2"/>
    </sheetView>
  </sheetViews>
  <sheetFormatPr defaultRowHeight="15" x14ac:dyDescent="0.25"/>
  <sheetData>
    <row r="1" spans="1:1" x14ac:dyDescent="0.25">
      <c r="A1">
        <v>99000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5B513-AA8C-456F-BBBC-76A972BD6F6E}">
  <dimension ref="A1:A10"/>
  <sheetViews>
    <sheetView workbookViewId="0">
      <selection activeCell="B10" sqref="B10"/>
    </sheetView>
  </sheetViews>
  <sheetFormatPr defaultRowHeight="15" x14ac:dyDescent="0.25"/>
  <cols>
    <col min="1" max="1" width="11.7109375" customWidth="1"/>
  </cols>
  <sheetData>
    <row r="1" spans="1:1" x14ac:dyDescent="0.25">
      <c r="A1" t="s">
        <v>71</v>
      </c>
    </row>
    <row r="2" spans="1:1" x14ac:dyDescent="0.25">
      <c r="A2" t="s">
        <v>73</v>
      </c>
    </row>
    <row r="3" spans="1:1" x14ac:dyDescent="0.25">
      <c r="A3" t="s">
        <v>72</v>
      </c>
    </row>
    <row r="4" spans="1:1" x14ac:dyDescent="0.25">
      <c r="A4" t="s">
        <v>77</v>
      </c>
    </row>
    <row r="6" spans="1:1" x14ac:dyDescent="0.25">
      <c r="A6" t="s">
        <v>91</v>
      </c>
    </row>
    <row r="7" spans="1:1" x14ac:dyDescent="0.25">
      <c r="A7" t="s">
        <v>92</v>
      </c>
    </row>
    <row r="9" spans="1:1" x14ac:dyDescent="0.25">
      <c r="A9" t="s">
        <v>93</v>
      </c>
    </row>
    <row r="10" spans="1:1" x14ac:dyDescent="0.25">
      <c r="A10" t="s">
        <v>94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3827db7-4edf-4a59-9c97-c86e41f014de" xsi:nil="true"/>
    <lcf76f155ced4ddcb4097134ff3c332f xmlns="12ad28a2-36b6-4225-b508-357a5bc7de4e">
      <Terms xmlns="http://schemas.microsoft.com/office/infopath/2007/PartnerControls"/>
    </lcf76f155ced4ddcb4097134ff3c332f>
    <Vykdopirkim_x0105_ xmlns="12ad28a2-36b6-4225-b508-357a5bc7de4e">
      <UserInfo>
        <DisplayName/>
        <AccountId xsi:nil="true"/>
        <AccountType/>
      </UserInfo>
    </Vykdopirkim_x0105_>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2D9DDB0AABBAB4A81DF2813D8869AC1" ma:contentTypeVersion="13" ma:contentTypeDescription="Create a new document." ma:contentTypeScope="" ma:versionID="75a2c9154c42d4e863f17a33c99c08c0">
  <xsd:schema xmlns:xsd="http://www.w3.org/2001/XMLSchema" xmlns:xs="http://www.w3.org/2001/XMLSchema" xmlns:p="http://schemas.microsoft.com/office/2006/metadata/properties" xmlns:ns2="12ad28a2-36b6-4225-b508-357a5bc7de4e" xmlns:ns3="93827db7-4edf-4a59-9c97-c86e41f014de" targetNamespace="http://schemas.microsoft.com/office/2006/metadata/properties" ma:root="true" ma:fieldsID="3555336a027c198a156a70fc94feb8e3" ns2:_="" ns3:_="">
    <xsd:import namespace="12ad28a2-36b6-4225-b508-357a5bc7de4e"/>
    <xsd:import namespace="93827db7-4edf-4a59-9c97-c86e41f014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Vykdopirkim_x010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ad28a2-36b6-4225-b508-357a5bc7d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9541820-1213-4b36-9d3a-8e97f49e948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Vykdopirkim_x0105_" ma:index="20" nillable="true" ma:displayName="Vykdo pirkimą" ma:format="Dropdown" ma:list="UserInfo" ma:SharePointGroup="0" ma:internalName="Vykdopirkim_x0105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827db7-4edf-4a59-9c97-c86e41f014d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76ed4c-bd49-4fe6-b79c-6445b0792888}" ma:internalName="TaxCatchAll" ma:showField="CatchAllData" ma:web="93827db7-4edf-4a59-9c97-c86e41f014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68B823-0EF9-4E64-B62E-75D13F5C4B49}">
  <ds:schemaRefs>
    <ds:schemaRef ds:uri="http://schemas.microsoft.com/office/2006/metadata/properties"/>
    <ds:schemaRef ds:uri="http://schemas.microsoft.com/office/infopath/2007/PartnerControls"/>
    <ds:schemaRef ds:uri="93827db7-4edf-4a59-9c97-c86e41f014de"/>
    <ds:schemaRef ds:uri="12ad28a2-36b6-4225-b508-357a5bc7de4e"/>
  </ds:schemaRefs>
</ds:datastoreItem>
</file>

<file path=customXml/itemProps2.xml><?xml version="1.0" encoding="utf-8"?>
<ds:datastoreItem xmlns:ds="http://schemas.openxmlformats.org/officeDocument/2006/customXml" ds:itemID="{E085912F-7D88-4AFB-A2A4-C8C4EE05CC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ad28a2-36b6-4225-b508-357a5bc7de4e"/>
    <ds:schemaRef ds:uri="93827db7-4edf-4a59-9c97-c86e41f014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9C8306-CD8F-44BC-BC0C-BFDB454F9A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Sheet1</vt:lpstr>
      <vt:lpstr>Pasirinkimai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Jolita Ivanauskienė</dc:creator>
  <cp:keywords/>
  <dc:description/>
  <cp:lastModifiedBy>Aidas Gudavičius</cp:lastModifiedBy>
  <cp:revision/>
  <dcterms:created xsi:type="dcterms:W3CDTF">2020-02-28T08:26:56Z</dcterms:created>
  <dcterms:modified xsi:type="dcterms:W3CDTF">2025-07-22T07:20:06Z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2023-11-27T09:04:19Z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d5f4f8f6-71f0-4372-ba58-2d322f6c480b</vt:lpwstr>
  </property>
  <property fmtid="{D5CDD505-2E9C-101B-9397-08002B2CF9AE}" pid="8" name="MSIP_Label_179ca552-b207-4d72-8d58-818aee87ca18_ContentBits">
    <vt:lpwstr>0</vt:lpwstr>
  </property>
  <property fmtid="{D5CDD505-2E9C-101B-9397-08002B2CF9AE}" pid="9" name="ContentTypeId">
    <vt:lpwstr>0x01010082D9DDB0AABBAB4A81DF2813D8869AC1</vt:lpwstr>
  </property>
  <property fmtid="{D5CDD505-2E9C-101B-9397-08002B2CF9AE}" pid="10" name="MediaServiceImageTags">
    <vt:lpwstr/>
  </property>
</Properties>
</file>