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centraslt-my.sharepoint.com/personal/audrone_niksaite_dscentras_lt/Documents/Desktop/Pirkimai/Atgimimo m-kla/Lietaus sistemos/22A/"/>
    </mc:Choice>
  </mc:AlternateContent>
  <xr:revisionPtr revIDLastSave="138" documentId="8_{C3891C55-1128-4AFA-B8DF-C23C24D7E644}" xr6:coauthVersionLast="47" xr6:coauthVersionMax="47" xr10:uidLastSave="{96A351AD-8E21-4889-A634-732DC600CD81}"/>
  <bookViews>
    <workbookView xWindow="19090" yWindow="-110" windowWidth="38620" windowHeight="21100" xr2:uid="{84E2B550-7210-4289-9F6E-68AA652858AE}"/>
  </bookViews>
  <sheets>
    <sheet name="Sheet1" sheetId="1" r:id="rId1"/>
  </sheets>
  <definedNames>
    <definedName name="_Toc204246645" localSheetId="0">Sheet1!$C$2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24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  <c r="G25" i="1" l="1"/>
  <c r="G27" i="1" s="1"/>
  <c r="G26" i="1" s="1"/>
</calcChain>
</file>

<file path=xl/sharedStrings.xml><?xml version="1.0" encoding="utf-8"?>
<sst xmlns="http://schemas.openxmlformats.org/spreadsheetml/2006/main" count="65" uniqueCount="57">
  <si>
    <t>Eil. Nr.</t>
  </si>
  <si>
    <t>Darbo ir išlaidų aprašymai</t>
  </si>
  <si>
    <t>Mato vnt.</t>
  </si>
  <si>
    <t>Kiekis</t>
  </si>
  <si>
    <t>m</t>
  </si>
  <si>
    <t>vnt.</t>
  </si>
  <si>
    <t>Kaina, Eur be PVM</t>
  </si>
  <si>
    <t>Pirkimo sąlygų 5.1 priedas „Darbų kiekių žiniaraštis“</t>
  </si>
  <si>
    <t>PVM (21 proc.)</t>
  </si>
  <si>
    <t>Bendra darbų kaina, Eur be PVM</t>
  </si>
  <si>
    <t>Bendra darbų kaina, Eur su PVM</t>
  </si>
  <si>
    <t>Įkainis, Eur be PVM</t>
  </si>
  <si>
    <t>vnt</t>
  </si>
  <si>
    <t>Ketinių vidauslietaus kanalizacijos 100 mm skersmens vamzdynų ardymas</t>
  </si>
  <si>
    <t>Plokščių stogų ritininių dangų ardymas</t>
  </si>
  <si>
    <t>Stogo įlaja</t>
  </si>
  <si>
    <t>Vidaus nuotekų plastikinių skirstomųjų vamzdynų ir stovų vamzdžių montavimas , kai nominalusis vidinis skersmuo iki 110 mm (m vamzdyno)</t>
  </si>
  <si>
    <t>Plastikiniai vamzdžiai D110</t>
  </si>
  <si>
    <t>Anksčiau dažytų sienų vandeniniais dažais nuvalymas</t>
  </si>
  <si>
    <t>Sienų vidinių paviršių glaistymas organiniais arba akriliniais glaistais (pirmasis 1.00 mm  storio sluoksnis)</t>
  </si>
  <si>
    <t>Sienų vidinių paviršių glaistymas organiniais arba akriliniais glaistais (kartotinis 1.00 mm  storio sluoksnis)</t>
  </si>
  <si>
    <t>Paruoštų dažymui sienų surenkamų konstrukcijų labai geras dažymas vandens emulsiniais dažais</t>
  </si>
  <si>
    <t>DARBŲ KIEKIŲ ŽINIARAŠTIS
MOKSLO PASKIRTIES PASTATO, ADRESU VYTAUTO G. 22A, DRUSKININKAI, PAPRASTOJO  REMONTO DARBAI</t>
  </si>
  <si>
    <t xml:space="preserve">   1.</t>
  </si>
  <si>
    <t xml:space="preserve">   2.</t>
  </si>
  <si>
    <t xml:space="preserve">   3.</t>
  </si>
  <si>
    <t xml:space="preserve">   4.</t>
  </si>
  <si>
    <t xml:space="preserve">   5.</t>
  </si>
  <si>
    <t xml:space="preserve">   6.</t>
  </si>
  <si>
    <t xml:space="preserve">   7.</t>
  </si>
  <si>
    <t xml:space="preserve">   8.</t>
  </si>
  <si>
    <t xml:space="preserve">   9.</t>
  </si>
  <si>
    <t xml:space="preserve">  10.</t>
  </si>
  <si>
    <t xml:space="preserve">  11.</t>
  </si>
  <si>
    <t xml:space="preserve">  12.</t>
  </si>
  <si>
    <t xml:space="preserve">  13.</t>
  </si>
  <si>
    <t xml:space="preserve">  14.</t>
  </si>
  <si>
    <t xml:space="preserve">  15.</t>
  </si>
  <si>
    <t xml:space="preserve">  16.</t>
  </si>
  <si>
    <t xml:space="preserve">  17.</t>
  </si>
  <si>
    <t xml:space="preserve">  18.</t>
  </si>
  <si>
    <t>100 m²</t>
  </si>
  <si>
    <t>m ²</t>
  </si>
  <si>
    <t>2 sluoksnių ritininė prilydomoji danga, gruntuojant, papildomai tvirtinant ir aptaisant prieglaudas, įlajas ir kitas konstrukcijas</t>
  </si>
  <si>
    <t>Ritininėje (ruloninėje) stogo dangoje latako nuolydžio formavimas, kai nėra nuolydžio  k8=1.12, k9=1.15</t>
  </si>
  <si>
    <t>Mūrinių konstrukcijų ardymas ir statybinio laužo išvežimas 10 km atstumu, pakraunant mechanizuotu būdu k8=1.09</t>
  </si>
  <si>
    <t>Skylių vamzdynams iškirtimas k8=1.17</t>
  </si>
  <si>
    <t>Plokščių stogų ventiliacinių kaminėlių/įlajų įrengimas k8=1.07, k9=1.15</t>
  </si>
  <si>
    <t>Silikatinių plytų mūras k8=1.12, k9=1.15</t>
  </si>
  <si>
    <t>Vidaus tiesinių vertikalių traukų tinko remontas k8=1.15</t>
  </si>
  <si>
    <t>Plokščių stogų dengimas ritinine bitumine danga  prilydant k8=1.14, k9=1.15</t>
  </si>
  <si>
    <r>
      <t>100 m</t>
    </r>
    <r>
      <rPr>
        <sz val="13"/>
        <color theme="1"/>
        <rFont val="Aptos Narrow"/>
        <family val="2"/>
      </rPr>
      <t>²</t>
    </r>
  </si>
  <si>
    <r>
      <t>m</t>
    </r>
    <r>
      <rPr>
        <sz val="13"/>
        <color theme="1"/>
        <rFont val="Aptos Narrow"/>
        <family val="2"/>
      </rPr>
      <t>³</t>
    </r>
  </si>
  <si>
    <r>
      <t xml:space="preserve">m </t>
    </r>
    <r>
      <rPr>
        <sz val="13"/>
        <color theme="1"/>
        <rFont val="Aptos Narrow"/>
        <family val="2"/>
      </rPr>
      <t>³</t>
    </r>
  </si>
  <si>
    <r>
      <t xml:space="preserve">m </t>
    </r>
    <r>
      <rPr>
        <sz val="13"/>
        <color theme="1"/>
        <rFont val="Aptos Narrow"/>
        <family val="2"/>
      </rPr>
      <t>²</t>
    </r>
  </si>
  <si>
    <r>
      <t>Denginių padengimas antipelėsinėmis priemonėmis (m</t>
    </r>
    <r>
      <rPr>
        <sz val="13"/>
        <color theme="1"/>
        <rFont val="Aptos Narrow"/>
        <family val="2"/>
      </rPr>
      <t>²</t>
    </r>
    <r>
      <rPr>
        <sz val="13"/>
        <color theme="1"/>
        <rFont val="Calibri"/>
        <family val="2"/>
      </rPr>
      <t xml:space="preserve"> denginio) (pritaikytas) k8=1.17</t>
    </r>
  </si>
  <si>
    <r>
      <t>10 m</t>
    </r>
    <r>
      <rPr>
        <sz val="13"/>
        <color theme="1"/>
        <rFont val="Aptos Narrow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</si>
</sst>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sz val="13"/>
      <color theme="1"/>
      <name val="Calibri"/>
      <family val="2"/>
      <charset val="186"/>
    </font>
    <font>
      <sz val="13"/>
      <color theme="1"/>
      <name val="Aptos Narrow"/>
      <family val="2"/>
    </font>
    <font>
      <sz val="13"/>
      <color theme="1"/>
      <name val="Aptos Narrow"/>
      <family val="2"/>
      <charset val="186"/>
      <scheme val="minor"/>
    </font>
    <font>
      <b/>
      <sz val="13"/>
      <color theme="1"/>
      <name val="Aptos Narrow"/>
      <family val="2"/>
      <scheme val="minor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2" fontId="7" fillId="0" borderId="6" xfId="0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/>
    </xf>
    <xf numFmtId="1" fontId="4" fillId="0" borderId="6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3038-773D-47FA-9F6F-62EED5A98A8A}">
  <dimension ref="B2:G27"/>
  <sheetViews>
    <sheetView tabSelected="1" workbookViewId="0">
      <selection activeCell="J11" sqref="J11"/>
    </sheetView>
  </sheetViews>
  <sheetFormatPr defaultRowHeight="17.399999999999999" x14ac:dyDescent="0.35"/>
  <cols>
    <col min="1" max="1" width="8.88671875" style="5"/>
    <col min="2" max="2" width="6.33203125" style="5" customWidth="1"/>
    <col min="3" max="3" width="93.5546875" style="5" bestFit="1" customWidth="1"/>
    <col min="4" max="5" width="11.33203125" style="5" bestFit="1" customWidth="1"/>
    <col min="6" max="6" width="15.21875" style="6" customWidth="1"/>
    <col min="7" max="7" width="17.5546875" style="6" customWidth="1"/>
    <col min="8" max="16384" width="8.88671875" style="5"/>
  </cols>
  <sheetData>
    <row r="2" spans="2:7" x14ac:dyDescent="0.35">
      <c r="D2" s="10" t="s">
        <v>7</v>
      </c>
      <c r="E2" s="10"/>
      <c r="F2" s="10"/>
      <c r="G2" s="10"/>
    </row>
    <row r="3" spans="2:7" ht="76.2" customHeight="1" x14ac:dyDescent="0.35">
      <c r="B3" s="11" t="s">
        <v>22</v>
      </c>
      <c r="C3" s="11"/>
      <c r="D3" s="11"/>
      <c r="E3" s="11"/>
      <c r="F3" s="11"/>
      <c r="G3" s="11"/>
    </row>
    <row r="4" spans="2:7" ht="18" thickBot="1" x14ac:dyDescent="0.4"/>
    <row r="5" spans="2:7" ht="35.4" thickBot="1" x14ac:dyDescent="0.4">
      <c r="B5" s="1" t="s">
        <v>0</v>
      </c>
      <c r="C5" s="2" t="s">
        <v>1</v>
      </c>
      <c r="D5" s="12" t="s">
        <v>2</v>
      </c>
      <c r="E5" s="3" t="s">
        <v>3</v>
      </c>
      <c r="F5" s="4" t="s">
        <v>11</v>
      </c>
      <c r="G5" s="4" t="s">
        <v>6</v>
      </c>
    </row>
    <row r="6" spans="2:7" x14ac:dyDescent="0.35">
      <c r="B6" s="14">
        <v>1</v>
      </c>
      <c r="C6" s="15">
        <v>2</v>
      </c>
      <c r="D6" s="16">
        <v>3</v>
      </c>
      <c r="E6" s="16">
        <v>4</v>
      </c>
      <c r="F6" s="16">
        <v>5</v>
      </c>
      <c r="G6" s="16">
        <v>6</v>
      </c>
    </row>
    <row r="7" spans="2:7" x14ac:dyDescent="0.35">
      <c r="B7" s="21" t="s">
        <v>23</v>
      </c>
      <c r="C7" s="22" t="s">
        <v>46</v>
      </c>
      <c r="D7" s="23" t="s">
        <v>5</v>
      </c>
      <c r="E7" s="24">
        <v>3</v>
      </c>
      <c r="F7" s="17">
        <v>0</v>
      </c>
      <c r="G7" s="18">
        <f>E7*F7</f>
        <v>0</v>
      </c>
    </row>
    <row r="8" spans="2:7" x14ac:dyDescent="0.35">
      <c r="B8" s="21" t="s">
        <v>24</v>
      </c>
      <c r="C8" s="22" t="s">
        <v>13</v>
      </c>
      <c r="D8" s="23" t="s">
        <v>4</v>
      </c>
      <c r="E8" s="25">
        <v>12</v>
      </c>
      <c r="F8" s="13">
        <v>0</v>
      </c>
      <c r="G8" s="18">
        <f>E8*F8</f>
        <v>0</v>
      </c>
    </row>
    <row r="9" spans="2:7" x14ac:dyDescent="0.35">
      <c r="B9" s="21" t="s">
        <v>25</v>
      </c>
      <c r="C9" s="22" t="s">
        <v>14</v>
      </c>
      <c r="D9" s="23" t="s">
        <v>51</v>
      </c>
      <c r="E9" s="25">
        <v>0.15</v>
      </c>
      <c r="F9" s="13">
        <v>0</v>
      </c>
      <c r="G9" s="18">
        <f t="shared" ref="G8:G24" si="0">E9*F9</f>
        <v>0</v>
      </c>
    </row>
    <row r="10" spans="2:7" ht="34.799999999999997" x14ac:dyDescent="0.35">
      <c r="B10" s="21" t="s">
        <v>26</v>
      </c>
      <c r="C10" s="22" t="s">
        <v>45</v>
      </c>
      <c r="D10" s="23" t="s">
        <v>52</v>
      </c>
      <c r="E10" s="25">
        <v>3</v>
      </c>
      <c r="F10" s="13">
        <v>0</v>
      </c>
      <c r="G10" s="18">
        <f t="shared" si="0"/>
        <v>0</v>
      </c>
    </row>
    <row r="11" spans="2:7" x14ac:dyDescent="0.35">
      <c r="B11" s="21" t="s">
        <v>27</v>
      </c>
      <c r="C11" s="22" t="s">
        <v>47</v>
      </c>
      <c r="D11" s="23" t="s">
        <v>5</v>
      </c>
      <c r="E11" s="24">
        <v>3</v>
      </c>
      <c r="F11" s="13">
        <v>0</v>
      </c>
      <c r="G11" s="18">
        <f t="shared" si="0"/>
        <v>0</v>
      </c>
    </row>
    <row r="12" spans="2:7" x14ac:dyDescent="0.35">
      <c r="B12" s="21" t="s">
        <v>28</v>
      </c>
      <c r="C12" s="22" t="s">
        <v>15</v>
      </c>
      <c r="D12" s="23" t="s">
        <v>12</v>
      </c>
      <c r="E12" s="24">
        <v>3</v>
      </c>
      <c r="F12" s="13">
        <v>0</v>
      </c>
      <c r="G12" s="18">
        <f t="shared" si="0"/>
        <v>0</v>
      </c>
    </row>
    <row r="13" spans="2:7" ht="34.799999999999997" x14ac:dyDescent="0.35">
      <c r="B13" s="21" t="s">
        <v>29</v>
      </c>
      <c r="C13" s="22" t="s">
        <v>43</v>
      </c>
      <c r="D13" s="23" t="s">
        <v>51</v>
      </c>
      <c r="E13" s="25">
        <v>0.15</v>
      </c>
      <c r="F13" s="13">
        <v>0</v>
      </c>
      <c r="G13" s="18">
        <f t="shared" si="0"/>
        <v>0</v>
      </c>
    </row>
    <row r="14" spans="2:7" ht="34.799999999999997" x14ac:dyDescent="0.35">
      <c r="B14" s="21" t="s">
        <v>30</v>
      </c>
      <c r="C14" s="22" t="s">
        <v>16</v>
      </c>
      <c r="D14" s="23" t="s">
        <v>4</v>
      </c>
      <c r="E14" s="25">
        <v>12</v>
      </c>
      <c r="F14" s="13">
        <v>0</v>
      </c>
      <c r="G14" s="18">
        <f t="shared" si="0"/>
        <v>0</v>
      </c>
    </row>
    <row r="15" spans="2:7" x14ac:dyDescent="0.35">
      <c r="B15" s="21" t="s">
        <v>31</v>
      </c>
      <c r="C15" s="22" t="s">
        <v>17</v>
      </c>
      <c r="D15" s="23" t="s">
        <v>4</v>
      </c>
      <c r="E15" s="25">
        <v>12</v>
      </c>
      <c r="F15" s="13">
        <v>0</v>
      </c>
      <c r="G15" s="18">
        <f t="shared" si="0"/>
        <v>0</v>
      </c>
    </row>
    <row r="16" spans="2:7" x14ac:dyDescent="0.35">
      <c r="B16" s="21" t="s">
        <v>32</v>
      </c>
      <c r="C16" s="22" t="s">
        <v>48</v>
      </c>
      <c r="D16" s="23" t="s">
        <v>53</v>
      </c>
      <c r="E16" s="25">
        <v>3</v>
      </c>
      <c r="F16" s="13">
        <v>0</v>
      </c>
      <c r="G16" s="18">
        <f t="shared" si="0"/>
        <v>0</v>
      </c>
    </row>
    <row r="17" spans="2:7" x14ac:dyDescent="0.35">
      <c r="B17" s="21" t="s">
        <v>33</v>
      </c>
      <c r="C17" s="22" t="s">
        <v>49</v>
      </c>
      <c r="D17" s="23" t="s">
        <v>54</v>
      </c>
      <c r="E17" s="25">
        <v>45</v>
      </c>
      <c r="F17" s="13">
        <v>0</v>
      </c>
      <c r="G17" s="18">
        <f t="shared" si="0"/>
        <v>0</v>
      </c>
    </row>
    <row r="18" spans="2:7" x14ac:dyDescent="0.35">
      <c r="B18" s="21" t="s">
        <v>34</v>
      </c>
      <c r="C18" s="22" t="s">
        <v>18</v>
      </c>
      <c r="D18" s="23" t="s">
        <v>41</v>
      </c>
      <c r="E18" s="25">
        <v>2.2999999999999998</v>
      </c>
      <c r="F18" s="13">
        <v>0</v>
      </c>
      <c r="G18" s="18">
        <f t="shared" si="0"/>
        <v>0</v>
      </c>
    </row>
    <row r="19" spans="2:7" ht="34.799999999999997" x14ac:dyDescent="0.35">
      <c r="B19" s="21" t="s">
        <v>35</v>
      </c>
      <c r="C19" s="22" t="s">
        <v>19</v>
      </c>
      <c r="D19" s="23" t="s">
        <v>41</v>
      </c>
      <c r="E19" s="25">
        <v>2.2999999999999998</v>
      </c>
      <c r="F19" s="13">
        <v>0</v>
      </c>
      <c r="G19" s="18">
        <f t="shared" si="0"/>
        <v>0</v>
      </c>
    </row>
    <row r="20" spans="2:7" x14ac:dyDescent="0.35">
      <c r="B20" s="21" t="s">
        <v>36</v>
      </c>
      <c r="C20" s="22" t="s">
        <v>55</v>
      </c>
      <c r="D20" s="23" t="s">
        <v>56</v>
      </c>
      <c r="E20" s="25">
        <v>23</v>
      </c>
      <c r="F20" s="13">
        <v>0</v>
      </c>
      <c r="G20" s="18">
        <f t="shared" si="0"/>
        <v>0</v>
      </c>
    </row>
    <row r="21" spans="2:7" ht="34.799999999999997" x14ac:dyDescent="0.35">
      <c r="B21" s="21" t="s">
        <v>37</v>
      </c>
      <c r="C21" s="22" t="s">
        <v>20</v>
      </c>
      <c r="D21" s="23" t="s">
        <v>41</v>
      </c>
      <c r="E21" s="25">
        <v>2.2999999999999998</v>
      </c>
      <c r="F21" s="13">
        <v>0</v>
      </c>
      <c r="G21" s="18">
        <f t="shared" si="0"/>
        <v>0</v>
      </c>
    </row>
    <row r="22" spans="2:7" ht="34.799999999999997" x14ac:dyDescent="0.35">
      <c r="B22" s="21" t="s">
        <v>38</v>
      </c>
      <c r="C22" s="22" t="s">
        <v>21</v>
      </c>
      <c r="D22" s="23" t="s">
        <v>41</v>
      </c>
      <c r="E22" s="25">
        <v>2.2999999999999998</v>
      </c>
      <c r="F22" s="13">
        <v>0</v>
      </c>
      <c r="G22" s="18">
        <f t="shared" si="0"/>
        <v>0</v>
      </c>
    </row>
    <row r="23" spans="2:7" ht="34.799999999999997" x14ac:dyDescent="0.35">
      <c r="B23" s="21" t="s">
        <v>39</v>
      </c>
      <c r="C23" s="22" t="s">
        <v>44</v>
      </c>
      <c r="D23" s="23" t="s">
        <v>42</v>
      </c>
      <c r="E23" s="25">
        <v>10</v>
      </c>
      <c r="F23" s="13">
        <v>0</v>
      </c>
      <c r="G23" s="18">
        <f t="shared" si="0"/>
        <v>0</v>
      </c>
    </row>
    <row r="24" spans="2:7" ht="18" thickBot="1" x14ac:dyDescent="0.4">
      <c r="B24" s="21" t="s">
        <v>40</v>
      </c>
      <c r="C24" s="22" t="s">
        <v>50</v>
      </c>
      <c r="D24" s="23" t="s">
        <v>41</v>
      </c>
      <c r="E24" s="25">
        <v>0.8</v>
      </c>
      <c r="F24" s="13">
        <v>0</v>
      </c>
      <c r="G24" s="18">
        <f t="shared" si="0"/>
        <v>0</v>
      </c>
    </row>
    <row r="25" spans="2:7" ht="18" thickBot="1" x14ac:dyDescent="0.4">
      <c r="D25" s="7" t="s">
        <v>9</v>
      </c>
      <c r="E25" s="8"/>
      <c r="F25" s="9"/>
      <c r="G25" s="19">
        <f>SUM(G7:G24)</f>
        <v>0</v>
      </c>
    </row>
    <row r="26" spans="2:7" ht="18" thickBot="1" x14ac:dyDescent="0.4">
      <c r="D26" s="7" t="s">
        <v>8</v>
      </c>
      <c r="E26" s="8"/>
      <c r="F26" s="9"/>
      <c r="G26" s="20">
        <f>G27-G25</f>
        <v>0</v>
      </c>
    </row>
    <row r="27" spans="2:7" ht="18" thickBot="1" x14ac:dyDescent="0.4">
      <c r="D27" s="7" t="s">
        <v>10</v>
      </c>
      <c r="E27" s="8"/>
      <c r="F27" s="9"/>
      <c r="G27" s="20">
        <f>G25*1.21</f>
        <v>0</v>
      </c>
    </row>
  </sheetData>
  <sheetProtection algorithmName="SHA-512" hashValue="VAmirHin/r6qYM9dUP49tvfeRvg5zt9BioegIJ2KmwVFsbvRSLtgm2LzjHkEQJPWJIyKV9lff09uB1jOtLJ/OQ==" saltValue="+/SDx02S24Lpk0NjsOSgMA==" spinCount="100000" sheet="1" objects="1" scenarios="1" selectLockedCells="1"/>
  <mergeCells count="5">
    <mergeCell ref="D27:F27"/>
    <mergeCell ref="B3:G3"/>
    <mergeCell ref="D2:G2"/>
    <mergeCell ref="D25:F25"/>
    <mergeCell ref="D26:F26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Sheet1!_Toc204246645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Nikšaitė</dc:creator>
  <cp:lastModifiedBy>Audronė Nikšaitė</cp:lastModifiedBy>
  <dcterms:created xsi:type="dcterms:W3CDTF">2025-05-13T10:20:25Z</dcterms:created>
  <dcterms:modified xsi:type="dcterms:W3CDTF">2025-07-24T08:50:41Z</dcterms:modified>
</cp:coreProperties>
</file>